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76DC3533-3DBA-4940-B07E-4D341A883596}" xr6:coauthVersionLast="47" xr6:coauthVersionMax="47" xr10:uidLastSave="{00000000-0000-0000-0000-000000000000}"/>
  <bookViews>
    <workbookView xWindow="-120" yWindow="-120" windowWidth="29040" windowHeight="15720" xr2:uid="{00000000-000D-0000-FFFF-FFFF00000000}"/>
  </bookViews>
  <sheets>
    <sheet name="表1" sheetId="7" r:id="rId1"/>
    <sheet name="表2" sheetId="6" r:id="rId2"/>
    <sheet name="表3" sheetId="5" r:id="rId3"/>
    <sheet name="表4" sheetId="4" r:id="rId4"/>
    <sheet name="明細(オン)" sheetId="3" r:id="rId5"/>
    <sheet name="明細(オフ)" sheetId="2" r:id="rId6"/>
  </sheets>
  <definedNames>
    <definedName name="_xlnm.Print_Area" localSheetId="0">表1!$A$1:$K$187</definedName>
    <definedName name="_xlnm.Print_Area" localSheetId="1">表2!$A$2:$J$53</definedName>
    <definedName name="_xlnm.Print_Area" localSheetId="2">表3!$A$2:$K$39</definedName>
    <definedName name="_xlnm.Print_Area" localSheetId="3">表4!$A$2:$M$164</definedName>
    <definedName name="_xlnm.Print_Area" localSheetId="5">'明細(オフ)'!$A$1:$AJ$121</definedName>
    <definedName name="_xlnm.Print_Area" localSheetId="4">'明細(オン)'!$A$1:$AN$2159</definedName>
    <definedName name="_xlnm.Print_Titles" localSheetId="0">表1!$2:$17</definedName>
    <definedName name="_xlnm.Print_Titles" localSheetId="3">表4!$2:$6</definedName>
    <definedName name="_xlnm.Print_Titles" localSheetId="5">'明細(オフ)'!$A:$E,'明細(オフ)'!$1:$5</definedName>
    <definedName name="_xlnm.Print_Titles" localSheetId="4">'明細(オン)'!$A:$F,'明細(オン)'!$1:$5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60" i="4" l="1" a="1"/>
  <c r="K160" i="4"/>
  <c r="I160" i="4" a="1"/>
  <c r="I160" i="4" s="1"/>
  <c r="H160" i="4" a="1"/>
  <c r="H160" i="4"/>
  <c r="G160" i="4" a="1"/>
  <c r="G160" i="4"/>
  <c r="E160" i="4" a="1"/>
  <c r="E160" i="4"/>
  <c r="D160" i="4" a="1"/>
  <c r="D160" i="4"/>
  <c r="K159" i="4" a="1"/>
  <c r="K159" i="4"/>
  <c r="K161" i="4" s="1" a="1"/>
  <c r="K161" i="4" s="1"/>
  <c r="I159" i="4" a="1"/>
  <c r="I159" i="4" s="1"/>
  <c r="H159" i="4" a="1"/>
  <c r="H159" i="4" s="1"/>
  <c r="H161" i="4" s="1" a="1"/>
  <c r="H161" i="4" s="1"/>
  <c r="G159" i="4" a="1"/>
  <c r="G159" i="4"/>
  <c r="G161" i="4" s="1" a="1"/>
  <c r="G161" i="4" s="1"/>
  <c r="E159" i="4" a="1"/>
  <c r="E159" i="4"/>
  <c r="E161" i="4" s="1" a="1"/>
  <c r="E161" i="4" s="1"/>
  <c r="D159" i="4" a="1"/>
  <c r="D159" i="4"/>
  <c r="D161" i="4" s="1" a="1"/>
  <c r="D161" i="4" s="1"/>
  <c r="C136" i="4"/>
  <c r="C130" i="4"/>
  <c r="C126" i="4"/>
  <c r="C123" i="4"/>
  <c r="J29" i="5" a="1"/>
  <c r="J29" i="5"/>
  <c r="I29" i="5" a="1"/>
  <c r="I29" i="5"/>
  <c r="C27" i="5" a="1"/>
  <c r="C27" i="5"/>
  <c r="J22" i="5"/>
  <c r="I22" i="5"/>
  <c r="H22" i="5"/>
  <c r="G22" i="5"/>
  <c r="F22" i="5"/>
  <c r="E22" i="5"/>
  <c r="D22" i="5"/>
  <c r="C22" i="5"/>
  <c r="J14" i="5"/>
  <c r="I14" i="5"/>
  <c r="H14" i="5"/>
  <c r="H29" i="5" s="1" a="1"/>
  <c r="H29" i="5" s="1"/>
  <c r="G14" i="5"/>
  <c r="F14" i="5"/>
  <c r="E14" i="5"/>
  <c r="D14" i="5"/>
  <c r="C14" i="5"/>
  <c r="I37" i="6" a="1"/>
  <c r="I37" i="6"/>
  <c r="E47" i="6" s="1"/>
  <c r="F37" i="6" a="1"/>
  <c r="F37" i="6" s="1"/>
  <c r="J23" i="6"/>
  <c r="I23" i="6"/>
  <c r="H23" i="6"/>
  <c r="G23" i="6"/>
  <c r="F23" i="6"/>
  <c r="E23" i="6"/>
  <c r="J171" i="7"/>
  <c r="G171" i="7"/>
  <c r="I170" i="7"/>
  <c r="F170" i="7"/>
  <c r="D147" i="7"/>
  <c r="D141" i="7"/>
  <c r="D137" i="7"/>
  <c r="D134" i="7"/>
  <c r="I161" i="4" l="1" a="1"/>
  <c r="I161" i="4" s="1"/>
</calcChain>
</file>

<file path=xl/sharedStrings.xml><?xml version="1.0" encoding="utf-8"?>
<sst xmlns="http://schemas.openxmlformats.org/spreadsheetml/2006/main" count="45777" uniqueCount="6911">
  <si>
    <t>ファンド名称：</t>
  </si>
  <si>
    <t>基準年月日：</t>
  </si>
  <si>
    <t>0</t>
  </si>
  <si>
    <t>商品分類</t>
  </si>
  <si>
    <t>勘定</t>
  </si>
  <si>
    <t>証拠金</t>
  </si>
  <si>
    <t>先物</t>
  </si>
  <si>
    <t>為替予約</t>
  </si>
  <si>
    <t>ＮＺＡＭ 上場投信 全世界株式（ＭＳＣＩ ＡＣＷＩ）（為替ヘッジなし）</t>
  </si>
  <si>
    <t>国ｺｰﾄﾞ</t>
  </si>
  <si>
    <t/>
  </si>
  <si>
    <t>DE</t>
  </si>
  <si>
    <t>US</t>
  </si>
  <si>
    <t>JP</t>
  </si>
  <si>
    <t>通貨ｺｰﾄﾞ</t>
  </si>
  <si>
    <t>EUR</t>
  </si>
  <si>
    <t>JPY</t>
  </si>
  <si>
    <t>KRW</t>
  </si>
  <si>
    <t>MXN</t>
  </si>
  <si>
    <t>USD</t>
  </si>
  <si>
    <t>MYR</t>
  </si>
  <si>
    <t>TRY</t>
  </si>
  <si>
    <t>ZAR</t>
  </si>
  <si>
    <t>オフバランス商品の銘柄別内訳</t>
  </si>
  <si>
    <t>銘柄ｺｰﾄﾞ</t>
  </si>
  <si>
    <t>BSPL132000</t>
  </si>
  <si>
    <t>BSPL214000</t>
  </si>
  <si>
    <t>BSPL131000</t>
  </si>
  <si>
    <t>BSPL142000</t>
  </si>
  <si>
    <t>BSPL212000</t>
  </si>
  <si>
    <t>BSPL222000</t>
  </si>
  <si>
    <t>BSPL223000</t>
  </si>
  <si>
    <t>BSPL224000</t>
  </si>
  <si>
    <t>BSPL243003</t>
  </si>
  <si>
    <t>BSPL243004</t>
  </si>
  <si>
    <t>BSPL243006</t>
  </si>
  <si>
    <t>BSPL251000</t>
  </si>
  <si>
    <t>BSPL211099</t>
  </si>
  <si>
    <t>BSPL152001</t>
  </si>
  <si>
    <t>124000061000000000</t>
  </si>
  <si>
    <t>097VGAIX.2606.700</t>
  </si>
  <si>
    <t>000030.2606</t>
  </si>
  <si>
    <t>000035.2606</t>
  </si>
  <si>
    <t>001ESAIX.2606.030</t>
  </si>
  <si>
    <t>001HWAIX.2606.030</t>
  </si>
  <si>
    <t>001MESIX.2606.090</t>
  </si>
  <si>
    <t>5000120260401</t>
  </si>
  <si>
    <t>5009720260401</t>
  </si>
  <si>
    <t>5001320260401</t>
  </si>
  <si>
    <t>5008820260401</t>
  </si>
  <si>
    <t>5005520260401</t>
  </si>
  <si>
    <t>銘柄名</t>
  </si>
  <si>
    <t>先物取引買勘定</t>
  </si>
  <si>
    <t>先物取引未払金</t>
  </si>
  <si>
    <t>買為替</t>
  </si>
  <si>
    <t>為替未収入金</t>
  </si>
  <si>
    <t>為替未払金</t>
  </si>
  <si>
    <t>未払解約金</t>
  </si>
  <si>
    <t>未払受託者報酬</t>
  </si>
  <si>
    <t>未払委託者報酬</t>
  </si>
  <si>
    <t>その他未払費用(監査)</t>
  </si>
  <si>
    <t>その他未払費用(印刷)</t>
  </si>
  <si>
    <t>その他未払費用(その他２)</t>
  </si>
  <si>
    <t>売為替</t>
  </si>
  <si>
    <t>未払金(その他)</t>
  </si>
  <si>
    <t>差入委託証拠金(現金)</t>
  </si>
  <si>
    <t>委託証拠金</t>
  </si>
  <si>
    <t>EURSX50 2606</t>
  </si>
  <si>
    <t>東証株価指数先物　　　　　　　　　　　　</t>
  </si>
  <si>
    <t>ミニＴＯＰＩＸ先物　　　　　　　　　　　</t>
  </si>
  <si>
    <t>S&amp;P MIN 2606</t>
  </si>
  <si>
    <t>S&amp;P MIC 2606</t>
  </si>
  <si>
    <t>MSCI 2606</t>
  </si>
  <si>
    <t>(単位：一通貨単位)</t>
  </si>
  <si>
    <t>ｶｳﾝﾀｰﾊﾟｰﾃｨ名称
(統一ﾌﾞﾛｰｶｰ名称・中央清算機関名称)</t>
  </si>
  <si>
    <t>Eurex Clearing</t>
  </si>
  <si>
    <t>シカゴ商業取引所</t>
  </si>
  <si>
    <t>インターコンチネンタル取引所</t>
  </si>
  <si>
    <t>日本証券クリアリング機構</t>
  </si>
  <si>
    <t>株式会社　三菱ＵＦＪ銀行</t>
  </si>
  <si>
    <t>ブラウン・ブラザーズ・ハリマン</t>
  </si>
  <si>
    <t>2025年適用開始行向け</t>
  </si>
  <si>
    <t>資産科目名称</t>
  </si>
  <si>
    <t>集計対象外(オフ)</t>
  </si>
  <si>
    <t>派生 株式関連取引</t>
  </si>
  <si>
    <t>先物購入、先渡預金、部分払込株式又は部分払込債券</t>
  </si>
  <si>
    <t>信用ﾘｽｸ削減効果前</t>
  </si>
  <si>
    <t>想定元本</t>
  </si>
  <si>
    <t>個別銘柄
ﾘｽｸｱｾｯﾄ額</t>
  </si>
  <si>
    <t>信用ﾘｽｸ削減効果後</t>
  </si>
  <si>
    <t>ﾘｽｸｳｪｲﾄ</t>
  </si>
  <si>
    <t>2</t>
  </si>
  <si>
    <t>130</t>
  </si>
  <si>
    <t>個別銘柄与信相当額</t>
  </si>
  <si>
    <t>個別建玉
約定日</t>
  </si>
  <si>
    <t>取引終了日</t>
  </si>
  <si>
    <t>原資産
銘柄コード</t>
  </si>
  <si>
    <t>VG</t>
  </si>
  <si>
    <t>TOPIX</t>
  </si>
  <si>
    <t>SP500</t>
  </si>
  <si>
    <t>原資産銘柄価格</t>
  </si>
  <si>
    <t>アドオン掛目</t>
  </si>
  <si>
    <t>実効マチュ
リティ</t>
  </si>
  <si>
    <t>ﾎﾟｼﾞｼｮﾝ区分</t>
  </si>
  <si>
    <t>L</t>
  </si>
  <si>
    <t>M</t>
  </si>
  <si>
    <t>S</t>
  </si>
  <si>
    <t>再構築ｺｽﾄ</t>
  </si>
  <si>
    <t>按分比率</t>
  </si>
  <si>
    <t>レバレッジ比率</t>
  </si>
  <si>
    <t>与信相当額係数</t>
  </si>
  <si>
    <t>ｶｳﾝﾀｰﾊﾟｰﾃｨBICｺｰﾄﾞ</t>
  </si>
  <si>
    <t>EUXCDEFF</t>
  </si>
  <si>
    <t>XCMEUS4C</t>
  </si>
  <si>
    <t>ICUSUS33</t>
  </si>
  <si>
    <t>JSCCJPJ1</t>
  </si>
  <si>
    <t>BOTKJPJ2</t>
  </si>
  <si>
    <t>BBHCUS33</t>
  </si>
  <si>
    <t>残高数量</t>
  </si>
  <si>
    <t>簿価単価(LOCAL)</t>
  </si>
  <si>
    <t>簿価金額(BASE)</t>
  </si>
  <si>
    <t>評価時価</t>
  </si>
  <si>
    <t>評価為替</t>
  </si>
  <si>
    <t>経過利息(BASE)</t>
  </si>
  <si>
    <t>前払金残(BASE)</t>
  </si>
  <si>
    <t>未収収益(BASE)</t>
  </si>
  <si>
    <t>時価合計(BASE)</t>
  </si>
  <si>
    <t>CEM_個別玉ｱﾄﾞｵﾝ</t>
  </si>
  <si>
    <t>統一ﾌﾞﾛｰｶｰ名称</t>
  </si>
  <si>
    <t>UBS AGロンドン支店</t>
  </si>
  <si>
    <t>Societe Generale International Limited</t>
  </si>
  <si>
    <t>野村證券株式会社</t>
  </si>
  <si>
    <t>株式</t>
  </si>
  <si>
    <t>投信</t>
  </si>
  <si>
    <t>短期・その他</t>
  </si>
  <si>
    <t>AE</t>
  </si>
  <si>
    <t>AT</t>
  </si>
  <si>
    <t>AU</t>
  </si>
  <si>
    <t>BE</t>
  </si>
  <si>
    <t>BR</t>
  </si>
  <si>
    <t>CA</t>
  </si>
  <si>
    <t>CH</t>
  </si>
  <si>
    <t>CL</t>
  </si>
  <si>
    <t>CN</t>
  </si>
  <si>
    <t>CO</t>
  </si>
  <si>
    <t>CZ</t>
  </si>
  <si>
    <t>DK</t>
  </si>
  <si>
    <t>EG</t>
  </si>
  <si>
    <t>ES</t>
  </si>
  <si>
    <t>FI</t>
  </si>
  <si>
    <t>FR</t>
  </si>
  <si>
    <t>GB</t>
  </si>
  <si>
    <t>GR</t>
  </si>
  <si>
    <t>HK</t>
  </si>
  <si>
    <t>HU</t>
  </si>
  <si>
    <t>ID</t>
  </si>
  <si>
    <t>IE</t>
  </si>
  <si>
    <t>IL</t>
  </si>
  <si>
    <t>IM</t>
  </si>
  <si>
    <t>IN</t>
  </si>
  <si>
    <t>IT</t>
  </si>
  <si>
    <t>KR</t>
  </si>
  <si>
    <t>KW</t>
  </si>
  <si>
    <t>LR</t>
  </si>
  <si>
    <t>LU</t>
  </si>
  <si>
    <t>MO</t>
  </si>
  <si>
    <t>MX</t>
  </si>
  <si>
    <t>MY</t>
  </si>
  <si>
    <t>NL</t>
  </si>
  <si>
    <t>NO</t>
  </si>
  <si>
    <t>NZ</t>
  </si>
  <si>
    <t>PA</t>
  </si>
  <si>
    <t>PE</t>
  </si>
  <si>
    <t>PH</t>
  </si>
  <si>
    <t>PL</t>
  </si>
  <si>
    <t>PT</t>
  </si>
  <si>
    <t>QA</t>
  </si>
  <si>
    <t>SA</t>
  </si>
  <si>
    <t>SE</t>
  </si>
  <si>
    <t>SG</t>
  </si>
  <si>
    <t>TH</t>
  </si>
  <si>
    <t>TR</t>
  </si>
  <si>
    <t>TW</t>
  </si>
  <si>
    <t>ZA</t>
  </si>
  <si>
    <t/>
  </si>
  <si>
    <t>AED</t>
  </si>
  <si>
    <t>AUD</t>
  </si>
  <si>
    <t>BRL</t>
  </si>
  <si>
    <t>CAD</t>
  </si>
  <si>
    <t>HKD</t>
  </si>
  <si>
    <t>CHF</t>
  </si>
  <si>
    <t>GBP</t>
  </si>
  <si>
    <t>CLP</t>
  </si>
  <si>
    <t>TWD</t>
  </si>
  <si>
    <t>COP</t>
  </si>
  <si>
    <t>CZK</t>
  </si>
  <si>
    <t>DKK</t>
  </si>
  <si>
    <t>EGP</t>
  </si>
  <si>
    <t>HUF</t>
  </si>
  <si>
    <t>IDR</t>
  </si>
  <si>
    <t>ILS</t>
  </si>
  <si>
    <t>INR</t>
  </si>
  <si>
    <t>KWD</t>
  </si>
  <si>
    <t>PLN</t>
  </si>
  <si>
    <t>NOK</t>
  </si>
  <si>
    <t>NZD</t>
  </si>
  <si>
    <t>PHP</t>
  </si>
  <si>
    <t>QAR</t>
  </si>
  <si>
    <t>SAR</t>
  </si>
  <si>
    <t>SEK</t>
  </si>
  <si>
    <t>SGD</t>
  </si>
  <si>
    <t>THB</t>
  </si>
  <si>
    <t>オンバランス商品の銘柄別内訳</t>
  </si>
  <si>
    <t>11500010049</t>
  </si>
  <si>
    <t>11500020049</t>
  </si>
  <si>
    <t>11500030049</t>
  </si>
  <si>
    <t>11500040049</t>
  </si>
  <si>
    <t>11500050049</t>
  </si>
  <si>
    <t>11500060049</t>
  </si>
  <si>
    <t>11500070049</t>
  </si>
  <si>
    <t>11500080049</t>
  </si>
  <si>
    <t>11500090049</t>
  </si>
  <si>
    <t>11500120049</t>
  </si>
  <si>
    <t>11500130049</t>
  </si>
  <si>
    <t>11500140049</t>
  </si>
  <si>
    <t>11500150049</t>
  </si>
  <si>
    <t>11500160049</t>
  </si>
  <si>
    <t>11500170049</t>
  </si>
  <si>
    <t>11500180049</t>
  </si>
  <si>
    <t>02000060097</t>
  </si>
  <si>
    <t>02000100097</t>
  </si>
  <si>
    <t>02000160097</t>
  </si>
  <si>
    <t>02000170097</t>
  </si>
  <si>
    <t>02000190097</t>
  </si>
  <si>
    <t>00600010006</t>
  </si>
  <si>
    <t>00600070006</t>
  </si>
  <si>
    <t>00600100006</t>
  </si>
  <si>
    <t>00600160006</t>
  </si>
  <si>
    <t>00600180006</t>
  </si>
  <si>
    <t>00600240006</t>
  </si>
  <si>
    <t>00600290006</t>
  </si>
  <si>
    <t>00600370006</t>
  </si>
  <si>
    <t>00600440006</t>
  </si>
  <si>
    <t>00600460006</t>
  </si>
  <si>
    <t>00600550006</t>
  </si>
  <si>
    <t>00600580006</t>
  </si>
  <si>
    <t>00600600006</t>
  </si>
  <si>
    <t>00600610006</t>
  </si>
  <si>
    <t>00600630006</t>
  </si>
  <si>
    <t>00600680006</t>
  </si>
  <si>
    <t>00600710006</t>
  </si>
  <si>
    <t>00600740006</t>
  </si>
  <si>
    <t>00600790006</t>
  </si>
  <si>
    <t>00600820006</t>
  </si>
  <si>
    <t>00600860006</t>
  </si>
  <si>
    <t>00600940006</t>
  </si>
  <si>
    <t>00600950006</t>
  </si>
  <si>
    <t>00601030006</t>
  </si>
  <si>
    <t>00601070006</t>
  </si>
  <si>
    <t>00601190006</t>
  </si>
  <si>
    <t>00601370006</t>
  </si>
  <si>
    <t>00601380006</t>
  </si>
  <si>
    <t>00601530006</t>
  </si>
  <si>
    <t>00601540006</t>
  </si>
  <si>
    <t>00601550006</t>
  </si>
  <si>
    <t>00601590006</t>
  </si>
  <si>
    <t>00601600006</t>
  </si>
  <si>
    <t>00601610006</t>
  </si>
  <si>
    <t>00601640006</t>
  </si>
  <si>
    <t>00601650006</t>
  </si>
  <si>
    <t>00601670006</t>
  </si>
  <si>
    <t>00601680006</t>
  </si>
  <si>
    <t>00601690006</t>
  </si>
  <si>
    <t>00601720006</t>
  </si>
  <si>
    <t>00601730006</t>
  </si>
  <si>
    <t>00601740006</t>
  </si>
  <si>
    <t>00601820006</t>
  </si>
  <si>
    <t>00601830006</t>
  </si>
  <si>
    <t>00601850006</t>
  </si>
  <si>
    <t>00119980001</t>
  </si>
  <si>
    <t>01700020097</t>
  </si>
  <si>
    <t>01700030097</t>
  </si>
  <si>
    <t>01700220097</t>
  </si>
  <si>
    <t>01700250097</t>
  </si>
  <si>
    <t>01700300097</t>
  </si>
  <si>
    <t>01700340097</t>
  </si>
  <si>
    <t>01700400097</t>
  </si>
  <si>
    <t>01700420097</t>
  </si>
  <si>
    <t>01700430097</t>
  </si>
  <si>
    <t>01700520097</t>
  </si>
  <si>
    <t>01700530097</t>
  </si>
  <si>
    <t>02900010029</t>
  </si>
  <si>
    <t>02900020029</t>
  </si>
  <si>
    <t>02900030029</t>
  </si>
  <si>
    <t>02900040029</t>
  </si>
  <si>
    <t>02900050029</t>
  </si>
  <si>
    <t>02900060029</t>
  </si>
  <si>
    <t>02900070029</t>
  </si>
  <si>
    <t>02900080029</t>
  </si>
  <si>
    <t>02900090029</t>
  </si>
  <si>
    <t>02900100029</t>
  </si>
  <si>
    <t>02900110029</t>
  </si>
  <si>
    <t>02900120029</t>
  </si>
  <si>
    <t>02900140029</t>
  </si>
  <si>
    <t>02900170029</t>
  </si>
  <si>
    <t>02900180029</t>
  </si>
  <si>
    <t>02900190029</t>
  </si>
  <si>
    <t>02900200029</t>
  </si>
  <si>
    <t>02900210029</t>
  </si>
  <si>
    <t>02900220029</t>
  </si>
  <si>
    <t>02900230029</t>
  </si>
  <si>
    <t>02900260029</t>
  </si>
  <si>
    <t>02900270029</t>
  </si>
  <si>
    <t>02900290029</t>
  </si>
  <si>
    <t>02900300029</t>
  </si>
  <si>
    <t>02900310029</t>
  </si>
  <si>
    <t>02900320029</t>
  </si>
  <si>
    <t>02900330029</t>
  </si>
  <si>
    <t>02900350029</t>
  </si>
  <si>
    <t>02900360029</t>
  </si>
  <si>
    <t>02900370029</t>
  </si>
  <si>
    <t>02900390029</t>
  </si>
  <si>
    <t>02900400029</t>
  </si>
  <si>
    <t>02900410029</t>
  </si>
  <si>
    <t>02900420029</t>
  </si>
  <si>
    <t>02900430029</t>
  </si>
  <si>
    <t>02900440029</t>
  </si>
  <si>
    <t>02900460029</t>
  </si>
  <si>
    <t>02900480029</t>
  </si>
  <si>
    <t>02900490029</t>
  </si>
  <si>
    <t>02900500029</t>
  </si>
  <si>
    <t>02900510029</t>
  </si>
  <si>
    <t>02900520029</t>
  </si>
  <si>
    <t>00119370001</t>
  </si>
  <si>
    <t>00119420001</t>
  </si>
  <si>
    <t>00119480001</t>
  </si>
  <si>
    <t>00200030002</t>
  </si>
  <si>
    <t>00201410002</t>
  </si>
  <si>
    <t>00201440002</t>
  </si>
  <si>
    <t>00201480002</t>
  </si>
  <si>
    <t>00201490002</t>
  </si>
  <si>
    <t>00201500002</t>
  </si>
  <si>
    <t>00201520002</t>
  </si>
  <si>
    <t>00201540002</t>
  </si>
  <si>
    <t>00201550002</t>
  </si>
  <si>
    <t>00201560002</t>
  </si>
  <si>
    <t>00201580002</t>
  </si>
  <si>
    <t>00201590002</t>
  </si>
  <si>
    <t>00201640002</t>
  </si>
  <si>
    <t>00201650002</t>
  </si>
  <si>
    <t>00201660002</t>
  </si>
  <si>
    <t>00201670002</t>
  </si>
  <si>
    <t>00201710002</t>
  </si>
  <si>
    <t>00201740002</t>
  </si>
  <si>
    <t>00201760002</t>
  </si>
  <si>
    <t>00201770002</t>
  </si>
  <si>
    <t>00201780002</t>
  </si>
  <si>
    <t>00201800002</t>
  </si>
  <si>
    <t>00201820002</t>
  </si>
  <si>
    <t>00201850002</t>
  </si>
  <si>
    <t>00201870002</t>
  </si>
  <si>
    <t>00201890002</t>
  </si>
  <si>
    <t>00201940002</t>
  </si>
  <si>
    <t>00201980002</t>
  </si>
  <si>
    <t>00201990002</t>
  </si>
  <si>
    <t>00202060002</t>
  </si>
  <si>
    <t>00202080002</t>
  </si>
  <si>
    <t>00202110002</t>
  </si>
  <si>
    <t>00202160002</t>
  </si>
  <si>
    <t>00202180002</t>
  </si>
  <si>
    <t>00202220002</t>
  </si>
  <si>
    <t>00202260002</t>
  </si>
  <si>
    <t>00202290002</t>
  </si>
  <si>
    <t>00202310002</t>
  </si>
  <si>
    <t>00202330002</t>
  </si>
  <si>
    <t>00202350002</t>
  </si>
  <si>
    <t>00202390002</t>
  </si>
  <si>
    <t>00202460002</t>
  </si>
  <si>
    <t>00202480002</t>
  </si>
  <si>
    <t>00202520002</t>
  </si>
  <si>
    <t>00202530002</t>
  </si>
  <si>
    <t>00202580002</t>
  </si>
  <si>
    <t>00202660002</t>
  </si>
  <si>
    <t>00202690002</t>
  </si>
  <si>
    <t>00202740002</t>
  </si>
  <si>
    <t>00202800002</t>
  </si>
  <si>
    <t>00202850002</t>
  </si>
  <si>
    <t>00202860002</t>
  </si>
  <si>
    <t>00202870002</t>
  </si>
  <si>
    <t>00202880002</t>
  </si>
  <si>
    <t>00202910002</t>
  </si>
  <si>
    <t>00202920002</t>
  </si>
  <si>
    <t>00202930002</t>
  </si>
  <si>
    <t>00202940002</t>
  </si>
  <si>
    <t>00202950002</t>
  </si>
  <si>
    <t>00202960002</t>
  </si>
  <si>
    <t>00202970002</t>
  </si>
  <si>
    <t>00202980002</t>
  </si>
  <si>
    <t>00203000002</t>
  </si>
  <si>
    <t>00203020002</t>
  </si>
  <si>
    <t>00203040002</t>
  </si>
  <si>
    <t>00203050002</t>
  </si>
  <si>
    <t>00203070002</t>
  </si>
  <si>
    <t>00203080002</t>
  </si>
  <si>
    <t>00203090002</t>
  </si>
  <si>
    <t>00203100002</t>
  </si>
  <si>
    <t>00203110002</t>
  </si>
  <si>
    <t>00203120002</t>
  </si>
  <si>
    <t>00203440002</t>
  </si>
  <si>
    <t>00203450002</t>
  </si>
  <si>
    <t>00203460002</t>
  </si>
  <si>
    <t>00203470002</t>
  </si>
  <si>
    <t>00203490002</t>
  </si>
  <si>
    <t>00203510002</t>
  </si>
  <si>
    <t>00203520002</t>
  </si>
  <si>
    <t>00203530002</t>
  </si>
  <si>
    <t>00203540002</t>
  </si>
  <si>
    <t>00203550002</t>
  </si>
  <si>
    <t>00203560002</t>
  </si>
  <si>
    <t>01103440011</t>
  </si>
  <si>
    <t>00118520001</t>
  </si>
  <si>
    <t>00800020008</t>
  </si>
  <si>
    <t>00800030008</t>
  </si>
  <si>
    <t>00800060008</t>
  </si>
  <si>
    <t>00800460008</t>
  </si>
  <si>
    <t>00800570008</t>
  </si>
  <si>
    <t>00800580008</t>
  </si>
  <si>
    <t>00800650008</t>
  </si>
  <si>
    <t>00800660008</t>
  </si>
  <si>
    <t>00800680008</t>
  </si>
  <si>
    <t>00800730008</t>
  </si>
  <si>
    <t>00800760008</t>
  </si>
  <si>
    <t>00800810008</t>
  </si>
  <si>
    <t>00800820008</t>
  </si>
  <si>
    <t>00800920008</t>
  </si>
  <si>
    <t>00800930008</t>
  </si>
  <si>
    <t>00801000008</t>
  </si>
  <si>
    <t>00801100008</t>
  </si>
  <si>
    <t>00801110008</t>
  </si>
  <si>
    <t>00801120008</t>
  </si>
  <si>
    <t>00801140008</t>
  </si>
  <si>
    <t>00801150008</t>
  </si>
  <si>
    <t>00801170008</t>
  </si>
  <si>
    <t>00801190008</t>
  </si>
  <si>
    <t>00801200008</t>
  </si>
  <si>
    <t>00801210008</t>
  </si>
  <si>
    <t>00801220008</t>
  </si>
  <si>
    <t>00801230008</t>
  </si>
  <si>
    <t>00801250008</t>
  </si>
  <si>
    <t>00801270008</t>
  </si>
  <si>
    <t>00801280008</t>
  </si>
  <si>
    <t>00801300008</t>
  </si>
  <si>
    <t>00801310008</t>
  </si>
  <si>
    <t>00801330008</t>
  </si>
  <si>
    <t>00801340008</t>
  </si>
  <si>
    <t>00801350008</t>
  </si>
  <si>
    <t>00801360008</t>
  </si>
  <si>
    <t>00801370008</t>
  </si>
  <si>
    <t>00801400008</t>
  </si>
  <si>
    <t>00801410008</t>
  </si>
  <si>
    <t>01500770097</t>
  </si>
  <si>
    <t>00702250007</t>
  </si>
  <si>
    <t>00702590007</t>
  </si>
  <si>
    <t>01102600011</t>
  </si>
  <si>
    <t>00102530001</t>
  </si>
  <si>
    <t>00107920001</t>
  </si>
  <si>
    <t>00108090001</t>
  </si>
  <si>
    <t>00119740001</t>
  </si>
  <si>
    <t>03000010030</t>
  </si>
  <si>
    <t>03000020030</t>
  </si>
  <si>
    <t>03000040030</t>
  </si>
  <si>
    <t>03000050030</t>
  </si>
  <si>
    <t>03000060030</t>
  </si>
  <si>
    <t>03000070030</t>
  </si>
  <si>
    <t>03000080030</t>
  </si>
  <si>
    <t>03000090030</t>
  </si>
  <si>
    <t>03000100030</t>
  </si>
  <si>
    <t>03000110030</t>
  </si>
  <si>
    <t>03000120030</t>
  </si>
  <si>
    <t>01100390011</t>
  </si>
  <si>
    <t>01100520011</t>
  </si>
  <si>
    <t>01100550011</t>
  </si>
  <si>
    <t>01100560011</t>
  </si>
  <si>
    <t>01100570011</t>
  </si>
  <si>
    <t>01100590011</t>
  </si>
  <si>
    <t>01100600011</t>
  </si>
  <si>
    <t>01100610011</t>
  </si>
  <si>
    <t>01100690011</t>
  </si>
  <si>
    <t>01100710011</t>
  </si>
  <si>
    <t>01100760011</t>
  </si>
  <si>
    <t>01100770011</t>
  </si>
  <si>
    <t>01100800011</t>
  </si>
  <si>
    <t>01100810011</t>
  </si>
  <si>
    <t>01100840011</t>
  </si>
  <si>
    <t>01100850011</t>
  </si>
  <si>
    <t>01100860011</t>
  </si>
  <si>
    <t>01100870011</t>
  </si>
  <si>
    <t>01100880011</t>
  </si>
  <si>
    <t>01100900011</t>
  </si>
  <si>
    <t>01100920011</t>
  </si>
  <si>
    <t>01100950011</t>
  </si>
  <si>
    <t>01100980011</t>
  </si>
  <si>
    <t>01100990011</t>
  </si>
  <si>
    <t>01101020011</t>
  </si>
  <si>
    <t>01101040011</t>
  </si>
  <si>
    <t>01101090011</t>
  </si>
  <si>
    <t>01101100011</t>
  </si>
  <si>
    <t>01101200011</t>
  </si>
  <si>
    <t>01101250011</t>
  </si>
  <si>
    <t>01101260011</t>
  </si>
  <si>
    <t>01101300011</t>
  </si>
  <si>
    <t>01101370011</t>
  </si>
  <si>
    <t>01101410011</t>
  </si>
  <si>
    <t>01101440011</t>
  </si>
  <si>
    <t>01101450011</t>
  </si>
  <si>
    <t>01101500011</t>
  </si>
  <si>
    <t>01101560011</t>
  </si>
  <si>
    <t>01101660011</t>
  </si>
  <si>
    <t>01101670011</t>
  </si>
  <si>
    <t>01101680011</t>
  </si>
  <si>
    <t>01101690011</t>
  </si>
  <si>
    <t>01101740011</t>
  </si>
  <si>
    <t>01101780011</t>
  </si>
  <si>
    <t>01101840011</t>
  </si>
  <si>
    <t>01101910011</t>
  </si>
  <si>
    <t>01101950011</t>
  </si>
  <si>
    <t>01101970011</t>
  </si>
  <si>
    <t>01102030011</t>
  </si>
  <si>
    <t>01102070011</t>
  </si>
  <si>
    <t>01102100011</t>
  </si>
  <si>
    <t>01102110011</t>
  </si>
  <si>
    <t>01102130011</t>
  </si>
  <si>
    <t>01102140011</t>
  </si>
  <si>
    <t>01102150011</t>
  </si>
  <si>
    <t>01102200011</t>
  </si>
  <si>
    <t>01102210011</t>
  </si>
  <si>
    <t>01102350011</t>
  </si>
  <si>
    <t>01102370011</t>
  </si>
  <si>
    <t>01102530011</t>
  </si>
  <si>
    <t>01102540011</t>
  </si>
  <si>
    <t>01102550011</t>
  </si>
  <si>
    <t>01102560011</t>
  </si>
  <si>
    <t>01102570011</t>
  </si>
  <si>
    <t>01102580011</t>
  </si>
  <si>
    <t>01102590011</t>
  </si>
  <si>
    <t>01102610011</t>
  </si>
  <si>
    <t>01102620011</t>
  </si>
  <si>
    <t>01102630011</t>
  </si>
  <si>
    <t>01102650011</t>
  </si>
  <si>
    <t>01102670011</t>
  </si>
  <si>
    <t>01102700011</t>
  </si>
  <si>
    <t>01102720011</t>
  </si>
  <si>
    <t>01102730011</t>
  </si>
  <si>
    <t>01102750011</t>
  </si>
  <si>
    <t>01102760011</t>
  </si>
  <si>
    <t>01102770011</t>
  </si>
  <si>
    <t>01102790011</t>
  </si>
  <si>
    <t>01102800011</t>
  </si>
  <si>
    <t>01102820011</t>
  </si>
  <si>
    <t>01102830011</t>
  </si>
  <si>
    <t>01102840011</t>
  </si>
  <si>
    <t>01102860011</t>
  </si>
  <si>
    <t>01102870011</t>
  </si>
  <si>
    <t>01102890011</t>
  </si>
  <si>
    <t>01102900011</t>
  </si>
  <si>
    <t>01102920011</t>
  </si>
  <si>
    <t>01102940011</t>
  </si>
  <si>
    <t>01102950011</t>
  </si>
  <si>
    <t>01102960011</t>
  </si>
  <si>
    <t>01102970011</t>
  </si>
  <si>
    <t>01102980011</t>
  </si>
  <si>
    <t>01102990011</t>
  </si>
  <si>
    <t>01103000011</t>
  </si>
  <si>
    <t>01103010011</t>
  </si>
  <si>
    <t>01103020011</t>
  </si>
  <si>
    <t>01103030011</t>
  </si>
  <si>
    <t>01103040011</t>
  </si>
  <si>
    <t>01103050011</t>
  </si>
  <si>
    <t>01103060011</t>
  </si>
  <si>
    <t>01103080011</t>
  </si>
  <si>
    <t>01103100011</t>
  </si>
  <si>
    <t>01103110011</t>
  </si>
  <si>
    <t>01103120011</t>
  </si>
  <si>
    <t>01103130011</t>
  </si>
  <si>
    <t>01103150011</t>
  </si>
  <si>
    <t>01103160011</t>
  </si>
  <si>
    <t>01103170011</t>
  </si>
  <si>
    <t>01103180011</t>
  </si>
  <si>
    <t>01103190011</t>
  </si>
  <si>
    <t>01103200011</t>
  </si>
  <si>
    <t>01103210011</t>
  </si>
  <si>
    <t>01103220011</t>
  </si>
  <si>
    <t>01103230011</t>
  </si>
  <si>
    <t>01103240011</t>
  </si>
  <si>
    <t>01103250011</t>
  </si>
  <si>
    <t>01103260011</t>
  </si>
  <si>
    <t>01103280011</t>
  </si>
  <si>
    <t>01103290011</t>
  </si>
  <si>
    <t>01103300011</t>
  </si>
  <si>
    <t>01103310011</t>
  </si>
  <si>
    <t>01103320011</t>
  </si>
  <si>
    <t>01103330011</t>
  </si>
  <si>
    <t>01103340011</t>
  </si>
  <si>
    <t>01103350011</t>
  </si>
  <si>
    <t>01103360011</t>
  </si>
  <si>
    <t>01103370011</t>
  </si>
  <si>
    <t>01103380011</t>
  </si>
  <si>
    <t>01103390011</t>
  </si>
  <si>
    <t>01103420011</t>
  </si>
  <si>
    <t>01103430011</t>
  </si>
  <si>
    <t>01103450011</t>
  </si>
  <si>
    <t>01103470011</t>
  </si>
  <si>
    <t>01103480011</t>
  </si>
  <si>
    <t>01103490011</t>
  </si>
  <si>
    <t>01103500011</t>
  </si>
  <si>
    <t>01103510011</t>
  </si>
  <si>
    <t>01103520011</t>
  </si>
  <si>
    <t>03200770032</t>
  </si>
  <si>
    <t>00119400001</t>
  </si>
  <si>
    <t>00119440001</t>
  </si>
  <si>
    <t>00119450001</t>
  </si>
  <si>
    <t>00119460001</t>
  </si>
  <si>
    <t>00119490001</t>
  </si>
  <si>
    <t>06504220001</t>
  </si>
  <si>
    <t>04400030044</t>
  </si>
  <si>
    <t>04400040044</t>
  </si>
  <si>
    <t>04400050044</t>
  </si>
  <si>
    <t>03700010037</t>
  </si>
  <si>
    <t>03700020037</t>
  </si>
  <si>
    <t>03700030037</t>
  </si>
  <si>
    <t>00300020097</t>
  </si>
  <si>
    <t>00300030097</t>
  </si>
  <si>
    <t>00300070097</t>
  </si>
  <si>
    <t>00300080097</t>
  </si>
  <si>
    <t>00300100097</t>
  </si>
  <si>
    <t>00300150097</t>
  </si>
  <si>
    <t>00300160097</t>
  </si>
  <si>
    <t>00300180097</t>
  </si>
  <si>
    <t>00300190097</t>
  </si>
  <si>
    <t>00300270097</t>
  </si>
  <si>
    <t>00300280097</t>
  </si>
  <si>
    <t>00300290097</t>
  </si>
  <si>
    <t>00300320097</t>
  </si>
  <si>
    <t>00300330097</t>
  </si>
  <si>
    <t>00300360097</t>
  </si>
  <si>
    <t>00300370097</t>
  </si>
  <si>
    <t>00300390097</t>
  </si>
  <si>
    <t>00300400097</t>
  </si>
  <si>
    <t>00300420097</t>
  </si>
  <si>
    <t>00300430097</t>
  </si>
  <si>
    <t>00300440097</t>
  </si>
  <si>
    <t>00300450097</t>
  </si>
  <si>
    <t>00300460097</t>
  </si>
  <si>
    <t>00300470097</t>
  </si>
  <si>
    <t>00300490097</t>
  </si>
  <si>
    <t>00300500097</t>
  </si>
  <si>
    <t>00300550097</t>
  </si>
  <si>
    <t>00300580097</t>
  </si>
  <si>
    <t>00300690097</t>
  </si>
  <si>
    <t>00300700097</t>
  </si>
  <si>
    <t>00300710097</t>
  </si>
  <si>
    <t>00300820097</t>
  </si>
  <si>
    <t>00300830097</t>
  </si>
  <si>
    <t>00300910097</t>
  </si>
  <si>
    <t>00301000097</t>
  </si>
  <si>
    <t>00301030097</t>
  </si>
  <si>
    <t>00301050097</t>
  </si>
  <si>
    <t>00301220097</t>
  </si>
  <si>
    <t>00301300097</t>
  </si>
  <si>
    <t>00301320097</t>
  </si>
  <si>
    <t>00301410097</t>
  </si>
  <si>
    <t>00301420097</t>
  </si>
  <si>
    <t>00301460097</t>
  </si>
  <si>
    <t>00301470097</t>
  </si>
  <si>
    <t>00301480097</t>
  </si>
  <si>
    <t>00301500097</t>
  </si>
  <si>
    <t>00301540097</t>
  </si>
  <si>
    <t>00301550097</t>
  </si>
  <si>
    <t>00301630097</t>
  </si>
  <si>
    <t>00301680097</t>
  </si>
  <si>
    <t>00301710097</t>
  </si>
  <si>
    <t>00301720097</t>
  </si>
  <si>
    <t>00301770097</t>
  </si>
  <si>
    <t>02500060025</t>
  </si>
  <si>
    <t>02500070025</t>
  </si>
  <si>
    <t>02500080025</t>
  </si>
  <si>
    <t>02500150025</t>
  </si>
  <si>
    <t>02500170025</t>
  </si>
  <si>
    <t>02500220025</t>
  </si>
  <si>
    <t>02500230025</t>
  </si>
  <si>
    <t>02500250025</t>
  </si>
  <si>
    <t>02500330025</t>
  </si>
  <si>
    <t>02500340025</t>
  </si>
  <si>
    <t>02500350025</t>
  </si>
  <si>
    <t>02500360025</t>
  </si>
  <si>
    <t>02500370025</t>
  </si>
  <si>
    <t>02500380025</t>
  </si>
  <si>
    <t>02500390025</t>
  </si>
  <si>
    <t>03900010039</t>
  </si>
  <si>
    <t>03900020039</t>
  </si>
  <si>
    <t>03900030039</t>
  </si>
  <si>
    <t>01605090097</t>
  </si>
  <si>
    <t>01605110097</t>
  </si>
  <si>
    <t>01605120097</t>
  </si>
  <si>
    <t>01605250097</t>
  </si>
  <si>
    <t>01605260097</t>
  </si>
  <si>
    <t>01605290097</t>
  </si>
  <si>
    <t>01605330097</t>
  </si>
  <si>
    <t>01605350097</t>
  </si>
  <si>
    <t>01605430097</t>
  </si>
  <si>
    <t>01605440097</t>
  </si>
  <si>
    <t>01605450097</t>
  </si>
  <si>
    <t>01605470097</t>
  </si>
  <si>
    <t>01605480097</t>
  </si>
  <si>
    <t>01605500097</t>
  </si>
  <si>
    <t>01605530097</t>
  </si>
  <si>
    <t>01605550097</t>
  </si>
  <si>
    <t>01605570097</t>
  </si>
  <si>
    <t>01605580097</t>
  </si>
  <si>
    <t>01605610097</t>
  </si>
  <si>
    <t>01605630097</t>
  </si>
  <si>
    <t>01605690097</t>
  </si>
  <si>
    <t>01605730097</t>
  </si>
  <si>
    <t>02400020097</t>
  </si>
  <si>
    <t>02400040097</t>
  </si>
  <si>
    <t>02400050097</t>
  </si>
  <si>
    <t>02400100097</t>
  </si>
  <si>
    <t>02400110097</t>
  </si>
  <si>
    <t>02400130097</t>
  </si>
  <si>
    <t>02400140097</t>
  </si>
  <si>
    <t>02400150097</t>
  </si>
  <si>
    <t>02400240097</t>
  </si>
  <si>
    <t>02400270097</t>
  </si>
  <si>
    <t>02400300097</t>
  </si>
  <si>
    <t>02400310097</t>
  </si>
  <si>
    <t>02400440097</t>
  </si>
  <si>
    <t>00500030097</t>
  </si>
  <si>
    <t>00500040097</t>
  </si>
  <si>
    <t>00500110097</t>
  </si>
  <si>
    <t>00500160097</t>
  </si>
  <si>
    <t>00500220097</t>
  </si>
  <si>
    <t>00500240097</t>
  </si>
  <si>
    <t>00500250097</t>
  </si>
  <si>
    <t>00500260097</t>
  </si>
  <si>
    <t>00500270097</t>
  </si>
  <si>
    <t>00500280097</t>
  </si>
  <si>
    <t>00500330097</t>
  </si>
  <si>
    <t>00500340097</t>
  </si>
  <si>
    <t>00500350097</t>
  </si>
  <si>
    <t>00500370097</t>
  </si>
  <si>
    <t>00500390097</t>
  </si>
  <si>
    <t>00500400097</t>
  </si>
  <si>
    <t>00500440097</t>
  </si>
  <si>
    <t>00500460097</t>
  </si>
  <si>
    <t>00500470097</t>
  </si>
  <si>
    <t>00500480097</t>
  </si>
  <si>
    <t>00500550097</t>
  </si>
  <si>
    <t>00500560097</t>
  </si>
  <si>
    <t>00500570097</t>
  </si>
  <si>
    <t>00500590097</t>
  </si>
  <si>
    <t>00500600097</t>
  </si>
  <si>
    <t>00500610097</t>
  </si>
  <si>
    <t>00500650097</t>
  </si>
  <si>
    <t>00500660097</t>
  </si>
  <si>
    <t>00500730097</t>
  </si>
  <si>
    <t>00500740097</t>
  </si>
  <si>
    <t>00500760097</t>
  </si>
  <si>
    <t>00500850097</t>
  </si>
  <si>
    <t>00500870097</t>
  </si>
  <si>
    <t>00500910097</t>
  </si>
  <si>
    <t>00500970097</t>
  </si>
  <si>
    <t>00501000097</t>
  </si>
  <si>
    <t>00501060097</t>
  </si>
  <si>
    <t>00501110097</t>
  </si>
  <si>
    <t>00501150097</t>
  </si>
  <si>
    <t>00501200097</t>
  </si>
  <si>
    <t>00501250097</t>
  </si>
  <si>
    <t>00501270097</t>
  </si>
  <si>
    <t>00501390097</t>
  </si>
  <si>
    <t>00501400097</t>
  </si>
  <si>
    <t>00501410097</t>
  </si>
  <si>
    <t>00501450097</t>
  </si>
  <si>
    <t>00501480097</t>
  </si>
  <si>
    <t>00501730097</t>
  </si>
  <si>
    <t>01500480097</t>
  </si>
  <si>
    <t>01800010097</t>
  </si>
  <si>
    <t>00700010007</t>
  </si>
  <si>
    <t>00700030007</t>
  </si>
  <si>
    <t>00700190007</t>
  </si>
  <si>
    <t>00700240007</t>
  </si>
  <si>
    <t>00700310007</t>
  </si>
  <si>
    <t>00700380007</t>
  </si>
  <si>
    <t>00700390007</t>
  </si>
  <si>
    <t>00700410007</t>
  </si>
  <si>
    <t>00700450007</t>
  </si>
  <si>
    <t>00700520007</t>
  </si>
  <si>
    <t>00700530007</t>
  </si>
  <si>
    <t>00700550007</t>
  </si>
  <si>
    <t>00700590007</t>
  </si>
  <si>
    <t>00700670007</t>
  </si>
  <si>
    <t>00700680007</t>
  </si>
  <si>
    <t>00700710007</t>
  </si>
  <si>
    <t>00700780007</t>
  </si>
  <si>
    <t>00700880007</t>
  </si>
  <si>
    <t>00700940007</t>
  </si>
  <si>
    <t>00700970007</t>
  </si>
  <si>
    <t>00701000007</t>
  </si>
  <si>
    <t>00701010007</t>
  </si>
  <si>
    <t>00701160007</t>
  </si>
  <si>
    <t>00701300007</t>
  </si>
  <si>
    <t>00701320007</t>
  </si>
  <si>
    <t>00701360007</t>
  </si>
  <si>
    <t>00701370007</t>
  </si>
  <si>
    <t>00701410007</t>
  </si>
  <si>
    <t>00701470007</t>
  </si>
  <si>
    <t>00701830007</t>
  </si>
  <si>
    <t>00701900007</t>
  </si>
  <si>
    <t>00701940007</t>
  </si>
  <si>
    <t>00701980007</t>
  </si>
  <si>
    <t>00702310007</t>
  </si>
  <si>
    <t>00702540007</t>
  </si>
  <si>
    <t>00702640007</t>
  </si>
  <si>
    <t>00702790007</t>
  </si>
  <si>
    <t>00702910007</t>
  </si>
  <si>
    <t>00703080007</t>
  </si>
  <si>
    <t>00703270007</t>
  </si>
  <si>
    <t>00703320007</t>
  </si>
  <si>
    <t>00703430007</t>
  </si>
  <si>
    <t>00703610007</t>
  </si>
  <si>
    <t>00703810007</t>
  </si>
  <si>
    <t>00703970007</t>
  </si>
  <si>
    <t>00704040007</t>
  </si>
  <si>
    <t>00704160007</t>
  </si>
  <si>
    <t>00704170007</t>
  </si>
  <si>
    <t>00704180007</t>
  </si>
  <si>
    <t>00704210007</t>
  </si>
  <si>
    <t>00704220007</t>
  </si>
  <si>
    <t>00704230007</t>
  </si>
  <si>
    <t>00704240007</t>
  </si>
  <si>
    <t>00704250007</t>
  </si>
  <si>
    <t>00704260007</t>
  </si>
  <si>
    <t>00704270007</t>
  </si>
  <si>
    <t>00704280007</t>
  </si>
  <si>
    <t>00704290007</t>
  </si>
  <si>
    <t>00704300007</t>
  </si>
  <si>
    <t>00704310007</t>
  </si>
  <si>
    <t>00704330007</t>
  </si>
  <si>
    <t>00704340007</t>
  </si>
  <si>
    <t>00704390007</t>
  </si>
  <si>
    <t>00704400007</t>
  </si>
  <si>
    <t>00705040007</t>
  </si>
  <si>
    <t>01102280011</t>
  </si>
  <si>
    <t>00116580001</t>
  </si>
  <si>
    <t>00118330001</t>
  </si>
  <si>
    <t>00705030001</t>
  </si>
  <si>
    <t>05500020055</t>
  </si>
  <si>
    <t>03400040097</t>
  </si>
  <si>
    <t>03400050097</t>
  </si>
  <si>
    <t>03400060097</t>
  </si>
  <si>
    <t>03400100097</t>
  </si>
  <si>
    <t>03400110097</t>
  </si>
  <si>
    <t>03400130097</t>
  </si>
  <si>
    <t>03400140097</t>
  </si>
  <si>
    <t>01100040011</t>
  </si>
  <si>
    <t>01100080011</t>
  </si>
  <si>
    <t>01100090011</t>
  </si>
  <si>
    <t>01100100011</t>
  </si>
  <si>
    <t>01100110011</t>
  </si>
  <si>
    <t>01100130011</t>
  </si>
  <si>
    <t>01100150011</t>
  </si>
  <si>
    <t>01100160011</t>
  </si>
  <si>
    <t>01100170011</t>
  </si>
  <si>
    <t>01100320011</t>
  </si>
  <si>
    <t>01100470011</t>
  </si>
  <si>
    <t>01100540011</t>
  </si>
  <si>
    <t>01100640011</t>
  </si>
  <si>
    <t>01100890011</t>
  </si>
  <si>
    <t>01100930011</t>
  </si>
  <si>
    <t>01100970011</t>
  </si>
  <si>
    <t>01101000011</t>
  </si>
  <si>
    <t>01101060011</t>
  </si>
  <si>
    <t>01101110011</t>
  </si>
  <si>
    <t>01101120011</t>
  </si>
  <si>
    <t>01101220011</t>
  </si>
  <si>
    <t>01101240011</t>
  </si>
  <si>
    <t>01101380011</t>
  </si>
  <si>
    <t>01101530011</t>
  </si>
  <si>
    <t>01101550011</t>
  </si>
  <si>
    <t>01101580011</t>
  </si>
  <si>
    <t>01101630011</t>
  </si>
  <si>
    <t>01101820011</t>
  </si>
  <si>
    <t>01102300011</t>
  </si>
  <si>
    <t>01102400011</t>
  </si>
  <si>
    <t>01102410011</t>
  </si>
  <si>
    <t>01102420011</t>
  </si>
  <si>
    <t>01102490011</t>
  </si>
  <si>
    <t>01102520011</t>
  </si>
  <si>
    <t>01102680011</t>
  </si>
  <si>
    <t>01102780011</t>
  </si>
  <si>
    <t>01102850011</t>
  </si>
  <si>
    <t>01102880011</t>
  </si>
  <si>
    <t>01103070011</t>
  </si>
  <si>
    <t>01103270011</t>
  </si>
  <si>
    <t>01103410011</t>
  </si>
  <si>
    <t>01103460011</t>
  </si>
  <si>
    <t>00118020001</t>
  </si>
  <si>
    <t>01205780001</t>
  </si>
  <si>
    <t>04600010046</t>
  </si>
  <si>
    <t>04600020046</t>
  </si>
  <si>
    <t>04600030046</t>
  </si>
  <si>
    <t>02600010026</t>
  </si>
  <si>
    <t>02600050026</t>
  </si>
  <si>
    <t>02600060026</t>
  </si>
  <si>
    <t>02600070026</t>
  </si>
  <si>
    <t>02600090026</t>
  </si>
  <si>
    <t>02600100026</t>
  </si>
  <si>
    <t>02600120026</t>
  </si>
  <si>
    <t>02600130026</t>
  </si>
  <si>
    <t>02600140026</t>
  </si>
  <si>
    <t>02600160026</t>
  </si>
  <si>
    <t>02600170026</t>
  </si>
  <si>
    <t>02600200026</t>
  </si>
  <si>
    <t>02600210026</t>
  </si>
  <si>
    <t>02600230026</t>
  </si>
  <si>
    <t>02600240026</t>
  </si>
  <si>
    <t>02600250026</t>
  </si>
  <si>
    <t>02600260026</t>
  </si>
  <si>
    <t>01205790001</t>
  </si>
  <si>
    <t>03300110097</t>
  </si>
  <si>
    <t>03300120097</t>
  </si>
  <si>
    <t>03300140097</t>
  </si>
  <si>
    <t>03300160097</t>
  </si>
  <si>
    <t>03300170097</t>
  </si>
  <si>
    <t>00100590001</t>
  </si>
  <si>
    <t>00102370001</t>
  </si>
  <si>
    <t>00103000001</t>
  </si>
  <si>
    <t>00105000001</t>
  </si>
  <si>
    <t>00105580001</t>
  </si>
  <si>
    <t>00106070001</t>
  </si>
  <si>
    <t>00108360001</t>
  </si>
  <si>
    <t>00111060001</t>
  </si>
  <si>
    <t>00112430001</t>
  </si>
  <si>
    <t>00113070001</t>
  </si>
  <si>
    <t>00113860001</t>
  </si>
  <si>
    <t>00115940001</t>
  </si>
  <si>
    <t>00116470001</t>
  </si>
  <si>
    <t>00116740001</t>
  </si>
  <si>
    <t>00119160001</t>
  </si>
  <si>
    <t>00119240001</t>
  </si>
  <si>
    <t>04700010047</t>
  </si>
  <si>
    <t>04700030047</t>
  </si>
  <si>
    <t>04700040047</t>
  </si>
  <si>
    <t>04700050047</t>
  </si>
  <si>
    <t>04700060047</t>
  </si>
  <si>
    <t>04700080047</t>
  </si>
  <si>
    <t>04700090047</t>
  </si>
  <si>
    <t>04700130047</t>
  </si>
  <si>
    <t>04700140047</t>
  </si>
  <si>
    <t>04700150047</t>
  </si>
  <si>
    <t>04700160047</t>
  </si>
  <si>
    <t>00107960001</t>
  </si>
  <si>
    <t>00108280001</t>
  </si>
  <si>
    <t>00118570001</t>
  </si>
  <si>
    <t>00704200007</t>
  </si>
  <si>
    <t>03600020036</t>
  </si>
  <si>
    <t>03600030036</t>
  </si>
  <si>
    <t>03600040036</t>
  </si>
  <si>
    <t>03600050036</t>
  </si>
  <si>
    <t>03600060036</t>
  </si>
  <si>
    <t>03600070036</t>
  </si>
  <si>
    <t>03600080036</t>
  </si>
  <si>
    <t>03600090036</t>
  </si>
  <si>
    <t>03600100036</t>
  </si>
  <si>
    <t>03600110036</t>
  </si>
  <si>
    <t>03600120036</t>
  </si>
  <si>
    <t>03600130036</t>
  </si>
  <si>
    <t>03600150036</t>
  </si>
  <si>
    <t>03600160036</t>
  </si>
  <si>
    <t>03600170036</t>
  </si>
  <si>
    <t>03600180036</t>
  </si>
  <si>
    <t>03600190036</t>
  </si>
  <si>
    <t>03600200036</t>
  </si>
  <si>
    <t>03600210036</t>
  </si>
  <si>
    <t>03600220036</t>
  </si>
  <si>
    <t>03600230036</t>
  </si>
  <si>
    <t>03600250036</t>
  </si>
  <si>
    <t>03600260036</t>
  </si>
  <si>
    <t>03600270036</t>
  </si>
  <si>
    <t>03600280036</t>
  </si>
  <si>
    <t>03600290036</t>
  </si>
  <si>
    <t>03600300036</t>
  </si>
  <si>
    <t>03600310036</t>
  </si>
  <si>
    <t>03600320036</t>
  </si>
  <si>
    <t>03600330036</t>
  </si>
  <si>
    <t>03600340036</t>
  </si>
  <si>
    <t>03600350036</t>
  </si>
  <si>
    <t>03600360036</t>
  </si>
  <si>
    <t>03600370036</t>
  </si>
  <si>
    <t>03600380036</t>
  </si>
  <si>
    <t>03600390036</t>
  </si>
  <si>
    <t>03600400036</t>
  </si>
  <si>
    <t>03600410036</t>
  </si>
  <si>
    <t>03600420036</t>
  </si>
  <si>
    <t>03600430036</t>
  </si>
  <si>
    <t>03600440036</t>
  </si>
  <si>
    <t>03600450036</t>
  </si>
  <si>
    <t>03600460036</t>
  </si>
  <si>
    <t>03600470036</t>
  </si>
  <si>
    <t>03600480036</t>
  </si>
  <si>
    <t>03600490036</t>
  </si>
  <si>
    <t>03600500036</t>
  </si>
  <si>
    <t>03600510036</t>
  </si>
  <si>
    <t>03600520036</t>
  </si>
  <si>
    <t>03600530036</t>
  </si>
  <si>
    <t>03600540036</t>
  </si>
  <si>
    <t>03600550036</t>
  </si>
  <si>
    <t>03600560036</t>
  </si>
  <si>
    <t>03600570036</t>
  </si>
  <si>
    <t>03600580036</t>
  </si>
  <si>
    <t>03600590036</t>
  </si>
  <si>
    <t>03600600036</t>
  </si>
  <si>
    <t>03600610036</t>
  </si>
  <si>
    <t>03600620036</t>
  </si>
  <si>
    <t>03600630036</t>
  </si>
  <si>
    <t>03600640036</t>
  </si>
  <si>
    <t>03600650036</t>
  </si>
  <si>
    <t>03600660036</t>
  </si>
  <si>
    <t>03600670036</t>
  </si>
  <si>
    <t>03600680036</t>
  </si>
  <si>
    <t>03600690036</t>
  </si>
  <si>
    <t>03600700036</t>
  </si>
  <si>
    <t>03600710036</t>
  </si>
  <si>
    <t>03600720036</t>
  </si>
  <si>
    <t>03600730036</t>
  </si>
  <si>
    <t>03600740036</t>
  </si>
  <si>
    <t>03600750036</t>
  </si>
  <si>
    <t>03600760036</t>
  </si>
  <si>
    <t>03600770036</t>
  </si>
  <si>
    <t>03600780036</t>
  </si>
  <si>
    <t>03600790036</t>
  </si>
  <si>
    <t>03600800036</t>
  </si>
  <si>
    <t>03600820036</t>
  </si>
  <si>
    <t>03600830036</t>
  </si>
  <si>
    <t>03600840036</t>
  </si>
  <si>
    <t>03600850036</t>
  </si>
  <si>
    <t>03600860036</t>
  </si>
  <si>
    <t>03600870036</t>
  </si>
  <si>
    <t>03600880036</t>
  </si>
  <si>
    <t>03600890036</t>
  </si>
  <si>
    <t>03600900036</t>
  </si>
  <si>
    <t>03600920036</t>
  </si>
  <si>
    <t>03600930036</t>
  </si>
  <si>
    <t>03600940036</t>
  </si>
  <si>
    <t>03600950036</t>
  </si>
  <si>
    <t>03600960036</t>
  </si>
  <si>
    <t>03600970036</t>
  </si>
  <si>
    <t>03600980036</t>
  </si>
  <si>
    <t>03600990036</t>
  </si>
  <si>
    <t>03601010036</t>
  </si>
  <si>
    <t>03601020036</t>
  </si>
  <si>
    <t>03601030036</t>
  </si>
  <si>
    <t>03601040036</t>
  </si>
  <si>
    <t>03601050036</t>
  </si>
  <si>
    <t>03601060036</t>
  </si>
  <si>
    <t>03601070036</t>
  </si>
  <si>
    <t>03601080036</t>
  </si>
  <si>
    <t>03601090036</t>
  </si>
  <si>
    <t>03601100036</t>
  </si>
  <si>
    <t>03601110036</t>
  </si>
  <si>
    <t>03601120036</t>
  </si>
  <si>
    <t>03601130036</t>
  </si>
  <si>
    <t>03601140036</t>
  </si>
  <si>
    <t>03601150036</t>
  </si>
  <si>
    <t>03601160036</t>
  </si>
  <si>
    <t>03601170036</t>
  </si>
  <si>
    <t>03601180036</t>
  </si>
  <si>
    <t>03601190036</t>
  </si>
  <si>
    <t>03601200036</t>
  </si>
  <si>
    <t>03601210036</t>
  </si>
  <si>
    <t>03601220036</t>
  </si>
  <si>
    <t>03601230036</t>
  </si>
  <si>
    <t>03601240036</t>
  </si>
  <si>
    <t>03601250036</t>
  </si>
  <si>
    <t>03601260036</t>
  </si>
  <si>
    <t>03601270036</t>
  </si>
  <si>
    <t>03601280036</t>
  </si>
  <si>
    <t>03601290036</t>
  </si>
  <si>
    <t>03601300036</t>
  </si>
  <si>
    <t>03601310036</t>
  </si>
  <si>
    <t>03601320036</t>
  </si>
  <si>
    <t>03601330036</t>
  </si>
  <si>
    <t>03601340036</t>
  </si>
  <si>
    <t>03601350036</t>
  </si>
  <si>
    <t>03601360036</t>
  </si>
  <si>
    <t>03601370036</t>
  </si>
  <si>
    <t>03601380036</t>
  </si>
  <si>
    <t>03601390036</t>
  </si>
  <si>
    <t>03601400036</t>
  </si>
  <si>
    <t>03601410036</t>
  </si>
  <si>
    <t>03601420036</t>
  </si>
  <si>
    <t>03601430036</t>
  </si>
  <si>
    <t>03601440036</t>
  </si>
  <si>
    <t>03601450036</t>
  </si>
  <si>
    <t>03601460036</t>
  </si>
  <si>
    <t>03601470036</t>
  </si>
  <si>
    <t>03601480036</t>
  </si>
  <si>
    <t>03601490036</t>
  </si>
  <si>
    <t>03601500036</t>
  </si>
  <si>
    <t>03601510036</t>
  </si>
  <si>
    <t>03601520036</t>
  </si>
  <si>
    <t>03601530036</t>
  </si>
  <si>
    <t>03601540036</t>
  </si>
  <si>
    <t>03601550036</t>
  </si>
  <si>
    <t>03601560036</t>
  </si>
  <si>
    <t>03601570036</t>
  </si>
  <si>
    <t>03601580036</t>
  </si>
  <si>
    <t>03601590036</t>
  </si>
  <si>
    <t>03601600036</t>
  </si>
  <si>
    <t>03601610036</t>
  </si>
  <si>
    <t>03601620036</t>
  </si>
  <si>
    <t>03601630036</t>
  </si>
  <si>
    <t>03601640036</t>
  </si>
  <si>
    <t>03601650036</t>
  </si>
  <si>
    <t>03601660036</t>
  </si>
  <si>
    <t>03601670036</t>
  </si>
  <si>
    <t>03601680036</t>
  </si>
  <si>
    <t>03601700036</t>
  </si>
  <si>
    <t>03601710036</t>
  </si>
  <si>
    <t>00400010097</t>
  </si>
  <si>
    <t>00400130097</t>
  </si>
  <si>
    <t>00400140097</t>
  </si>
  <si>
    <t>00400150097</t>
  </si>
  <si>
    <t>00400230097</t>
  </si>
  <si>
    <t>00400240097</t>
  </si>
  <si>
    <t>00400300097</t>
  </si>
  <si>
    <t>00400310097</t>
  </si>
  <si>
    <t>00400390097</t>
  </si>
  <si>
    <t>00400480097</t>
  </si>
  <si>
    <t>00400670097</t>
  </si>
  <si>
    <t>00400800097</t>
  </si>
  <si>
    <t>00400900097</t>
  </si>
  <si>
    <t>00400920097</t>
  </si>
  <si>
    <t>00400940097</t>
  </si>
  <si>
    <t>00400950097</t>
  </si>
  <si>
    <t>00400960097</t>
  </si>
  <si>
    <t>00400970097</t>
  </si>
  <si>
    <t>00400980097</t>
  </si>
  <si>
    <t>00401150097</t>
  </si>
  <si>
    <t>00401160097</t>
  </si>
  <si>
    <t>00401190097</t>
  </si>
  <si>
    <t>1605</t>
  </si>
  <si>
    <t>1801</t>
  </si>
  <si>
    <t>1802</t>
  </si>
  <si>
    <t>1803</t>
  </si>
  <si>
    <t>1812</t>
  </si>
  <si>
    <t>1878</t>
  </si>
  <si>
    <t>1925</t>
  </si>
  <si>
    <t>1928</t>
  </si>
  <si>
    <t>2413</t>
  </si>
  <si>
    <t>2502</t>
  </si>
  <si>
    <t>2503</t>
  </si>
  <si>
    <t>2587</t>
  </si>
  <si>
    <t>2801</t>
  </si>
  <si>
    <t>2802</t>
  </si>
  <si>
    <t>285A</t>
  </si>
  <si>
    <t>2914</t>
  </si>
  <si>
    <t>3003</t>
  </si>
  <si>
    <t>3064</t>
  </si>
  <si>
    <t>3088</t>
  </si>
  <si>
    <t>3092</t>
  </si>
  <si>
    <t>3382</t>
  </si>
  <si>
    <t>3391</t>
  </si>
  <si>
    <t>3402</t>
  </si>
  <si>
    <t>3407</t>
  </si>
  <si>
    <t>3626</t>
  </si>
  <si>
    <t>3659</t>
  </si>
  <si>
    <t>4062</t>
  </si>
  <si>
    <t>4063</t>
  </si>
  <si>
    <t>4091</t>
  </si>
  <si>
    <t>4151</t>
  </si>
  <si>
    <t>4188</t>
  </si>
  <si>
    <t>4204</t>
  </si>
  <si>
    <t>4307</t>
  </si>
  <si>
    <t>4452</t>
  </si>
  <si>
    <t>4502</t>
  </si>
  <si>
    <t>4503</t>
  </si>
  <si>
    <t>4507</t>
  </si>
  <si>
    <t>4519</t>
  </si>
  <si>
    <t>4523</t>
  </si>
  <si>
    <t>4543</t>
  </si>
  <si>
    <t>4568</t>
  </si>
  <si>
    <t>4578</t>
  </si>
  <si>
    <t>4612</t>
  </si>
  <si>
    <t>4661</t>
  </si>
  <si>
    <t>4684</t>
  </si>
  <si>
    <t>4689</t>
  </si>
  <si>
    <t>4716</t>
  </si>
  <si>
    <t>4755</t>
  </si>
  <si>
    <t>4768</t>
  </si>
  <si>
    <t>4901</t>
  </si>
  <si>
    <t>4911</t>
  </si>
  <si>
    <t>5016</t>
  </si>
  <si>
    <t>5019</t>
  </si>
  <si>
    <t>5020</t>
  </si>
  <si>
    <t>5108</t>
  </si>
  <si>
    <t>5201</t>
  </si>
  <si>
    <t>5401</t>
  </si>
  <si>
    <t>5411</t>
  </si>
  <si>
    <t>5713</t>
  </si>
  <si>
    <t>5802</t>
  </si>
  <si>
    <t>5803</t>
  </si>
  <si>
    <t>6098</t>
  </si>
  <si>
    <t>6146</t>
  </si>
  <si>
    <t>6178</t>
  </si>
  <si>
    <t>6201</t>
  </si>
  <si>
    <t>6273</t>
  </si>
  <si>
    <t>6301</t>
  </si>
  <si>
    <t>6326</t>
  </si>
  <si>
    <t>6361</t>
  </si>
  <si>
    <t>6367</t>
  </si>
  <si>
    <t>6383</t>
  </si>
  <si>
    <t>6479</t>
  </si>
  <si>
    <t>6501</t>
  </si>
  <si>
    <t>6503</t>
  </si>
  <si>
    <t>6504</t>
  </si>
  <si>
    <t>6586</t>
  </si>
  <si>
    <t>6594</t>
  </si>
  <si>
    <t>6701</t>
  </si>
  <si>
    <t>6702</t>
  </si>
  <si>
    <t>6723</t>
  </si>
  <si>
    <t>6752</t>
  </si>
  <si>
    <t>6758</t>
  </si>
  <si>
    <t>6762</t>
  </si>
  <si>
    <t>6841</t>
  </si>
  <si>
    <t>6857</t>
  </si>
  <si>
    <t>6861</t>
  </si>
  <si>
    <t>6869</t>
  </si>
  <si>
    <t>6902</t>
  </si>
  <si>
    <t>6920</t>
  </si>
  <si>
    <t>6954</t>
  </si>
  <si>
    <t>6971</t>
  </si>
  <si>
    <t>6981</t>
  </si>
  <si>
    <t>6988</t>
  </si>
  <si>
    <t>7011</t>
  </si>
  <si>
    <t>7012</t>
  </si>
  <si>
    <t>7013</t>
  </si>
  <si>
    <t>7181</t>
  </si>
  <si>
    <t>7182</t>
  </si>
  <si>
    <t>7186</t>
  </si>
  <si>
    <t>7201</t>
  </si>
  <si>
    <t>7202</t>
  </si>
  <si>
    <t>7203</t>
  </si>
  <si>
    <t>7259</t>
  </si>
  <si>
    <t>7267</t>
  </si>
  <si>
    <t>7269</t>
  </si>
  <si>
    <t>7270</t>
  </si>
  <si>
    <t>7272</t>
  </si>
  <si>
    <t>7309</t>
  </si>
  <si>
    <t>7453</t>
  </si>
  <si>
    <t>7532</t>
  </si>
  <si>
    <t>7550</t>
  </si>
  <si>
    <t>7701</t>
  </si>
  <si>
    <t>7733</t>
  </si>
  <si>
    <t>7735</t>
  </si>
  <si>
    <t>7741</t>
  </si>
  <si>
    <t>7751</t>
  </si>
  <si>
    <t>7832</t>
  </si>
  <si>
    <t>7911</t>
  </si>
  <si>
    <t>7912</t>
  </si>
  <si>
    <t>7936</t>
  </si>
  <si>
    <t>7974</t>
  </si>
  <si>
    <t>8001</t>
  </si>
  <si>
    <t>8002</t>
  </si>
  <si>
    <t>8015</t>
  </si>
  <si>
    <t>8031</t>
  </si>
  <si>
    <t>8035</t>
  </si>
  <si>
    <t>8053</t>
  </si>
  <si>
    <t>8058</t>
  </si>
  <si>
    <t>8113</t>
  </si>
  <si>
    <t>8136</t>
  </si>
  <si>
    <t>8267</t>
  </si>
  <si>
    <t>8306</t>
  </si>
  <si>
    <t>8308</t>
  </si>
  <si>
    <t>8309</t>
  </si>
  <si>
    <t>8316</t>
  </si>
  <si>
    <t>8331</t>
  </si>
  <si>
    <t>8411</t>
  </si>
  <si>
    <t>8473</t>
  </si>
  <si>
    <t>8591</t>
  </si>
  <si>
    <t>8593</t>
  </si>
  <si>
    <t>8601</t>
  </si>
  <si>
    <t>8604</t>
  </si>
  <si>
    <t>8630</t>
  </si>
  <si>
    <t>8697</t>
  </si>
  <si>
    <t>8725</t>
  </si>
  <si>
    <t>8729</t>
  </si>
  <si>
    <t>8750</t>
  </si>
  <si>
    <t>8766</t>
  </si>
  <si>
    <t>8795</t>
  </si>
  <si>
    <t>8801</t>
  </si>
  <si>
    <t>8802</t>
  </si>
  <si>
    <t>8830</t>
  </si>
  <si>
    <t>9005</t>
  </si>
  <si>
    <t>9020</t>
  </si>
  <si>
    <t>9021</t>
  </si>
  <si>
    <t>9022</t>
  </si>
  <si>
    <t>9024</t>
  </si>
  <si>
    <t>9042</t>
  </si>
  <si>
    <t>9101</t>
  </si>
  <si>
    <t>9104</t>
  </si>
  <si>
    <t>9107</t>
  </si>
  <si>
    <t>9201</t>
  </si>
  <si>
    <t>9202</t>
  </si>
  <si>
    <t>9432</t>
  </si>
  <si>
    <t>9433</t>
  </si>
  <si>
    <t>9434</t>
  </si>
  <si>
    <t>9435</t>
  </si>
  <si>
    <t>9502</t>
  </si>
  <si>
    <t>9503</t>
  </si>
  <si>
    <t>9531</t>
  </si>
  <si>
    <t>9532</t>
  </si>
  <si>
    <t>9602</t>
  </si>
  <si>
    <t>9697</t>
  </si>
  <si>
    <t>9735</t>
  </si>
  <si>
    <t>9766</t>
  </si>
  <si>
    <t>9843</t>
  </si>
  <si>
    <t>9983</t>
  </si>
  <si>
    <t>9984</t>
  </si>
  <si>
    <t>03100010031</t>
  </si>
  <si>
    <t>03100040031</t>
  </si>
  <si>
    <t>03100070031</t>
  </si>
  <si>
    <t>03100080031</t>
  </si>
  <si>
    <t>03100090031</t>
  </si>
  <si>
    <t>03100220031</t>
  </si>
  <si>
    <t>03100230031</t>
  </si>
  <si>
    <t>03100250031</t>
  </si>
  <si>
    <t>03100260031</t>
  </si>
  <si>
    <t>03100270031</t>
  </si>
  <si>
    <t>03100280031</t>
  </si>
  <si>
    <t>03100290031</t>
  </si>
  <si>
    <t>03100300031</t>
  </si>
  <si>
    <t>03100310031</t>
  </si>
  <si>
    <t>03100320031</t>
  </si>
  <si>
    <t>03100330031</t>
  </si>
  <si>
    <t>03100350031</t>
  </si>
  <si>
    <t>03100360031</t>
  </si>
  <si>
    <t>03100370031</t>
  </si>
  <si>
    <t>03100380031</t>
  </si>
  <si>
    <t>03100390031</t>
  </si>
  <si>
    <t>03100410031</t>
  </si>
  <si>
    <t>03100420031</t>
  </si>
  <si>
    <t>03100430031</t>
  </si>
  <si>
    <t>03100440031</t>
  </si>
  <si>
    <t>03100450031</t>
  </si>
  <si>
    <t>03100460031</t>
  </si>
  <si>
    <t>03100480031</t>
  </si>
  <si>
    <t>03100490031</t>
  </si>
  <si>
    <t>03100500031</t>
  </si>
  <si>
    <t>03100510031</t>
  </si>
  <si>
    <t>03100520031</t>
  </si>
  <si>
    <t>03100530031</t>
  </si>
  <si>
    <t>03100540031</t>
  </si>
  <si>
    <t>03100550031</t>
  </si>
  <si>
    <t>03100560031</t>
  </si>
  <si>
    <t>03100570031</t>
  </si>
  <si>
    <t>03100580031</t>
  </si>
  <si>
    <t>03100600031</t>
  </si>
  <si>
    <t>03100610031</t>
  </si>
  <si>
    <t>03100620031</t>
  </si>
  <si>
    <t>03100640031</t>
  </si>
  <si>
    <t>03100650031</t>
  </si>
  <si>
    <t>03100660031</t>
  </si>
  <si>
    <t>03100670031</t>
  </si>
  <si>
    <t>03100680031</t>
  </si>
  <si>
    <t>03100700031</t>
  </si>
  <si>
    <t>03100710031</t>
  </si>
  <si>
    <t>03100740031</t>
  </si>
  <si>
    <t>03100750031</t>
  </si>
  <si>
    <t>03100770031</t>
  </si>
  <si>
    <t>03100810031</t>
  </si>
  <si>
    <t>03100820031</t>
  </si>
  <si>
    <t>03100830031</t>
  </si>
  <si>
    <t>03100840031</t>
  </si>
  <si>
    <t>03100850031</t>
  </si>
  <si>
    <t>03100870031</t>
  </si>
  <si>
    <t>03100910031</t>
  </si>
  <si>
    <t>03100920031</t>
  </si>
  <si>
    <t>03100930031</t>
  </si>
  <si>
    <t>03100950031</t>
  </si>
  <si>
    <t>03100960031</t>
  </si>
  <si>
    <t>03100970031</t>
  </si>
  <si>
    <t>03100980031</t>
  </si>
  <si>
    <t>03100990031</t>
  </si>
  <si>
    <t>03101000031</t>
  </si>
  <si>
    <t>03101010031</t>
  </si>
  <si>
    <t>03101020031</t>
  </si>
  <si>
    <t>03101030031</t>
  </si>
  <si>
    <t>03101050031</t>
  </si>
  <si>
    <t>03101060031</t>
  </si>
  <si>
    <t>03101080031</t>
  </si>
  <si>
    <t>03101090031</t>
  </si>
  <si>
    <t>03101100031</t>
  </si>
  <si>
    <t>03101110031</t>
  </si>
  <si>
    <t>03101120031</t>
  </si>
  <si>
    <t>03101130031</t>
  </si>
  <si>
    <t>03101150031</t>
  </si>
  <si>
    <t>03101160031</t>
  </si>
  <si>
    <t>03101170031</t>
  </si>
  <si>
    <t>03101180031</t>
  </si>
  <si>
    <t>13300010043</t>
  </si>
  <si>
    <t>13300020043</t>
  </si>
  <si>
    <t>13300030043</t>
  </si>
  <si>
    <t>13300040043</t>
  </si>
  <si>
    <t>13300050043</t>
  </si>
  <si>
    <t>13300060043</t>
  </si>
  <si>
    <t>13300070043</t>
  </si>
  <si>
    <t>00110670001</t>
  </si>
  <si>
    <t>00400860097</t>
  </si>
  <si>
    <t>00501370097</t>
  </si>
  <si>
    <t>01500500097</t>
  </si>
  <si>
    <t>01500670097</t>
  </si>
  <si>
    <t>01500790097</t>
  </si>
  <si>
    <t>03400030097</t>
  </si>
  <si>
    <t>05300010053</t>
  </si>
  <si>
    <t>05300150053</t>
  </si>
  <si>
    <t>00119310001</t>
  </si>
  <si>
    <t>05500250055</t>
  </si>
  <si>
    <t>01101730011</t>
  </si>
  <si>
    <t>02800010028</t>
  </si>
  <si>
    <t>02800020028</t>
  </si>
  <si>
    <t>02800030028</t>
  </si>
  <si>
    <t>02800040028</t>
  </si>
  <si>
    <t>02800050028</t>
  </si>
  <si>
    <t>02800060028</t>
  </si>
  <si>
    <t>02800070028</t>
  </si>
  <si>
    <t>02800080028</t>
  </si>
  <si>
    <t>02800090028</t>
  </si>
  <si>
    <t>02800100028</t>
  </si>
  <si>
    <t>02800110028</t>
  </si>
  <si>
    <t>02800120028</t>
  </si>
  <si>
    <t>02800130028</t>
  </si>
  <si>
    <t>02800140028</t>
  </si>
  <si>
    <t>02800150028</t>
  </si>
  <si>
    <t>02800160028</t>
  </si>
  <si>
    <t>02800170028</t>
  </si>
  <si>
    <t>02800180028</t>
  </si>
  <si>
    <t>02800190028</t>
  </si>
  <si>
    <t>02800200028</t>
  </si>
  <si>
    <t>02800210028</t>
  </si>
  <si>
    <t>02800220028</t>
  </si>
  <si>
    <t>01300030013</t>
  </si>
  <si>
    <t>01300040013</t>
  </si>
  <si>
    <t>01300050013</t>
  </si>
  <si>
    <t>01300080013</t>
  </si>
  <si>
    <t>01300090013</t>
  </si>
  <si>
    <t>01300110013</t>
  </si>
  <si>
    <t>01300120013</t>
  </si>
  <si>
    <t>01300130013</t>
  </si>
  <si>
    <t>01300140013</t>
  </si>
  <si>
    <t>01300150013</t>
  </si>
  <si>
    <t>01300170013</t>
  </si>
  <si>
    <t>01300180013</t>
  </si>
  <si>
    <t>01300190013</t>
  </si>
  <si>
    <t>01300200013</t>
  </si>
  <si>
    <t>01300210013</t>
  </si>
  <si>
    <t>01300220013</t>
  </si>
  <si>
    <t>01300230013</t>
  </si>
  <si>
    <t>01300240013</t>
  </si>
  <si>
    <t>01300260013</t>
  </si>
  <si>
    <t>01300270013</t>
  </si>
  <si>
    <t>01300280013</t>
  </si>
  <si>
    <t>01300290013</t>
  </si>
  <si>
    <t>01300310013</t>
  </si>
  <si>
    <t>01300320013</t>
  </si>
  <si>
    <t>01300330013</t>
  </si>
  <si>
    <t>01300340013</t>
  </si>
  <si>
    <t>01300360013</t>
  </si>
  <si>
    <t>01300370013</t>
  </si>
  <si>
    <t>00301560097</t>
  </si>
  <si>
    <t>00401000097</t>
  </si>
  <si>
    <t>00401040097</t>
  </si>
  <si>
    <t>00401050097</t>
  </si>
  <si>
    <t>00401080097</t>
  </si>
  <si>
    <t>00500310097</t>
  </si>
  <si>
    <t>00501360097</t>
  </si>
  <si>
    <t>00501590097</t>
  </si>
  <si>
    <t>01500050097</t>
  </si>
  <si>
    <t>01500070097</t>
  </si>
  <si>
    <t>01500100097</t>
  </si>
  <si>
    <t>01500220097</t>
  </si>
  <si>
    <t>01500230097</t>
  </si>
  <si>
    <t>01500250097</t>
  </si>
  <si>
    <t>01500340097</t>
  </si>
  <si>
    <t>01500360097</t>
  </si>
  <si>
    <t>01500440097</t>
  </si>
  <si>
    <t>01500460097</t>
  </si>
  <si>
    <t>01500470097</t>
  </si>
  <si>
    <t>01500490097</t>
  </si>
  <si>
    <t>01500510097</t>
  </si>
  <si>
    <t>01500530097</t>
  </si>
  <si>
    <t>01500570097</t>
  </si>
  <si>
    <t>01500600097</t>
  </si>
  <si>
    <t>01500630097</t>
  </si>
  <si>
    <t>01500640097</t>
  </si>
  <si>
    <t>01500660097</t>
  </si>
  <si>
    <t>01500700097</t>
  </si>
  <si>
    <t>01500810097</t>
  </si>
  <si>
    <t>01500820097</t>
  </si>
  <si>
    <t>01605520097</t>
  </si>
  <si>
    <t>01700310097</t>
  </si>
  <si>
    <t>00104540001</t>
  </si>
  <si>
    <t>00108340001</t>
  </si>
  <si>
    <t>00111790001</t>
  </si>
  <si>
    <t>00112410001</t>
  </si>
  <si>
    <t>00119640001</t>
  </si>
  <si>
    <t>00119820001</t>
  </si>
  <si>
    <t>05500290055</t>
  </si>
  <si>
    <t>01906050019</t>
  </si>
  <si>
    <t>01906060019</t>
  </si>
  <si>
    <t>01906070019</t>
  </si>
  <si>
    <t>01906110019</t>
  </si>
  <si>
    <t>01906160019</t>
  </si>
  <si>
    <t>01906170019</t>
  </si>
  <si>
    <t>01906240019</t>
  </si>
  <si>
    <t>01906280019</t>
  </si>
  <si>
    <t>01906300019</t>
  </si>
  <si>
    <t>01906320019</t>
  </si>
  <si>
    <t>01906330019</t>
  </si>
  <si>
    <t>00601280006</t>
  </si>
  <si>
    <t>01400090014</t>
  </si>
  <si>
    <t>01400110014</t>
  </si>
  <si>
    <t>01400130014</t>
  </si>
  <si>
    <t>01400170014</t>
  </si>
  <si>
    <t>01400180014</t>
  </si>
  <si>
    <t>00102890001</t>
  </si>
  <si>
    <t>00109930001</t>
  </si>
  <si>
    <t>00119410001</t>
  </si>
  <si>
    <t>02200010022</t>
  </si>
  <si>
    <t>02200040022</t>
  </si>
  <si>
    <t>02200090022</t>
  </si>
  <si>
    <t>02200100022</t>
  </si>
  <si>
    <t>02200110022</t>
  </si>
  <si>
    <t>02200120022</t>
  </si>
  <si>
    <t>02200150022</t>
  </si>
  <si>
    <t>02200160022</t>
  </si>
  <si>
    <t>02200170022</t>
  </si>
  <si>
    <t>02200180022</t>
  </si>
  <si>
    <t>02200190022</t>
  </si>
  <si>
    <t>05300020053</t>
  </si>
  <si>
    <t>05300030053</t>
  </si>
  <si>
    <t>05300040053</t>
  </si>
  <si>
    <t>05300050053</t>
  </si>
  <si>
    <t>05300060053</t>
  </si>
  <si>
    <t>05300070053</t>
  </si>
  <si>
    <t>05300080053</t>
  </si>
  <si>
    <t>05300090053</t>
  </si>
  <si>
    <t>05300100053</t>
  </si>
  <si>
    <t>05300110053</t>
  </si>
  <si>
    <t>05300130053</t>
  </si>
  <si>
    <t>05300140053</t>
  </si>
  <si>
    <t>05300170053</t>
  </si>
  <si>
    <t>05300180053</t>
  </si>
  <si>
    <t>05400050097</t>
  </si>
  <si>
    <t>05400060097</t>
  </si>
  <si>
    <t>05400070097</t>
  </si>
  <si>
    <t>05400110097</t>
  </si>
  <si>
    <t>09800010098</t>
  </si>
  <si>
    <t>09800020098</t>
  </si>
  <si>
    <t>09800030098</t>
  </si>
  <si>
    <t>09800040098</t>
  </si>
  <si>
    <t>09800050098</t>
  </si>
  <si>
    <t>09800060098</t>
  </si>
  <si>
    <t>09800070098</t>
  </si>
  <si>
    <t>09800080098</t>
  </si>
  <si>
    <t>09800090098</t>
  </si>
  <si>
    <t>09800110098</t>
  </si>
  <si>
    <t>09800120098</t>
  </si>
  <si>
    <t>09800130098</t>
  </si>
  <si>
    <t>13800010070</t>
  </si>
  <si>
    <t>13800020070</t>
  </si>
  <si>
    <t>13800030070</t>
  </si>
  <si>
    <t>13800040070</t>
  </si>
  <si>
    <t>13800050070</t>
  </si>
  <si>
    <t>13800060070</t>
  </si>
  <si>
    <t>13800070070</t>
  </si>
  <si>
    <t>13800080070</t>
  </si>
  <si>
    <t>13800090070</t>
  </si>
  <si>
    <t>13800100070</t>
  </si>
  <si>
    <t>13800110070</t>
  </si>
  <si>
    <t>13800130070</t>
  </si>
  <si>
    <t>13800140070</t>
  </si>
  <si>
    <t>13800150070</t>
  </si>
  <si>
    <t>13800160070</t>
  </si>
  <si>
    <t>13800170070</t>
  </si>
  <si>
    <t>13800180070</t>
  </si>
  <si>
    <t>13800190070</t>
  </si>
  <si>
    <t>13800240070</t>
  </si>
  <si>
    <t>13800250070</t>
  </si>
  <si>
    <t>13800260070</t>
  </si>
  <si>
    <t>13800270070</t>
  </si>
  <si>
    <t>13800310070</t>
  </si>
  <si>
    <t>13800320070</t>
  </si>
  <si>
    <t>13800330070</t>
  </si>
  <si>
    <t>13800340070</t>
  </si>
  <si>
    <t>13800360070</t>
  </si>
  <si>
    <t>13800370070</t>
  </si>
  <si>
    <t>13800380070</t>
  </si>
  <si>
    <t>13800400070</t>
  </si>
  <si>
    <t>13800420070</t>
  </si>
  <si>
    <t>13800430070</t>
  </si>
  <si>
    <t>13800440070</t>
  </si>
  <si>
    <t>01805130018</t>
  </si>
  <si>
    <t>01805160018</t>
  </si>
  <si>
    <t>01806010018</t>
  </si>
  <si>
    <t>01806030018</t>
  </si>
  <si>
    <t>01806130018</t>
  </si>
  <si>
    <t>01806140018</t>
  </si>
  <si>
    <t>01806170018</t>
  </si>
  <si>
    <t>01806180018</t>
  </si>
  <si>
    <t>01806240018</t>
  </si>
  <si>
    <t>01806280018</t>
  </si>
  <si>
    <t>01806300018</t>
  </si>
  <si>
    <t>01806410018</t>
  </si>
  <si>
    <t>01806460018</t>
  </si>
  <si>
    <t>01806490018</t>
  </si>
  <si>
    <t>01806500018</t>
  </si>
  <si>
    <t>01806570018</t>
  </si>
  <si>
    <t>01806700018</t>
  </si>
  <si>
    <t>01806710018</t>
  </si>
  <si>
    <t>01806720018</t>
  </si>
  <si>
    <t>01806750018</t>
  </si>
  <si>
    <t>01806760018</t>
  </si>
  <si>
    <t>01806840018</t>
  </si>
  <si>
    <t>01806850018</t>
  </si>
  <si>
    <t>01806860018</t>
  </si>
  <si>
    <t>01806870018</t>
  </si>
  <si>
    <t>01806880018</t>
  </si>
  <si>
    <t>01806900018</t>
  </si>
  <si>
    <t>01806910018</t>
  </si>
  <si>
    <t>01806920018</t>
  </si>
  <si>
    <t>01806930018</t>
  </si>
  <si>
    <t>01806940018</t>
  </si>
  <si>
    <t>01806960018</t>
  </si>
  <si>
    <t>01806990018</t>
  </si>
  <si>
    <t>01807000018</t>
  </si>
  <si>
    <t>01807010018</t>
  </si>
  <si>
    <t>01807020018</t>
  </si>
  <si>
    <t>01807050018</t>
  </si>
  <si>
    <t>01807100018</t>
  </si>
  <si>
    <t>01807110018</t>
  </si>
  <si>
    <t>01807140018</t>
  </si>
  <si>
    <t>01103090011</t>
  </si>
  <si>
    <t>01205040012</t>
  </si>
  <si>
    <t>01205210012</t>
  </si>
  <si>
    <t>01205270012</t>
  </si>
  <si>
    <t>01205380012</t>
  </si>
  <si>
    <t>01205390012</t>
  </si>
  <si>
    <t>01205430012</t>
  </si>
  <si>
    <t>01205650012</t>
  </si>
  <si>
    <t>01205670012</t>
  </si>
  <si>
    <t>01205700012</t>
  </si>
  <si>
    <t>01205800012</t>
  </si>
  <si>
    <t>01205830012</t>
  </si>
  <si>
    <t>01205840012</t>
  </si>
  <si>
    <t>01205850012</t>
  </si>
  <si>
    <t>01205860012</t>
  </si>
  <si>
    <t>00107650001</t>
  </si>
  <si>
    <t>00117820001</t>
  </si>
  <si>
    <t>01201820001</t>
  </si>
  <si>
    <t>021002N0021</t>
  </si>
  <si>
    <t>021003N0021</t>
  </si>
  <si>
    <t>021006N0021</t>
  </si>
  <si>
    <t>021008N0021</t>
  </si>
  <si>
    <t>021009N0021</t>
  </si>
  <si>
    <t>021010N0021</t>
  </si>
  <si>
    <t>021011N0021</t>
  </si>
  <si>
    <t>021014N0021</t>
  </si>
  <si>
    <t>021015N0021</t>
  </si>
  <si>
    <t>021016N0021</t>
  </si>
  <si>
    <t>021019N0021</t>
  </si>
  <si>
    <t>021020N0021</t>
  </si>
  <si>
    <t>021021N0021</t>
  </si>
  <si>
    <t>021022N0021</t>
  </si>
  <si>
    <t>021023N0021</t>
  </si>
  <si>
    <t>021026N0021</t>
  </si>
  <si>
    <t>021029N0021</t>
  </si>
  <si>
    <t>021032N0021</t>
  </si>
  <si>
    <t>03500010088</t>
  </si>
  <si>
    <t>03500020088</t>
  </si>
  <si>
    <t>03500030088</t>
  </si>
  <si>
    <t>03500040088</t>
  </si>
  <si>
    <t>03500060088</t>
  </si>
  <si>
    <t>03500070088</t>
  </si>
  <si>
    <t>03500080088</t>
  </si>
  <si>
    <t>03500090088</t>
  </si>
  <si>
    <t>03500100088</t>
  </si>
  <si>
    <t>03500110088</t>
  </si>
  <si>
    <t>03500130088</t>
  </si>
  <si>
    <t>03500140088</t>
  </si>
  <si>
    <t>03200020032</t>
  </si>
  <si>
    <t>03200030032</t>
  </si>
  <si>
    <t>03200040032</t>
  </si>
  <si>
    <t>03200050032</t>
  </si>
  <si>
    <t>03200060032</t>
  </si>
  <si>
    <t>03200070032</t>
  </si>
  <si>
    <t>03200080032</t>
  </si>
  <si>
    <t>03200090032</t>
  </si>
  <si>
    <t>03200100032</t>
  </si>
  <si>
    <t>03200110032</t>
  </si>
  <si>
    <t>03200120032</t>
  </si>
  <si>
    <t>03200130032</t>
  </si>
  <si>
    <t>03200140032</t>
  </si>
  <si>
    <t>03200150032</t>
  </si>
  <si>
    <t>03200160032</t>
  </si>
  <si>
    <t>03200170032</t>
  </si>
  <si>
    <t>03200180032</t>
  </si>
  <si>
    <t>03200190032</t>
  </si>
  <si>
    <t>03200200032</t>
  </si>
  <si>
    <t>03200210032</t>
  </si>
  <si>
    <t>03200230032</t>
  </si>
  <si>
    <t>03200240032</t>
  </si>
  <si>
    <t>03200260032</t>
  </si>
  <si>
    <t>03200270032</t>
  </si>
  <si>
    <t>03200280032</t>
  </si>
  <si>
    <t>03200310032</t>
  </si>
  <si>
    <t>03200320032</t>
  </si>
  <si>
    <t>03200330032</t>
  </si>
  <si>
    <t>03200340032</t>
  </si>
  <si>
    <t>03200420032</t>
  </si>
  <si>
    <t>03200430032</t>
  </si>
  <si>
    <t>03200440032</t>
  </si>
  <si>
    <t>03200450032</t>
  </si>
  <si>
    <t>03200480032</t>
  </si>
  <si>
    <t>03200490032</t>
  </si>
  <si>
    <t>03200500032</t>
  </si>
  <si>
    <t>03200510032</t>
  </si>
  <si>
    <t>03200520032</t>
  </si>
  <si>
    <t>03200530032</t>
  </si>
  <si>
    <t>03200540032</t>
  </si>
  <si>
    <t>03200550032</t>
  </si>
  <si>
    <t>03200560032</t>
  </si>
  <si>
    <t>03200570032</t>
  </si>
  <si>
    <t>03200580032</t>
  </si>
  <si>
    <t>03200590032</t>
  </si>
  <si>
    <t>03200600032</t>
  </si>
  <si>
    <t>03200610032</t>
  </si>
  <si>
    <t>03200620032</t>
  </si>
  <si>
    <t>03200640032</t>
  </si>
  <si>
    <t>03200670032</t>
  </si>
  <si>
    <t>03200680032</t>
  </si>
  <si>
    <t>03200690032</t>
  </si>
  <si>
    <t>03200700032</t>
  </si>
  <si>
    <t>03200710032</t>
  </si>
  <si>
    <t>03200720032</t>
  </si>
  <si>
    <t>03200740032</t>
  </si>
  <si>
    <t>03200750032</t>
  </si>
  <si>
    <t>03200760032</t>
  </si>
  <si>
    <t>03200780032</t>
  </si>
  <si>
    <t>03200790032</t>
  </si>
  <si>
    <t>03200830032</t>
  </si>
  <si>
    <t>03200840032</t>
  </si>
  <si>
    <t>03200850032</t>
  </si>
  <si>
    <t>03200860032</t>
  </si>
  <si>
    <t>03200870032</t>
  </si>
  <si>
    <t>03200880032</t>
  </si>
  <si>
    <t>03200890032</t>
  </si>
  <si>
    <t>03200900032</t>
  </si>
  <si>
    <t>03200910032</t>
  </si>
  <si>
    <t>03200930032</t>
  </si>
  <si>
    <t>03200940032</t>
  </si>
  <si>
    <t>03200960032</t>
  </si>
  <si>
    <t>03200970032</t>
  </si>
  <si>
    <t>03200980032</t>
  </si>
  <si>
    <t>03200990032</t>
  </si>
  <si>
    <t>03201000032</t>
  </si>
  <si>
    <t>03201010032</t>
  </si>
  <si>
    <t>03201020032</t>
  </si>
  <si>
    <t>03201030032</t>
  </si>
  <si>
    <t>03201040032</t>
  </si>
  <si>
    <t>03201050032</t>
  </si>
  <si>
    <t>03201060032</t>
  </si>
  <si>
    <t>00702490007</t>
  </si>
  <si>
    <t>00705050007</t>
  </si>
  <si>
    <t>01103400011</t>
  </si>
  <si>
    <t>00100020001</t>
  </si>
  <si>
    <t>00100060001</t>
  </si>
  <si>
    <t>00100120001</t>
  </si>
  <si>
    <t>00100140001</t>
  </si>
  <si>
    <t>00100170001</t>
  </si>
  <si>
    <t>00100220001</t>
  </si>
  <si>
    <t>00100240001</t>
  </si>
  <si>
    <t>00100250001</t>
  </si>
  <si>
    <t>00100270001</t>
  </si>
  <si>
    <t>00100300001</t>
  </si>
  <si>
    <t>00100310001</t>
  </si>
  <si>
    <t>00100320001</t>
  </si>
  <si>
    <t>00100340001</t>
  </si>
  <si>
    <t>00100370001</t>
  </si>
  <si>
    <t>00100400001</t>
  </si>
  <si>
    <t>00100410001</t>
  </si>
  <si>
    <t>00100420001</t>
  </si>
  <si>
    <t>00100440001</t>
  </si>
  <si>
    <t>00100460001</t>
  </si>
  <si>
    <t>00100520001</t>
  </si>
  <si>
    <t>00100550001</t>
  </si>
  <si>
    <t>00100690001</t>
  </si>
  <si>
    <t>00100710001</t>
  </si>
  <si>
    <t>00100720001</t>
  </si>
  <si>
    <t>00100780001</t>
  </si>
  <si>
    <t>00100850001</t>
  </si>
  <si>
    <t>00100950001</t>
  </si>
  <si>
    <t>00100980001</t>
  </si>
  <si>
    <t>00101000001</t>
  </si>
  <si>
    <t>00101070001</t>
  </si>
  <si>
    <t>00101100001</t>
  </si>
  <si>
    <t>00101110001</t>
  </si>
  <si>
    <t>00101160001</t>
  </si>
  <si>
    <t>00101230001</t>
  </si>
  <si>
    <t>00101310001</t>
  </si>
  <si>
    <t>00101340001</t>
  </si>
  <si>
    <t>00101370001</t>
  </si>
  <si>
    <t>00101380001</t>
  </si>
  <si>
    <t>00101430001</t>
  </si>
  <si>
    <t>00101500001</t>
  </si>
  <si>
    <t>00101510001</t>
  </si>
  <si>
    <t>00101520001</t>
  </si>
  <si>
    <t>00101530001</t>
  </si>
  <si>
    <t>00101570001</t>
  </si>
  <si>
    <t>00101600001</t>
  </si>
  <si>
    <t>00101620001</t>
  </si>
  <si>
    <t>00101640001</t>
  </si>
  <si>
    <t>00101660001</t>
  </si>
  <si>
    <t>00101670001</t>
  </si>
  <si>
    <t>00101680001</t>
  </si>
  <si>
    <t>00101700001</t>
  </si>
  <si>
    <t>00101720001</t>
  </si>
  <si>
    <t>00101730001</t>
  </si>
  <si>
    <t>00101750001</t>
  </si>
  <si>
    <t>00101770001</t>
  </si>
  <si>
    <t>00101780001</t>
  </si>
  <si>
    <t>00101790001</t>
  </si>
  <si>
    <t>00101810001</t>
  </si>
  <si>
    <t>00101840001</t>
  </si>
  <si>
    <t>00101890001</t>
  </si>
  <si>
    <t>00101910001</t>
  </si>
  <si>
    <t>00101920001</t>
  </si>
  <si>
    <t>00101960001</t>
  </si>
  <si>
    <t>00101970001</t>
  </si>
  <si>
    <t>00102010001</t>
  </si>
  <si>
    <t>00102050001</t>
  </si>
  <si>
    <t>00102110001</t>
  </si>
  <si>
    <t>00102120001</t>
  </si>
  <si>
    <t>00102140001</t>
  </si>
  <si>
    <t>00102240001</t>
  </si>
  <si>
    <t>00102260001</t>
  </si>
  <si>
    <t>00102290001</t>
  </si>
  <si>
    <t>00102330001</t>
  </si>
  <si>
    <t>00102350001</t>
  </si>
  <si>
    <t>00102380001</t>
  </si>
  <si>
    <t>00102400001</t>
  </si>
  <si>
    <t>00102410001</t>
  </si>
  <si>
    <t>00102420001</t>
  </si>
  <si>
    <t>00102440001</t>
  </si>
  <si>
    <t>00102510001</t>
  </si>
  <si>
    <t>00102520001</t>
  </si>
  <si>
    <t>00102540001</t>
  </si>
  <si>
    <t>00102560001</t>
  </si>
  <si>
    <t>00102570001</t>
  </si>
  <si>
    <t>00102630001</t>
  </si>
  <si>
    <t>00102670001</t>
  </si>
  <si>
    <t>00102700001</t>
  </si>
  <si>
    <t>00102740001</t>
  </si>
  <si>
    <t>00102760001</t>
  </si>
  <si>
    <t>00102780001</t>
  </si>
  <si>
    <t>00102790001</t>
  </si>
  <si>
    <t>00102800001</t>
  </si>
  <si>
    <t>00102820001</t>
  </si>
  <si>
    <t>00102850001</t>
  </si>
  <si>
    <t>00102910001</t>
  </si>
  <si>
    <t>00102920001</t>
  </si>
  <si>
    <t>00102930001</t>
  </si>
  <si>
    <t>00102980001</t>
  </si>
  <si>
    <t>00103010001</t>
  </si>
  <si>
    <t>00103050001</t>
  </si>
  <si>
    <t>00103060001</t>
  </si>
  <si>
    <t>00103070001</t>
  </si>
  <si>
    <t>00103080001</t>
  </si>
  <si>
    <t>00103120001</t>
  </si>
  <si>
    <t>00103140001</t>
  </si>
  <si>
    <t>00103150001</t>
  </si>
  <si>
    <t>00103160001</t>
  </si>
  <si>
    <t>00103180001</t>
  </si>
  <si>
    <t>00103190001</t>
  </si>
  <si>
    <t>00103220001</t>
  </si>
  <si>
    <t>00103230001</t>
  </si>
  <si>
    <t>00103250001</t>
  </si>
  <si>
    <t>00103310001</t>
  </si>
  <si>
    <t>00103340001</t>
  </si>
  <si>
    <t>00103360001</t>
  </si>
  <si>
    <t>00103380001</t>
  </si>
  <si>
    <t>00103390001</t>
  </si>
  <si>
    <t>00103420001</t>
  </si>
  <si>
    <t>00103460001</t>
  </si>
  <si>
    <t>00103480001</t>
  </si>
  <si>
    <t>00103510001</t>
  </si>
  <si>
    <t>00103550001</t>
  </si>
  <si>
    <t>00103580001</t>
  </si>
  <si>
    <t>00103590001</t>
  </si>
  <si>
    <t>00103600001</t>
  </si>
  <si>
    <t>00103620001</t>
  </si>
  <si>
    <t>00103650001</t>
  </si>
  <si>
    <t>00103670001</t>
  </si>
  <si>
    <t>00103680001</t>
  </si>
  <si>
    <t>00103780001</t>
  </si>
  <si>
    <t>00103790001</t>
  </si>
  <si>
    <t>00103810001</t>
  </si>
  <si>
    <t>00103850001</t>
  </si>
  <si>
    <t>00103860001</t>
  </si>
  <si>
    <t>00103880001</t>
  </si>
  <si>
    <t>00103890001</t>
  </si>
  <si>
    <t>00104060001</t>
  </si>
  <si>
    <t>00104090001</t>
  </si>
  <si>
    <t>00104110001</t>
  </si>
  <si>
    <t>00104140001</t>
  </si>
  <si>
    <t>00104170001</t>
  </si>
  <si>
    <t>00104180001</t>
  </si>
  <si>
    <t>00104190001</t>
  </si>
  <si>
    <t>00104200001</t>
  </si>
  <si>
    <t>00104240001</t>
  </si>
  <si>
    <t>00104260001</t>
  </si>
  <si>
    <t>00104280001</t>
  </si>
  <si>
    <t>00104320001</t>
  </si>
  <si>
    <t>00104340001</t>
  </si>
  <si>
    <t>00104360001</t>
  </si>
  <si>
    <t>00104380001</t>
  </si>
  <si>
    <t>00104390001</t>
  </si>
  <si>
    <t>00104420001</t>
  </si>
  <si>
    <t>00104440001</t>
  </si>
  <si>
    <t>00104450001</t>
  </si>
  <si>
    <t>00104520001</t>
  </si>
  <si>
    <t>00104550001</t>
  </si>
  <si>
    <t>00104580001</t>
  </si>
  <si>
    <t>00104600001</t>
  </si>
  <si>
    <t>00104660001</t>
  </si>
  <si>
    <t>00104670001</t>
  </si>
  <si>
    <t>00104690001</t>
  </si>
  <si>
    <t>00104740001</t>
  </si>
  <si>
    <t>00104850001</t>
  </si>
  <si>
    <t>00104890001</t>
  </si>
  <si>
    <t>00104900001</t>
  </si>
  <si>
    <t>00104910001</t>
  </si>
  <si>
    <t>00104970001</t>
  </si>
  <si>
    <t>00105010001</t>
  </si>
  <si>
    <t>00105040001</t>
  </si>
  <si>
    <t>00105050001</t>
  </si>
  <si>
    <t>00105080001</t>
  </si>
  <si>
    <t>00105100001</t>
  </si>
  <si>
    <t>00105110001</t>
  </si>
  <si>
    <t>00105120001</t>
  </si>
  <si>
    <t>00105140001</t>
  </si>
  <si>
    <t>00105180001</t>
  </si>
  <si>
    <t>00105200001</t>
  </si>
  <si>
    <t>00105210001</t>
  </si>
  <si>
    <t>00105230001</t>
  </si>
  <si>
    <t>00105270001</t>
  </si>
  <si>
    <t>00105280001</t>
  </si>
  <si>
    <t>00105310001</t>
  </si>
  <si>
    <t>00105330001</t>
  </si>
  <si>
    <t>00105360001</t>
  </si>
  <si>
    <t>00105390001</t>
  </si>
  <si>
    <t>00105410001</t>
  </si>
  <si>
    <t>00105420001</t>
  </si>
  <si>
    <t>00105450001</t>
  </si>
  <si>
    <t>00105500001</t>
  </si>
  <si>
    <t>00105530001</t>
  </si>
  <si>
    <t>00105540001</t>
  </si>
  <si>
    <t>00105590001</t>
  </si>
  <si>
    <t>00105650001</t>
  </si>
  <si>
    <t>00105660001</t>
  </si>
  <si>
    <t>00105700001</t>
  </si>
  <si>
    <t>00105770001</t>
  </si>
  <si>
    <t>00105790001</t>
  </si>
  <si>
    <t>00105810001</t>
  </si>
  <si>
    <t>00105860001</t>
  </si>
  <si>
    <t>00105900001</t>
  </si>
  <si>
    <t>00105910001</t>
  </si>
  <si>
    <t>00105960001</t>
  </si>
  <si>
    <t>00105970001</t>
  </si>
  <si>
    <t>00106020001</t>
  </si>
  <si>
    <t>00106040001</t>
  </si>
  <si>
    <t>00106050001</t>
  </si>
  <si>
    <t>00106060001</t>
  </si>
  <si>
    <t>00106110001</t>
  </si>
  <si>
    <t>00106120001</t>
  </si>
  <si>
    <t>00106150001</t>
  </si>
  <si>
    <t>00106220001</t>
  </si>
  <si>
    <t>00106230001</t>
  </si>
  <si>
    <t>00106260001</t>
  </si>
  <si>
    <t>00106330001</t>
  </si>
  <si>
    <t>00106350001</t>
  </si>
  <si>
    <t>00106370001</t>
  </si>
  <si>
    <t>00106430001</t>
  </si>
  <si>
    <t>00106440001</t>
  </si>
  <si>
    <t>00106470001</t>
  </si>
  <si>
    <t>00106480001</t>
  </si>
  <si>
    <t>00106610001</t>
  </si>
  <si>
    <t>00106620001</t>
  </si>
  <si>
    <t>00106630001</t>
  </si>
  <si>
    <t>00106640001</t>
  </si>
  <si>
    <t>00106650001</t>
  </si>
  <si>
    <t>00106660001</t>
  </si>
  <si>
    <t>00106680001</t>
  </si>
  <si>
    <t>00106730001</t>
  </si>
  <si>
    <t>00106750001</t>
  </si>
  <si>
    <t>00106760001</t>
  </si>
  <si>
    <t>00106810001</t>
  </si>
  <si>
    <t>00106820001</t>
  </si>
  <si>
    <t>00106840001</t>
  </si>
  <si>
    <t>00106850001</t>
  </si>
  <si>
    <t>00106870001</t>
  </si>
  <si>
    <t>00106890001</t>
  </si>
  <si>
    <t>00106930001</t>
  </si>
  <si>
    <t>00106940001</t>
  </si>
  <si>
    <t>00106950001</t>
  </si>
  <si>
    <t>00106970001</t>
  </si>
  <si>
    <t>00107000001</t>
  </si>
  <si>
    <t>00107010001</t>
  </si>
  <si>
    <t>00107060001</t>
  </si>
  <si>
    <t>00107070001</t>
  </si>
  <si>
    <t>00107080001</t>
  </si>
  <si>
    <t>00107100001</t>
  </si>
  <si>
    <t>00107110001</t>
  </si>
  <si>
    <t>00107120001</t>
  </si>
  <si>
    <t>00107150001</t>
  </si>
  <si>
    <t>00107190001</t>
  </si>
  <si>
    <t>00107240001</t>
  </si>
  <si>
    <t>00107280001</t>
  </si>
  <si>
    <t>00107290001</t>
  </si>
  <si>
    <t>00107320001</t>
  </si>
  <si>
    <t>00107380001</t>
  </si>
  <si>
    <t>00107400001</t>
  </si>
  <si>
    <t>00107410001</t>
  </si>
  <si>
    <t>00107420001</t>
  </si>
  <si>
    <t>00107430001</t>
  </si>
  <si>
    <t>00107450001</t>
  </si>
  <si>
    <t>00107460001</t>
  </si>
  <si>
    <t>00107500001</t>
  </si>
  <si>
    <t>00107530001</t>
  </si>
  <si>
    <t>00107550001</t>
  </si>
  <si>
    <t>00107560001</t>
  </si>
  <si>
    <t>00107600001</t>
  </si>
  <si>
    <t>00107610001</t>
  </si>
  <si>
    <t>00107630001</t>
  </si>
  <si>
    <t>00107670001</t>
  </si>
  <si>
    <t>00107690001</t>
  </si>
  <si>
    <t>00107800001</t>
  </si>
  <si>
    <t>00107830001</t>
  </si>
  <si>
    <t>00107840001</t>
  </si>
  <si>
    <t>00107860001</t>
  </si>
  <si>
    <t>00107880001</t>
  </si>
  <si>
    <t>00107900001</t>
  </si>
  <si>
    <t>00107950001</t>
  </si>
  <si>
    <t>00108050001</t>
  </si>
  <si>
    <t>00108070001</t>
  </si>
  <si>
    <t>00108100001</t>
  </si>
  <si>
    <t>00108120001</t>
  </si>
  <si>
    <t>00108160001</t>
  </si>
  <si>
    <t>00108230001</t>
  </si>
  <si>
    <t>00108240001</t>
  </si>
  <si>
    <t>00108290001</t>
  </si>
  <si>
    <t>00108310001</t>
  </si>
  <si>
    <t>00108350001</t>
  </si>
  <si>
    <t>00108430001</t>
  </si>
  <si>
    <t>00108440001</t>
  </si>
  <si>
    <t>00108450001</t>
  </si>
  <si>
    <t>00108940001</t>
  </si>
  <si>
    <t>00109090001</t>
  </si>
  <si>
    <t>00109170001</t>
  </si>
  <si>
    <t>00109220001</t>
  </si>
  <si>
    <t>00109390001</t>
  </si>
  <si>
    <t>00109510001</t>
  </si>
  <si>
    <t>00109520001</t>
  </si>
  <si>
    <t>00109630001</t>
  </si>
  <si>
    <t>00109740001</t>
  </si>
  <si>
    <t>00110140001</t>
  </si>
  <si>
    <t>00110300001</t>
  </si>
  <si>
    <t>00110380001</t>
  </si>
  <si>
    <t>00110400001</t>
  </si>
  <si>
    <t>00110610001</t>
  </si>
  <si>
    <t>00110630001</t>
  </si>
  <si>
    <t>00110650001</t>
  </si>
  <si>
    <t>00110730001</t>
  </si>
  <si>
    <t>00110800001</t>
  </si>
  <si>
    <t>00110880001</t>
  </si>
  <si>
    <t>00110890001</t>
  </si>
  <si>
    <t>00110980001</t>
  </si>
  <si>
    <t>00111050001</t>
  </si>
  <si>
    <t>00111170001</t>
  </si>
  <si>
    <t>00111240001</t>
  </si>
  <si>
    <t>00111390001</t>
  </si>
  <si>
    <t>00111410001</t>
  </si>
  <si>
    <t>00111510001</t>
  </si>
  <si>
    <t>00111550001</t>
  </si>
  <si>
    <t>00111560001</t>
  </si>
  <si>
    <t>00111690001</t>
  </si>
  <si>
    <t>00111800001</t>
  </si>
  <si>
    <t>00111990001</t>
  </si>
  <si>
    <t>00112020001</t>
  </si>
  <si>
    <t>00112040001</t>
  </si>
  <si>
    <t>00112050001</t>
  </si>
  <si>
    <t>00112060001</t>
  </si>
  <si>
    <t>00112080001</t>
  </si>
  <si>
    <t>00112200001</t>
  </si>
  <si>
    <t>00112220001</t>
  </si>
  <si>
    <t>00112280001</t>
  </si>
  <si>
    <t>00112340001</t>
  </si>
  <si>
    <t>00112350001</t>
  </si>
  <si>
    <t>00112490001</t>
  </si>
  <si>
    <t>00112740001</t>
  </si>
  <si>
    <t>00113050001</t>
  </si>
  <si>
    <t>00113130001</t>
  </si>
  <si>
    <t>00113140001</t>
  </si>
  <si>
    <t>00113210001</t>
  </si>
  <si>
    <t>00113230001</t>
  </si>
  <si>
    <t>00113280001</t>
  </si>
  <si>
    <t>00113290001</t>
  </si>
  <si>
    <t>00113460001</t>
  </si>
  <si>
    <t>00113500001</t>
  </si>
  <si>
    <t>00113520001</t>
  </si>
  <si>
    <t>00113540001</t>
  </si>
  <si>
    <t>00113600001</t>
  </si>
  <si>
    <t>00113640001</t>
  </si>
  <si>
    <t>00113980001</t>
  </si>
  <si>
    <t>00114050001</t>
  </si>
  <si>
    <t>00114060001</t>
  </si>
  <si>
    <t>00114100001</t>
  </si>
  <si>
    <t>00114140001</t>
  </si>
  <si>
    <t>00114180001</t>
  </si>
  <si>
    <t>00114230001</t>
  </si>
  <si>
    <t>00114240001</t>
  </si>
  <si>
    <t>00114260001</t>
  </si>
  <si>
    <t>00114340001</t>
  </si>
  <si>
    <t>00114810001</t>
  </si>
  <si>
    <t>00115000001</t>
  </si>
  <si>
    <t>00115410001</t>
  </si>
  <si>
    <t>00115580001</t>
  </si>
  <si>
    <t>00115610001</t>
  </si>
  <si>
    <t>00115650001</t>
  </si>
  <si>
    <t>00115690001</t>
  </si>
  <si>
    <t>00115730001</t>
  </si>
  <si>
    <t>00115740001</t>
  </si>
  <si>
    <t>00115750001</t>
  </si>
  <si>
    <t>00115800001</t>
  </si>
  <si>
    <t>00115830001</t>
  </si>
  <si>
    <t>00115890001</t>
  </si>
  <si>
    <t>00115910001</t>
  </si>
  <si>
    <t>00115920001</t>
  </si>
  <si>
    <t>00115950001</t>
  </si>
  <si>
    <t>00115980001</t>
  </si>
  <si>
    <t>00116010001</t>
  </si>
  <si>
    <t>00116020001</t>
  </si>
  <si>
    <t>00116040001</t>
  </si>
  <si>
    <t>00116080001</t>
  </si>
  <si>
    <t>00116180001</t>
  </si>
  <si>
    <t>00116220001</t>
  </si>
  <si>
    <t>00116230001</t>
  </si>
  <si>
    <t>00116240001</t>
  </si>
  <si>
    <t>00116270001</t>
  </si>
  <si>
    <t>00116280001</t>
  </si>
  <si>
    <t>00116330001</t>
  </si>
  <si>
    <t>00116340001</t>
  </si>
  <si>
    <t>00116390001</t>
  </si>
  <si>
    <t>00116440001</t>
  </si>
  <si>
    <t>00116460001</t>
  </si>
  <si>
    <t>00116480001</t>
  </si>
  <si>
    <t>00116500001</t>
  </si>
  <si>
    <t>00116570001</t>
  </si>
  <si>
    <t>00116610001</t>
  </si>
  <si>
    <t>00116620001</t>
  </si>
  <si>
    <t>00116630001</t>
  </si>
  <si>
    <t>00116640001</t>
  </si>
  <si>
    <t>00116650001</t>
  </si>
  <si>
    <t>00116660001</t>
  </si>
  <si>
    <t>00116680001</t>
  </si>
  <si>
    <t>00116690001</t>
  </si>
  <si>
    <t>00116710001</t>
  </si>
  <si>
    <t>00116830001</t>
  </si>
  <si>
    <t>00116880001</t>
  </si>
  <si>
    <t>00116900001</t>
  </si>
  <si>
    <t>00116940001</t>
  </si>
  <si>
    <t>00116990001</t>
  </si>
  <si>
    <t>00117000001</t>
  </si>
  <si>
    <t>00117070001</t>
  </si>
  <si>
    <t>00117090001</t>
  </si>
  <si>
    <t>00117200001</t>
  </si>
  <si>
    <t>00117210001</t>
  </si>
  <si>
    <t>00117220001</t>
  </si>
  <si>
    <t>00117240001</t>
  </si>
  <si>
    <t>00117310001</t>
  </si>
  <si>
    <t>00117320001</t>
  </si>
  <si>
    <t>00117360001</t>
  </si>
  <si>
    <t>00117410001</t>
  </si>
  <si>
    <t>00117490001</t>
  </si>
  <si>
    <t>00117520001</t>
  </si>
  <si>
    <t>00117570001</t>
  </si>
  <si>
    <t>00117580001</t>
  </si>
  <si>
    <t>00117600001</t>
  </si>
  <si>
    <t>00117610001</t>
  </si>
  <si>
    <t>00117630001</t>
  </si>
  <si>
    <t>00117650001</t>
  </si>
  <si>
    <t>00117660001</t>
  </si>
  <si>
    <t>00117670001</t>
  </si>
  <si>
    <t>00117680001</t>
  </si>
  <si>
    <t>00117710001</t>
  </si>
  <si>
    <t>00117750001</t>
  </si>
  <si>
    <t>00117760001</t>
  </si>
  <si>
    <t>00117780001</t>
  </si>
  <si>
    <t>00117790001</t>
  </si>
  <si>
    <t>00117830001</t>
  </si>
  <si>
    <t>00117860001</t>
  </si>
  <si>
    <t>00117870001</t>
  </si>
  <si>
    <t>00117880001</t>
  </si>
  <si>
    <t>00117890001</t>
  </si>
  <si>
    <t>00117900001</t>
  </si>
  <si>
    <t>00117910001</t>
  </si>
  <si>
    <t>00117920001</t>
  </si>
  <si>
    <t>00117960001</t>
  </si>
  <si>
    <t>00117970001</t>
  </si>
  <si>
    <t>00117980001</t>
  </si>
  <si>
    <t>00117990001</t>
  </si>
  <si>
    <t>00118040001</t>
  </si>
  <si>
    <t>00118060001</t>
  </si>
  <si>
    <t>00118090001</t>
  </si>
  <si>
    <t>00118120001</t>
  </si>
  <si>
    <t>00118130001</t>
  </si>
  <si>
    <t>00118160001</t>
  </si>
  <si>
    <t>00118170001</t>
  </si>
  <si>
    <t>00118200001</t>
  </si>
  <si>
    <t>00118210001</t>
  </si>
  <si>
    <t>00118220001</t>
  </si>
  <si>
    <t>00118240001</t>
  </si>
  <si>
    <t>00118260001</t>
  </si>
  <si>
    <t>00118300001</t>
  </si>
  <si>
    <t>00118310001</t>
  </si>
  <si>
    <t>00118350001</t>
  </si>
  <si>
    <t>00118360001</t>
  </si>
  <si>
    <t>00118370001</t>
  </si>
  <si>
    <t>00118380001</t>
  </si>
  <si>
    <t>00118400001</t>
  </si>
  <si>
    <t>00118410001</t>
  </si>
  <si>
    <t>00118420001</t>
  </si>
  <si>
    <t>00118430001</t>
  </si>
  <si>
    <t>00118460001</t>
  </si>
  <si>
    <t>00118500001</t>
  </si>
  <si>
    <t>00118550001</t>
  </si>
  <si>
    <t>00118590001</t>
  </si>
  <si>
    <t>00118600001</t>
  </si>
  <si>
    <t>00118610001</t>
  </si>
  <si>
    <t>00118620001</t>
  </si>
  <si>
    <t>00118780001</t>
  </si>
  <si>
    <t>00118790001</t>
  </si>
  <si>
    <t>00118820001</t>
  </si>
  <si>
    <t>00118870001</t>
  </si>
  <si>
    <t>00118940001</t>
  </si>
  <si>
    <t>00119020001</t>
  </si>
  <si>
    <t>00119030001</t>
  </si>
  <si>
    <t>00119040001</t>
  </si>
  <si>
    <t>00119050001</t>
  </si>
  <si>
    <t>00119060001</t>
  </si>
  <si>
    <t>00119070001</t>
  </si>
  <si>
    <t>00119080001</t>
  </si>
  <si>
    <t>00119140001</t>
  </si>
  <si>
    <t>00119150001</t>
  </si>
  <si>
    <t>00119300001</t>
  </si>
  <si>
    <t>00119380001</t>
  </si>
  <si>
    <t>00119520001</t>
  </si>
  <si>
    <t>00119530001</t>
  </si>
  <si>
    <t>00119660001</t>
  </si>
  <si>
    <t>00119670001</t>
  </si>
  <si>
    <t>00119680001</t>
  </si>
  <si>
    <t>00119700001</t>
  </si>
  <si>
    <t>00119720001</t>
  </si>
  <si>
    <t>00119730001</t>
  </si>
  <si>
    <t>00119750001</t>
  </si>
  <si>
    <t>00119760001</t>
  </si>
  <si>
    <t>00119770001</t>
  </si>
  <si>
    <t>00119780001</t>
  </si>
  <si>
    <t>00119790001</t>
  </si>
  <si>
    <t>00119800001</t>
  </si>
  <si>
    <t>00119810001</t>
  </si>
  <si>
    <t>00119830001</t>
  </si>
  <si>
    <t>00119840001</t>
  </si>
  <si>
    <t>00119940001</t>
  </si>
  <si>
    <t>00119960001</t>
  </si>
  <si>
    <t>00119970001</t>
  </si>
  <si>
    <t>00119990001</t>
  </si>
  <si>
    <t>00120030001</t>
  </si>
  <si>
    <t>05500010055</t>
  </si>
  <si>
    <t>05500030055</t>
  </si>
  <si>
    <t>05500040055</t>
  </si>
  <si>
    <t>05500050055</t>
  </si>
  <si>
    <t>05500060055</t>
  </si>
  <si>
    <t>05500070055</t>
  </si>
  <si>
    <t>05500080055</t>
  </si>
  <si>
    <t>05500090055</t>
  </si>
  <si>
    <t>05500100055</t>
  </si>
  <si>
    <t>05500110055</t>
  </si>
  <si>
    <t>05500120055</t>
  </si>
  <si>
    <t>05500130055</t>
  </si>
  <si>
    <t>05500150055</t>
  </si>
  <si>
    <t>05500160055</t>
  </si>
  <si>
    <t>05500170055</t>
  </si>
  <si>
    <t>05500190055</t>
  </si>
  <si>
    <t>05500220055</t>
  </si>
  <si>
    <t>05500230055</t>
  </si>
  <si>
    <t>05500260055</t>
  </si>
  <si>
    <t>05500270055</t>
  </si>
  <si>
    <t>05500280055</t>
  </si>
  <si>
    <t>05500300055</t>
  </si>
  <si>
    <t>05500310055</t>
  </si>
  <si>
    <t>05500330055</t>
  </si>
  <si>
    <t>F41001033ETF01</t>
  </si>
  <si>
    <t>F41089510</t>
  </si>
  <si>
    <t>62000</t>
  </si>
  <si>
    <t>BSPL141001</t>
  </si>
  <si>
    <t>BSPL141099</t>
  </si>
  <si>
    <t>BSPL101001</t>
  </si>
  <si>
    <t>ISINｺｰﾄﾞ</t>
  </si>
  <si>
    <t>AEE000301011</t>
  </si>
  <si>
    <t>AEE000401019</t>
  </si>
  <si>
    <t>AEN000101016</t>
  </si>
  <si>
    <t>AEA000201011</t>
  </si>
  <si>
    <t>AED000201015</t>
  </si>
  <si>
    <t>AEA000801018</t>
  </si>
  <si>
    <t>AEA002001013</t>
  </si>
  <si>
    <t>AEE000801010</t>
  </si>
  <si>
    <t>AEA007301012</t>
  </si>
  <si>
    <t>AEA006101017</t>
  </si>
  <si>
    <t>AEE001901017</t>
  </si>
  <si>
    <t>AED001801011</t>
  </si>
  <si>
    <t>AEE01110S227</t>
  </si>
  <si>
    <t>AEE01195A234</t>
  </si>
  <si>
    <t>AEE01268A239</t>
  </si>
  <si>
    <t>AEA003001012</t>
  </si>
  <si>
    <t>AT0000743059</t>
  </si>
  <si>
    <t>AT0000652011</t>
  </si>
  <si>
    <t>AT0000606306</t>
  </si>
  <si>
    <t>AT0000746409</t>
  </si>
  <si>
    <t>AT0000BAWAG2</t>
  </si>
  <si>
    <t>AU000000ANZ3</t>
  </si>
  <si>
    <t>AU000000WBC1</t>
  </si>
  <si>
    <t>AU000000STO6</t>
  </si>
  <si>
    <t>AU000000BHP4</t>
  </si>
  <si>
    <t>AU000000RIO1</t>
  </si>
  <si>
    <t>AU000000QAN2</t>
  </si>
  <si>
    <t>AU000000WES1</t>
  </si>
  <si>
    <t>AU000000TLS2</t>
  </si>
  <si>
    <t>AU000000ALL7</t>
  </si>
  <si>
    <t>AU000000ASX7</t>
  </si>
  <si>
    <t>AU000000BXB1</t>
  </si>
  <si>
    <t>AU000000CBA7</t>
  </si>
  <si>
    <t>AU000000COH5</t>
  </si>
  <si>
    <t>AU000000CPU5</t>
  </si>
  <si>
    <t>AU000000CSL8</t>
  </si>
  <si>
    <t>AU000000FMG4</t>
  </si>
  <si>
    <t>AU000000IAG3</t>
  </si>
  <si>
    <t>AU000000MQG1</t>
  </si>
  <si>
    <t>AU000000NAB4</t>
  </si>
  <si>
    <t>AU000000ORG5</t>
  </si>
  <si>
    <t>AU000000QBE9</t>
  </si>
  <si>
    <t>AU000000SHL7</t>
  </si>
  <si>
    <t>AU000000SUN6</t>
  </si>
  <si>
    <t>AU000000WOW2</t>
  </si>
  <si>
    <t>AU000000REA9</t>
  </si>
  <si>
    <t>AU0000030678</t>
  </si>
  <si>
    <t>AU000000GMG2</t>
  </si>
  <si>
    <t>AU000000APA1</t>
  </si>
  <si>
    <t>AU000000SCG8</t>
  </si>
  <si>
    <t>AU000000SGP0</t>
  </si>
  <si>
    <t>AU000000VCX7</t>
  </si>
  <si>
    <t>AU000000MPL3</t>
  </si>
  <si>
    <t>AU000000NST8</t>
  </si>
  <si>
    <t>AU000000SOL3</t>
  </si>
  <si>
    <t>AU000000S320</t>
  </si>
  <si>
    <t>AU0000219529</t>
  </si>
  <si>
    <t>AU000000TCL6</t>
  </si>
  <si>
    <t>AU000000WTC3</t>
  </si>
  <si>
    <t>AU0000224040</t>
  </si>
  <si>
    <t>AU000000CAR3</t>
  </si>
  <si>
    <t>AU000000PME8</t>
  </si>
  <si>
    <t>AU0000364754</t>
  </si>
  <si>
    <t>AU000000SIG5</t>
  </si>
  <si>
    <t>AU000000EVN4</t>
  </si>
  <si>
    <t>AU000000LYC6</t>
  </si>
  <si>
    <t>AU0000185993</t>
  </si>
  <si>
    <t>BE0003565737</t>
  </si>
  <si>
    <t>BE0003739530</t>
  </si>
  <si>
    <t>BE0974293251</t>
  </si>
  <si>
    <t>BE0974264930</t>
  </si>
  <si>
    <t>BE0003797140</t>
  </si>
  <si>
    <t>BE0003717312</t>
  </si>
  <si>
    <t>BE0003822393</t>
  </si>
  <si>
    <t>BE0974259880</t>
  </si>
  <si>
    <t>BE0003604155</t>
  </si>
  <si>
    <t>BE0974464977</t>
  </si>
  <si>
    <t>BE0003823409</t>
  </si>
  <si>
    <t>BRBBDCACNOR1</t>
  </si>
  <si>
    <t>BRBBDCACNPR8</t>
  </si>
  <si>
    <t>BRBBASACNOR3</t>
  </si>
  <si>
    <t>BRCMIGACNPR3</t>
  </si>
  <si>
    <t>BRITUBACNPR1</t>
  </si>
  <si>
    <t>BRITSAACNPR7</t>
  </si>
  <si>
    <t>BRKLBNCDAM18</t>
  </si>
  <si>
    <t>BRPETRACNPR6</t>
  </si>
  <si>
    <t>BRPETRACNOR9</t>
  </si>
  <si>
    <t>BRVALEACNOR0</t>
  </si>
  <si>
    <t>BRAXIAACNPB1</t>
  </si>
  <si>
    <t>BRAXIAACNOR0</t>
  </si>
  <si>
    <t>BRRDORACNOR8</t>
  </si>
  <si>
    <t>BRCXSEACNOR7</t>
  </si>
  <si>
    <t>BRSBSPACNOR5</t>
  </si>
  <si>
    <t>BRGGBRACNPR8</t>
  </si>
  <si>
    <t>BREGIEACNOR9</t>
  </si>
  <si>
    <t>BRTIMSACNOR5</t>
  </si>
  <si>
    <t>BRVIVTACNOR0</t>
  </si>
  <si>
    <t>BRUGPAACNOR8</t>
  </si>
  <si>
    <t>BRCPFEACNOR0</t>
  </si>
  <si>
    <t>BRWEGEACNOR0</t>
  </si>
  <si>
    <t>BREMBJACNOR1</t>
  </si>
  <si>
    <t>BRRENTACNOR4</t>
  </si>
  <si>
    <t>BRSUZBACNOR0</t>
  </si>
  <si>
    <t>BRTOTSACNOR8</t>
  </si>
  <si>
    <t>BREQTLACNOR0</t>
  </si>
  <si>
    <t>BRENGICDAM16</t>
  </si>
  <si>
    <t>BRB3SAACNOR6</t>
  </si>
  <si>
    <t>BRRADLACNOR0</t>
  </si>
  <si>
    <t>BRPRIOACNOR1</t>
  </si>
  <si>
    <t>BRBBSEACNOR5</t>
  </si>
  <si>
    <t>BRABEVACNOR1</t>
  </si>
  <si>
    <t>BRRAILACNOR9</t>
  </si>
  <si>
    <t>BRBPACUNT006</t>
  </si>
  <si>
    <t>BRVBBRACNOR1</t>
  </si>
  <si>
    <t>BRMOTVACNOR7</t>
  </si>
  <si>
    <t>BRENEVACNOR8</t>
  </si>
  <si>
    <t>BRPSSAACNOR7</t>
  </si>
  <si>
    <t>BRMBRFACNOR1</t>
  </si>
  <si>
    <t>BRCPLEACNOR8</t>
  </si>
  <si>
    <t>BRAXIAACNPC9</t>
  </si>
  <si>
    <t>KYG982391099</t>
  </si>
  <si>
    <t>KYG6683N1034</t>
  </si>
  <si>
    <t>KYG851581069</t>
  </si>
  <si>
    <t>CA1363751027</t>
  </si>
  <si>
    <t>CA8787422044</t>
  </si>
  <si>
    <t>CA87971M1032</t>
  </si>
  <si>
    <t>CA7392391016</t>
  </si>
  <si>
    <t>CA1360691010</t>
  </si>
  <si>
    <t>CA0636711016</t>
  </si>
  <si>
    <t>CA8911605092</t>
  </si>
  <si>
    <t>CA0641491075</t>
  </si>
  <si>
    <t>CA06849F1080</t>
  </si>
  <si>
    <t>CA3359341052</t>
  </si>
  <si>
    <t>CA8672241079</t>
  </si>
  <si>
    <t>CA4530384086</t>
  </si>
  <si>
    <t>CA21037X1006</t>
  </si>
  <si>
    <t>CA5592224011</t>
  </si>
  <si>
    <t>CA6330671034</t>
  </si>
  <si>
    <t>CA7800871021</t>
  </si>
  <si>
    <t>CA13321L1085</t>
  </si>
  <si>
    <t>CA15135U1093</t>
  </si>
  <si>
    <t>CA3495531079</t>
  </si>
  <si>
    <t>CA3518581051</t>
  </si>
  <si>
    <t>CA3759161035</t>
  </si>
  <si>
    <t>CA4495861060</t>
  </si>
  <si>
    <t>CA4969024047</t>
  </si>
  <si>
    <t>CA56501R1064</t>
  </si>
  <si>
    <t>CA6979001089</t>
  </si>
  <si>
    <t>CA7063271034</t>
  </si>
  <si>
    <t>CA1367178326</t>
  </si>
  <si>
    <t>CA0213611001</t>
  </si>
  <si>
    <t>CA00208D4084</t>
  </si>
  <si>
    <t>CA1247651088</t>
  </si>
  <si>
    <t>CA1366812024</t>
  </si>
  <si>
    <t>CA1249003098</t>
  </si>
  <si>
    <t>CA25675T1075</t>
  </si>
  <si>
    <t>CA2918434077</t>
  </si>
  <si>
    <t>CA3039011026</t>
  </si>
  <si>
    <t>CA39138C1068</t>
  </si>
  <si>
    <t>CA45823T1066</t>
  </si>
  <si>
    <t>CA4932711001</t>
  </si>
  <si>
    <t>CA5394811015</t>
  </si>
  <si>
    <t>CA59162N1096</t>
  </si>
  <si>
    <t>CA6837151068</t>
  </si>
  <si>
    <t>CA7751092007</t>
  </si>
  <si>
    <t>CA8029121057</t>
  </si>
  <si>
    <t>CA85472N1096</t>
  </si>
  <si>
    <t>CA8667961053</t>
  </si>
  <si>
    <t>CA89156V1067</t>
  </si>
  <si>
    <t>CA9611485090</t>
  </si>
  <si>
    <t>CA05534B7604</t>
  </si>
  <si>
    <t>CA2861812014</t>
  </si>
  <si>
    <t>CA5503721063</t>
  </si>
  <si>
    <t>CA01626P1484</t>
  </si>
  <si>
    <t>CA1130041058</t>
  </si>
  <si>
    <t>CA11271J1075</t>
  </si>
  <si>
    <t>CA11285B1085</t>
  </si>
  <si>
    <t>CA12532H1047</t>
  </si>
  <si>
    <t>CA2499061083</t>
  </si>
  <si>
    <t>CA2908761018</t>
  </si>
  <si>
    <t>CA33767E2024</t>
  </si>
  <si>
    <t>CA36168Q1046</t>
  </si>
  <si>
    <t>CA4488112083</t>
  </si>
  <si>
    <t>CA45075E1043</t>
  </si>
  <si>
    <t>CA46579R1047</t>
  </si>
  <si>
    <t>CA67077M1086</t>
  </si>
  <si>
    <t>CA76131D1033</t>
  </si>
  <si>
    <t>CA82509L1076</t>
  </si>
  <si>
    <t>CA87807B1076</t>
  </si>
  <si>
    <t>CA87241L1094</t>
  </si>
  <si>
    <t>CA8849038085</t>
  </si>
  <si>
    <t>CA87262K1057</t>
  </si>
  <si>
    <t>CA8911021050</t>
  </si>
  <si>
    <t>CA9628791027</t>
  </si>
  <si>
    <t>CA92938W2022</t>
  </si>
  <si>
    <t>CA0084741085</t>
  </si>
  <si>
    <t>CA1363851017</t>
  </si>
  <si>
    <t>CA13646K1084</t>
  </si>
  <si>
    <t>CA29250N1050</t>
  </si>
  <si>
    <t>CA74935Q1072</t>
  </si>
  <si>
    <t>CA15101Q2071</t>
  </si>
  <si>
    <t>CA96467A2002</t>
  </si>
  <si>
    <t>CA0115321089</t>
  </si>
  <si>
    <t>CA5503711080</t>
  </si>
  <si>
    <t>CA04764T1049</t>
  </si>
  <si>
    <t>CA0977518616</t>
  </si>
  <si>
    <t>CA16890P1036</t>
  </si>
  <si>
    <t>CA94106B1013</t>
  </si>
  <si>
    <t>CH0012214059</t>
  </si>
  <si>
    <t>CH0038863350</t>
  </si>
  <si>
    <t>CH0012005267</t>
  </si>
  <si>
    <t>CH0010645932</t>
  </si>
  <si>
    <t>CH0012221716</t>
  </si>
  <si>
    <t>CH0014852781</t>
  </si>
  <si>
    <t>CH0011075394</t>
  </si>
  <si>
    <t>CH0025238863</t>
  </si>
  <si>
    <t>CH0126881561</t>
  </si>
  <si>
    <t>CH0009002962</t>
  </si>
  <si>
    <t>CH0130293662</t>
  </si>
  <si>
    <t>CH0023405456</t>
  </si>
  <si>
    <t>CH0016440353</t>
  </si>
  <si>
    <t>CH0010570767</t>
  </si>
  <si>
    <t>CH0025751329</t>
  </si>
  <si>
    <t>CH0024608827</t>
  </si>
  <si>
    <t>CH0030170408</t>
  </si>
  <si>
    <t>CH0102484968</t>
  </si>
  <si>
    <t>CH0013841017</t>
  </si>
  <si>
    <t>CH0024638196</t>
  </si>
  <si>
    <t>CH1256740924</t>
  </si>
  <si>
    <t>CH0012549785</t>
  </si>
  <si>
    <t>CH0012255151</t>
  </si>
  <si>
    <t>CH0008038389</t>
  </si>
  <si>
    <t>CH0008742519</t>
  </si>
  <si>
    <t>CH0432492467</t>
  </si>
  <si>
    <t>CH0210483332</t>
  </si>
  <si>
    <t>CH0531751755</t>
  </si>
  <si>
    <t>CH0012032113</t>
  </si>
  <si>
    <t>CH0024638212</t>
  </si>
  <si>
    <t>CH0418792922</t>
  </si>
  <si>
    <t>CH1175448666</t>
  </si>
  <si>
    <t>CH0244767585</t>
  </si>
  <si>
    <t>CH0311864901</t>
  </si>
  <si>
    <t>CH0466642201</t>
  </si>
  <si>
    <t>CH1243598427</t>
  </si>
  <si>
    <t>CH1335392721</t>
  </si>
  <si>
    <t>CH1101098163</t>
  </si>
  <si>
    <t>CH1499059983</t>
  </si>
  <si>
    <t>CH1216478797</t>
  </si>
  <si>
    <t>CH0198251305</t>
  </si>
  <si>
    <t>JE00B4T3BW64</t>
  </si>
  <si>
    <t>CH1391448177</t>
  </si>
  <si>
    <t>CH0044328745</t>
  </si>
  <si>
    <t>CH0114405324</t>
  </si>
  <si>
    <t>IE000IVNQZ81</t>
  </si>
  <si>
    <t>CH1430134226</t>
  </si>
  <si>
    <t>CL0000001314</t>
  </si>
  <si>
    <t>CLP7847L1080</t>
  </si>
  <si>
    <t>CLP8716X1082</t>
  </si>
  <si>
    <t>CLP321331116</t>
  </si>
  <si>
    <t>CLP1506A1070</t>
  </si>
  <si>
    <t>CLP3880F1085</t>
  </si>
  <si>
    <t>CL0000000423</t>
  </si>
  <si>
    <t>CLP0939W1081</t>
  </si>
  <si>
    <t>CL0000000100</t>
  </si>
  <si>
    <t>CL0002266774</t>
  </si>
  <si>
    <t>CL0002456714</t>
  </si>
  <si>
    <t>CNE100000Q43</t>
  </si>
  <si>
    <t>KYG2953R1149</t>
  </si>
  <si>
    <t>CNE1000001T8</t>
  </si>
  <si>
    <t>CNE1000001W2</t>
  </si>
  <si>
    <t>KYG040111059</t>
  </si>
  <si>
    <t>CNE1000001Y8</t>
  </si>
  <si>
    <t>CNE1000001Z5</t>
  </si>
  <si>
    <t>CNE100000205</t>
  </si>
  <si>
    <t>KYG126521064</t>
  </si>
  <si>
    <t>CNE100000296</t>
  </si>
  <si>
    <t>CNE1000001Q4</t>
  </si>
  <si>
    <t>CNE100000528</t>
  </si>
  <si>
    <t>CNE1000002H1</t>
  </si>
  <si>
    <t>CNE1000002J7</t>
  </si>
  <si>
    <t>BMG2109G1033</t>
  </si>
  <si>
    <t>CNE1000002L3</t>
  </si>
  <si>
    <t>CNE100000HD4</t>
  </si>
  <si>
    <t>KYG210961051</t>
  </si>
  <si>
    <t>CNE1000002N9</t>
  </si>
  <si>
    <t>CNE1000002P4</t>
  </si>
  <si>
    <t>CNE1000002Q2</t>
  </si>
  <si>
    <t>CNE1000007Z2</t>
  </si>
  <si>
    <t>BMG2113B1081</t>
  </si>
  <si>
    <t>KYG2108Y1052</t>
  </si>
  <si>
    <t>CNE1000002R0</t>
  </si>
  <si>
    <t>KYG216771363</t>
  </si>
  <si>
    <t>CNE100000X44</t>
  </si>
  <si>
    <t>KYG211461085</t>
  </si>
  <si>
    <t>KYG3066L1014</t>
  </si>
  <si>
    <t>KYG3774X1088</t>
  </si>
  <si>
    <t>KYG3777B1032</t>
  </si>
  <si>
    <t>CNE100000338</t>
  </si>
  <si>
    <t>KYG4402L1510</t>
  </si>
  <si>
    <t>CNE1000006Z4</t>
  </si>
  <si>
    <t>CNE1000003J5</t>
  </si>
  <si>
    <t>CNE1000003K3</t>
  </si>
  <si>
    <t>BMG5320C1082</t>
  </si>
  <si>
    <t>KYG5635P1090</t>
  </si>
  <si>
    <t>CNE100001MK7</t>
  </si>
  <si>
    <t>CNE1000003W8</t>
  </si>
  <si>
    <t>CNE100000593</t>
  </si>
  <si>
    <t>CNE1000003X6</t>
  </si>
  <si>
    <t>CNE100000171</t>
  </si>
  <si>
    <t>KYG8087W1015</t>
  </si>
  <si>
    <t>CNE100000FN7</t>
  </si>
  <si>
    <t>KYG8878S1030</t>
  </si>
  <si>
    <t>KYG9431R1039</t>
  </si>
  <si>
    <t>CNE1000004L9</t>
  </si>
  <si>
    <t>CNE1000004Q8</t>
  </si>
  <si>
    <t>CNE1000004R6</t>
  </si>
  <si>
    <t>CNE1000004X4</t>
  </si>
  <si>
    <t>CNE100000502</t>
  </si>
  <si>
    <t>CNE100000HF9</t>
  </si>
  <si>
    <t>CNE100000BG0</t>
  </si>
  <si>
    <t>CNE1000003G1</t>
  </si>
  <si>
    <t>CNE1000004K1</t>
  </si>
  <si>
    <t>CNE1000004Y2</t>
  </si>
  <si>
    <t>KYG525681477</t>
  </si>
  <si>
    <t>CNE100002359</t>
  </si>
  <si>
    <t>KYG2121Q1055</t>
  </si>
  <si>
    <t>KYG8245V1023</t>
  </si>
  <si>
    <t>KYG5479M1050</t>
  </si>
  <si>
    <t>KYG982AW1003</t>
  </si>
  <si>
    <t>CNE100004272</t>
  </si>
  <si>
    <t>KYG0146B1032</t>
  </si>
  <si>
    <t>KYG6180F1081</t>
  </si>
  <si>
    <t>KYG5074A1004</t>
  </si>
  <si>
    <t>KYG2122G1064</t>
  </si>
  <si>
    <t>KYG7170M1033</t>
  </si>
  <si>
    <t>KYG532631028</t>
  </si>
  <si>
    <t>KYG5074S1012</t>
  </si>
  <si>
    <t>CNE1000002M1</t>
  </si>
  <si>
    <t>CNE1000048K8</t>
  </si>
  <si>
    <t>CNE1000016V2</t>
  </si>
  <si>
    <t>CNE100001TR7</t>
  </si>
  <si>
    <t>BMG0171K1018</t>
  </si>
  <si>
    <t>KYG5496K1242</t>
  </si>
  <si>
    <t>CNE1000036N7</t>
  </si>
  <si>
    <t>KYG4232C1087</t>
  </si>
  <si>
    <t>CNE100000114</t>
  </si>
  <si>
    <t>KYG8586D1097</t>
  </si>
  <si>
    <t>CNE1000009Q7</t>
  </si>
  <si>
    <t>CNE100005K77</t>
  </si>
  <si>
    <t>KYG3887G1091</t>
  </si>
  <si>
    <t>KYG5264Y1089</t>
  </si>
  <si>
    <t>KYG875721634</t>
  </si>
  <si>
    <t>CNE100001YQ9</t>
  </si>
  <si>
    <t>KYG070341048</t>
  </si>
  <si>
    <t>KYG9066F1019</t>
  </si>
  <si>
    <t>KYG6427A1022</t>
  </si>
  <si>
    <t>KYG6470A1168</t>
  </si>
  <si>
    <t>KYG211501005</t>
  </si>
  <si>
    <t>CNE100001922</t>
  </si>
  <si>
    <t>CNE100006M58</t>
  </si>
  <si>
    <t>CNE100001NT6</t>
  </si>
  <si>
    <t>KYG8208B1014</t>
  </si>
  <si>
    <t>KYG017191142</t>
  </si>
  <si>
    <t>KYG9829N1025</t>
  </si>
  <si>
    <t>CNE100001T80</t>
  </si>
  <si>
    <t>KYG3165D1097</t>
  </si>
  <si>
    <t>KYG3825B1059</t>
  </si>
  <si>
    <t>KYG9830F1063</t>
  </si>
  <si>
    <t>CNE1000029W3</t>
  </si>
  <si>
    <t>BMG4404N1149</t>
  </si>
  <si>
    <t>KYG9897K1058</t>
  </si>
  <si>
    <t>KYG970081173</t>
  </si>
  <si>
    <t>KYG2121R1039</t>
  </si>
  <si>
    <t>KYG1098A1013</t>
  </si>
  <si>
    <t>CNE100003F19</t>
  </si>
  <si>
    <t>KYG9830T1067</t>
  </si>
  <si>
    <t>CNE100006V65</t>
  </si>
  <si>
    <t>KYG6525F1028</t>
  </si>
  <si>
    <t>KYG4290A1013</t>
  </si>
  <si>
    <t>KYG596691041</t>
  </si>
  <si>
    <t>KYG4818G1010</t>
  </si>
  <si>
    <t>KYG8918W1069</t>
  </si>
  <si>
    <t>KYG549581067</t>
  </si>
  <si>
    <t>CNE100002FK9</t>
  </si>
  <si>
    <t>KYG5223Y1089</t>
  </si>
  <si>
    <t>CNE100006WS8</t>
  </si>
  <si>
    <t>KYG2215N1097</t>
  </si>
  <si>
    <t>CNE1000062J1</t>
  </si>
  <si>
    <t>KYG9808A1058</t>
  </si>
  <si>
    <t>CNE100006JG0</t>
  </si>
  <si>
    <t>KYG4602S1057</t>
  </si>
  <si>
    <t>KYG8875G1029</t>
  </si>
  <si>
    <t>CNE100002367</t>
  </si>
  <si>
    <t>KYG5966D1051</t>
  </si>
  <si>
    <t>KYG3902L1095</t>
  </si>
  <si>
    <t>CNE1000031W9</t>
  </si>
  <si>
    <t>CNE100001TQ9</t>
  </si>
  <si>
    <t>KYG7S12M1051</t>
  </si>
  <si>
    <t>CNE100006CQ4</t>
  </si>
  <si>
    <t>CNE1000048G6</t>
  </si>
  <si>
    <t>KYG8062L1041</t>
  </si>
  <si>
    <t>KYG4417G1064</t>
  </si>
  <si>
    <t>KYG7171B1068</t>
  </si>
  <si>
    <t>CNE100001T72</t>
  </si>
  <si>
    <t>KYG014081064</t>
  </si>
  <si>
    <t>US48553T1060</t>
  </si>
  <si>
    <t>US8740801043</t>
  </si>
  <si>
    <t>US92763W1036</t>
  </si>
  <si>
    <t>US44332N1063</t>
  </si>
  <si>
    <t>US88034P1093</t>
  </si>
  <si>
    <t>CNE000000SK7</t>
  </si>
  <si>
    <t>COE15PA00026</t>
  </si>
  <si>
    <t>COTK7PA00010</t>
  </si>
  <si>
    <t>COTK7PA00028</t>
  </si>
  <si>
    <t>CZ0005112300</t>
  </si>
  <si>
    <t>CZ0008019106</t>
  </si>
  <si>
    <t>CZ0008040318</t>
  </si>
  <si>
    <t>DE000BAY0017</t>
  </si>
  <si>
    <t>DE0005190003</t>
  </si>
  <si>
    <t>DE0005557508</t>
  </si>
  <si>
    <t>DE000ENAG999</t>
  </si>
  <si>
    <t>DE0007037129</t>
  </si>
  <si>
    <t>DE0007164600</t>
  </si>
  <si>
    <t>DE0005785802</t>
  </si>
  <si>
    <t>DE000BASF111</t>
  </si>
  <si>
    <t>DE0008430026</t>
  </si>
  <si>
    <t>DE0007664039</t>
  </si>
  <si>
    <t>DE0008232125</t>
  </si>
  <si>
    <t>DE0008402215</t>
  </si>
  <si>
    <t>DE0006231004</t>
  </si>
  <si>
    <t>DE0008404005</t>
  </si>
  <si>
    <t>DE0005140008</t>
  </si>
  <si>
    <t>DE0007236101</t>
  </si>
  <si>
    <t>DE000SYM9999</t>
  </si>
  <si>
    <t>DE0007100000</t>
  </si>
  <si>
    <t>DE0005810055</t>
  </si>
  <si>
    <t>DE0005552004</t>
  </si>
  <si>
    <t>DE0006048408</t>
  </si>
  <si>
    <t>DE0005200000</t>
  </si>
  <si>
    <t>DE0006047004</t>
  </si>
  <si>
    <t>DE0006048432</t>
  </si>
  <si>
    <t>DE000A1DAHH0</t>
  </si>
  <si>
    <t>DE0007030009</t>
  </si>
  <si>
    <t>DE0007010803</t>
  </si>
  <si>
    <t>DE000A1EWWW0</t>
  </si>
  <si>
    <t>DE000CBK1001</t>
  </si>
  <si>
    <t>DE0005439004</t>
  </si>
  <si>
    <t>DE0005470306</t>
  </si>
  <si>
    <t>DE0005785604</t>
  </si>
  <si>
    <t>DE0006602006</t>
  </si>
  <si>
    <t>DE0006070006</t>
  </si>
  <si>
    <t>DE000LEG1110</t>
  </si>
  <si>
    <t>DE0006599905</t>
  </si>
  <si>
    <t>DE000A0D9PT0</t>
  </si>
  <si>
    <t>DE000TLX1005</t>
  </si>
  <si>
    <t>DE000PAH0038</t>
  </si>
  <si>
    <t>DE000A1ML7J1</t>
  </si>
  <si>
    <t>DE0007165631</t>
  </si>
  <si>
    <t>DE000A12DM80</t>
  </si>
  <si>
    <t>DE000A2E4K43</t>
  </si>
  <si>
    <t>DE000EVNK013</t>
  </si>
  <si>
    <t>DE000KBX1006</t>
  </si>
  <si>
    <t>DE0006452907</t>
  </si>
  <si>
    <t>DE000SHL1006</t>
  </si>
  <si>
    <t>DE000ZAL1111</t>
  </si>
  <si>
    <t>DE000ENER6Y0</t>
  </si>
  <si>
    <t>DE000DTR0CK8</t>
  </si>
  <si>
    <t>DE000PAG9113</t>
  </si>
  <si>
    <t>DE0005190037</t>
  </si>
  <si>
    <t>DE000HAG0005</t>
  </si>
  <si>
    <t>DK0010244508</t>
  </si>
  <si>
    <t>DK0010181759</t>
  </si>
  <si>
    <t>DK0060079531</t>
  </si>
  <si>
    <t>DK0010274414</t>
  </si>
  <si>
    <t>DK0010272202</t>
  </si>
  <si>
    <t>DK0060336014</t>
  </si>
  <si>
    <t>DK0060252690</t>
  </si>
  <si>
    <t>DK0063855168</t>
  </si>
  <si>
    <t>DK0060448595</t>
  </si>
  <si>
    <t>DK0010244425</t>
  </si>
  <si>
    <t>DK0060738599</t>
  </si>
  <si>
    <t>DK0062498333</t>
  </si>
  <si>
    <t>DK0060094928</t>
  </si>
  <si>
    <t>DK0060636678</t>
  </si>
  <si>
    <t>DK0061539921</t>
  </si>
  <si>
    <t>EGS60121C018</t>
  </si>
  <si>
    <t>EGS37091C013</t>
  </si>
  <si>
    <t>EGS691S1C011</t>
  </si>
  <si>
    <t>ES0130670112</t>
  </si>
  <si>
    <t>ES0173516115</t>
  </si>
  <si>
    <t>ES0178430E18</t>
  </si>
  <si>
    <t>ES0113860A34</t>
  </si>
  <si>
    <t>ES0116870314</t>
  </si>
  <si>
    <t>ES0144580Y14</t>
  </si>
  <si>
    <t>ES0113900J37</t>
  </si>
  <si>
    <t>ES0113211835</t>
  </si>
  <si>
    <t>ES0167050915</t>
  </si>
  <si>
    <t>ES0148396007</t>
  </si>
  <si>
    <t>ES0109067019</t>
  </si>
  <si>
    <t>ES0105046017</t>
  </si>
  <si>
    <t>ES0105066007</t>
  </si>
  <si>
    <t>ES0113679I37</t>
  </si>
  <si>
    <t>ES0124244E34</t>
  </si>
  <si>
    <t>ES0140609019</t>
  </si>
  <si>
    <t>ES0171996087</t>
  </si>
  <si>
    <t>ES0173093024</t>
  </si>
  <si>
    <t>ES0125220311</t>
  </si>
  <si>
    <t>ES0127797019</t>
  </si>
  <si>
    <t>ES0177542018</t>
  </si>
  <si>
    <t>ES0118594417</t>
  </si>
  <si>
    <t>FI0009000681</t>
  </si>
  <si>
    <t>FI0009000202</t>
  </si>
  <si>
    <t>FI0009007132</t>
  </si>
  <si>
    <t>FI0009007884</t>
  </si>
  <si>
    <t>FI0009003727</t>
  </si>
  <si>
    <t>FI4000552500</t>
  </si>
  <si>
    <t>FI0009005987</t>
  </si>
  <si>
    <t>FI0009005961</t>
  </si>
  <si>
    <t>FI0009013403</t>
  </si>
  <si>
    <t>FI0009013296</t>
  </si>
  <si>
    <t>FI0009014377</t>
  </si>
  <si>
    <t>FI0009014575</t>
  </si>
  <si>
    <t>FI4000297767</t>
  </si>
  <si>
    <t>FR0000120628</t>
  </si>
  <si>
    <t>FR0000131104</t>
  </si>
  <si>
    <t>FR0000121485</t>
  </si>
  <si>
    <t>FR0000120271</t>
  </si>
  <si>
    <t>FR0000130577</t>
  </si>
  <si>
    <t>FR0000120404</t>
  </si>
  <si>
    <t>FR0000133308</t>
  </si>
  <si>
    <t>FR0000121667</t>
  </si>
  <si>
    <t>FR0000120172</t>
  </si>
  <si>
    <t>FR0000045072</t>
  </si>
  <si>
    <t>FR0014003TT8</t>
  </si>
  <si>
    <t>FR0000120578</t>
  </si>
  <si>
    <t>FR001400AJ45</t>
  </si>
  <si>
    <t>FR0000120503</t>
  </si>
  <si>
    <t>FR0000121964</t>
  </si>
  <si>
    <t>FR0000125486</t>
  </si>
  <si>
    <t>FR0000130809</t>
  </si>
  <si>
    <t>FR0000131906</t>
  </si>
  <si>
    <t>FR0010040865</t>
  </si>
  <si>
    <t>FR0000125007</t>
  </si>
  <si>
    <t>FR0010259150</t>
  </si>
  <si>
    <t>FR0000073272</t>
  </si>
  <si>
    <t>FR0000121014</t>
  </si>
  <si>
    <t>FR0010208488</t>
  </si>
  <si>
    <t>FR0000125338</t>
  </si>
  <si>
    <t>FR0000120321</t>
  </si>
  <si>
    <t>FR0000130452</t>
  </si>
  <si>
    <t>FR0000121972</t>
  </si>
  <si>
    <t>FR0010340141</t>
  </si>
  <si>
    <t>FR0000120073</t>
  </si>
  <si>
    <t>FR0010220475</t>
  </si>
  <si>
    <t>FR0000039299</t>
  </si>
  <si>
    <t>FR0006174348</t>
  </si>
  <si>
    <t>FR0000120644</t>
  </si>
  <si>
    <t>FR0010533075</t>
  </si>
  <si>
    <t>FR0000052292</t>
  </si>
  <si>
    <t>FR0010307819</t>
  </si>
  <si>
    <t>FR0000120693</t>
  </si>
  <si>
    <t>FR0010451203</t>
  </si>
  <si>
    <t>FR0000121220</t>
  </si>
  <si>
    <t>FR0000121329</t>
  </si>
  <si>
    <t>FR0000124141</t>
  </si>
  <si>
    <t>FR0000064578</t>
  </si>
  <si>
    <t>FR0014004L86</t>
  </si>
  <si>
    <t>FR0004125920</t>
  </si>
  <si>
    <t>FR0013154002</t>
  </si>
  <si>
    <t>FR0013280286</t>
  </si>
  <si>
    <t>FR0013258662</t>
  </si>
  <si>
    <t>FR0013326246</t>
  </si>
  <si>
    <t>GB00BVMN1558</t>
  </si>
  <si>
    <t>GB00B1YW4409</t>
  </si>
  <si>
    <t>GB0009895292</t>
  </si>
  <si>
    <t>GB00B2B0DG97</t>
  </si>
  <si>
    <t>GB0009223206</t>
  </si>
  <si>
    <t>GB0008706128</t>
  </si>
  <si>
    <t>GB00BN7SWP63</t>
  </si>
  <si>
    <t>GB0002634946</t>
  </si>
  <si>
    <t>GB0031348658</t>
  </si>
  <si>
    <t>GB0030913577</t>
  </si>
  <si>
    <t>GB0005405286</t>
  </si>
  <si>
    <t>GB0004544929</t>
  </si>
  <si>
    <t>GB0033195214</t>
  </si>
  <si>
    <t>GB0007980591</t>
  </si>
  <si>
    <t>GB0002875804</t>
  </si>
  <si>
    <t>GB0031274896</t>
  </si>
  <si>
    <t>GB0007188757</t>
  </si>
  <si>
    <t>GB0000811801</t>
  </si>
  <si>
    <t>GB00B39J2M42</t>
  </si>
  <si>
    <t>GB0032089863</t>
  </si>
  <si>
    <t>GB00B082RF11</t>
  </si>
  <si>
    <t>GB0000456144</t>
  </si>
  <si>
    <t>GB00B0744B38</t>
  </si>
  <si>
    <t>GB00B1KJJ408</t>
  </si>
  <si>
    <t>GB0004082847</t>
  </si>
  <si>
    <t>GB00B1FH8J72</t>
  </si>
  <si>
    <t>GB0007099541</t>
  </si>
  <si>
    <t>GB00BSZBP530</t>
  </si>
  <si>
    <t>GB0005603997</t>
  </si>
  <si>
    <t>GB0007908733</t>
  </si>
  <si>
    <t>GB00B019KW72</t>
  </si>
  <si>
    <t>GB00B02J6398</t>
  </si>
  <si>
    <t>GB00BTK05J60</t>
  </si>
  <si>
    <t>GB0006731235</t>
  </si>
  <si>
    <t>GB0002374006</t>
  </si>
  <si>
    <t>GB00B2QPKJ12</t>
  </si>
  <si>
    <t>GB0004052071</t>
  </si>
  <si>
    <t>GB0031638363</t>
  </si>
  <si>
    <t>GB00B0SWJX34</t>
  </si>
  <si>
    <t>GB0006776081</t>
  </si>
  <si>
    <t>GB00B63H8491</t>
  </si>
  <si>
    <t>GB00B8C3BL03</t>
  </si>
  <si>
    <t>GB00B1WY2338</t>
  </si>
  <si>
    <t>GB00BVZK7T90</t>
  </si>
  <si>
    <t>GB00BLGZ9862</t>
  </si>
  <si>
    <t>GB00BYW0PQ60</t>
  </si>
  <si>
    <t>GB00B5ZN1N88</t>
  </si>
  <si>
    <t>GB00BVYVFW23</t>
  </si>
  <si>
    <t>GB00BPQY8M80</t>
  </si>
  <si>
    <t>GB00BD6K4575</t>
  </si>
  <si>
    <t>GB00BMX86B70</t>
  </si>
  <si>
    <t>GB00BGXQNP29</t>
  </si>
  <si>
    <t>GB00BP9LHF23</t>
  </si>
  <si>
    <t>GB00BWFGQN14</t>
  </si>
  <si>
    <t>GB00BH4HKS39</t>
  </si>
  <si>
    <t>GB00BL9YR756</t>
  </si>
  <si>
    <t>GB00BP6MXD84</t>
  </si>
  <si>
    <t>GB00BNGDN821</t>
  </si>
  <si>
    <t>GB00BDR05C01</t>
  </si>
  <si>
    <t>GB00BM8PJY71</t>
  </si>
  <si>
    <t>GB00BMJ6DW54</t>
  </si>
  <si>
    <t>GB00BM8Q5M07</t>
  </si>
  <si>
    <t>GB00BKFB1C65</t>
  </si>
  <si>
    <t>GB00B033F229</t>
  </si>
  <si>
    <t>GB00BL6K5J42</t>
  </si>
  <si>
    <t>GB00BKDRYJ47</t>
  </si>
  <si>
    <t>KYG217651051</t>
  </si>
  <si>
    <t>GB00BDCPN049</t>
  </si>
  <si>
    <t>GB00BMVP7Y09</t>
  </si>
  <si>
    <t>GB00BHJYC057</t>
  </si>
  <si>
    <t>GB00BRXH2664</t>
  </si>
  <si>
    <t>GRS830003000</t>
  </si>
  <si>
    <t>GRS003003035</t>
  </si>
  <si>
    <t>GRS260333000</t>
  </si>
  <si>
    <t>GRS434003000</t>
  </si>
  <si>
    <t>GRS282183003</t>
  </si>
  <si>
    <t>GRS829003003</t>
  </si>
  <si>
    <t>GRS831003009</t>
  </si>
  <si>
    <t>HK0003000038</t>
  </si>
  <si>
    <t>HK0016000132</t>
  </si>
  <si>
    <t>HK0004000045</t>
  </si>
  <si>
    <t>HK0012000102</t>
  </si>
  <si>
    <t>HK0006000050</t>
  </si>
  <si>
    <t>HK0669013440</t>
  </si>
  <si>
    <t>HK0019000162</t>
  </si>
  <si>
    <t>HK2388011192</t>
  </si>
  <si>
    <t>HK0083000502</t>
  </si>
  <si>
    <t>HK0144000764</t>
  </si>
  <si>
    <t>HK0270001396</t>
  </si>
  <si>
    <t>HK0000069689</t>
  </si>
  <si>
    <t>HK0392044647</t>
  </si>
  <si>
    <t>HK0688002218</t>
  </si>
  <si>
    <t>HK2380027329</t>
  </si>
  <si>
    <t>HK0291001490</t>
  </si>
  <si>
    <t>HK0836012952</t>
  </si>
  <si>
    <t>HK0000055878</t>
  </si>
  <si>
    <t>HK0267001375</t>
  </si>
  <si>
    <t>HK0002007356</t>
  </si>
  <si>
    <t>HK0000077468</t>
  </si>
  <si>
    <t>HK0027032686</t>
  </si>
  <si>
    <t>HK0388045442</t>
  </si>
  <si>
    <t>HK0992009065</t>
  </si>
  <si>
    <t>HK0823032773</t>
  </si>
  <si>
    <t>HK0066009694</t>
  </si>
  <si>
    <t>BMG677491539</t>
  </si>
  <si>
    <t>KYG8167W1380</t>
  </si>
  <si>
    <t>KYG2177B1014</t>
  </si>
  <si>
    <t>KYG8187G1055</t>
  </si>
  <si>
    <t>KYG960071028</t>
  </si>
  <si>
    <t>KYG9593A1040</t>
  </si>
  <si>
    <t>BMG2178K1009</t>
  </si>
  <si>
    <t>HK0000093390</t>
  </si>
  <si>
    <t>HK1093012172</t>
  </si>
  <si>
    <t>HK1208013172</t>
  </si>
  <si>
    <t>HK3808041546</t>
  </si>
  <si>
    <t>HK0285041858</t>
  </si>
  <si>
    <t>HK0000218211</t>
  </si>
  <si>
    <t>KYG4990A1040</t>
  </si>
  <si>
    <t>HK0000112026</t>
  </si>
  <si>
    <t>HK0001200002</t>
  </si>
  <si>
    <t>US36118L1061</t>
  </si>
  <si>
    <t>BMG4587L1090</t>
  </si>
  <si>
    <t>HU0000123096</t>
  </si>
  <si>
    <t>HU0000153937</t>
  </si>
  <si>
    <t>HU0000061726</t>
  </si>
  <si>
    <t>ID1000096605</t>
  </si>
  <si>
    <t>ID1000109507</t>
  </si>
  <si>
    <t>ID1000122807</t>
  </si>
  <si>
    <t>ID1000058407</t>
  </si>
  <si>
    <t>ID1000117708</t>
  </si>
  <si>
    <t>ID1000129000</t>
  </si>
  <si>
    <t>ID1000095003</t>
  </si>
  <si>
    <t>ID1000118201</t>
  </si>
  <si>
    <t>ID1000085707</t>
  </si>
  <si>
    <t>ID1000166903</t>
  </si>
  <si>
    <t>ID1000191109</t>
  </si>
  <si>
    <t>ID1000090301</t>
  </si>
  <si>
    <t>ID1000128705</t>
  </si>
  <si>
    <t>ID1000187206</t>
  </si>
  <si>
    <t>ID1000113400</t>
  </si>
  <si>
    <t>ID1000198500</t>
  </si>
  <si>
    <t>ID1000117609</t>
  </si>
  <si>
    <t>BMG507361001</t>
  </si>
  <si>
    <t>IE00BD1RP616</t>
  </si>
  <si>
    <t>IE00BF0L3536</t>
  </si>
  <si>
    <t>IE00BYTBXV33</t>
  </si>
  <si>
    <t>IE0004906560</t>
  </si>
  <si>
    <t>IE0004927939</t>
  </si>
  <si>
    <t>IE00B8KQN827</t>
  </si>
  <si>
    <t>IE00B4BNMY34</t>
  </si>
  <si>
    <t>IE00BTN1Y115</t>
  </si>
  <si>
    <t>IE00BKVD2N49</t>
  </si>
  <si>
    <t>IE00BK9ZQ967</t>
  </si>
  <si>
    <t>IE00BLP1HW54</t>
  </si>
  <si>
    <t>IE00BLS09M33</t>
  </si>
  <si>
    <t>IE00BDB6Q211</t>
  </si>
  <si>
    <t>IE00BFRT3W74</t>
  </si>
  <si>
    <t>IE00028FXN24</t>
  </si>
  <si>
    <t>IE00BY7QL619</t>
  </si>
  <si>
    <t>IE000S9YS762</t>
  </si>
  <si>
    <t>IE00BFY8C754</t>
  </si>
  <si>
    <t>US7223041028</t>
  </si>
  <si>
    <t>IE0001827041</t>
  </si>
  <si>
    <t>IE00BWT6H894</t>
  </si>
  <si>
    <t>IL0006954379</t>
  </si>
  <si>
    <t>IL0011194789</t>
  </si>
  <si>
    <t>IL0006625771</t>
  </si>
  <si>
    <t>IL0006046119</t>
  </si>
  <si>
    <t>IL0010811243</t>
  </si>
  <si>
    <t>IL0002810146</t>
  </si>
  <si>
    <t>IL0006912120</t>
  </si>
  <si>
    <t>IL0002730112</t>
  </si>
  <si>
    <t>IL0010823792</t>
  </si>
  <si>
    <t>IL0010845571</t>
  </si>
  <si>
    <t>IL0007670123</t>
  </si>
  <si>
    <t>US8816242098</t>
  </si>
  <si>
    <t>IL0010824113</t>
  </si>
  <si>
    <t>IL0011762130</t>
  </si>
  <si>
    <t>IM00B5VQMV65</t>
  </si>
  <si>
    <t>INE018E01016</t>
  </si>
  <si>
    <t>INE726G01019</t>
  </si>
  <si>
    <t>INE200M01039</t>
  </si>
  <si>
    <t>INE118H01025</t>
  </si>
  <si>
    <t>INE192R01011</t>
  </si>
  <si>
    <t>INE974X01010</t>
  </si>
  <si>
    <t>INE949L01017</t>
  </si>
  <si>
    <t>INE765G01017</t>
  </si>
  <si>
    <t>INE123W01016</t>
  </si>
  <si>
    <t>INE795G01014</t>
  </si>
  <si>
    <t>INE935N01020</t>
  </si>
  <si>
    <t>INE066F01020</t>
  </si>
  <si>
    <t>INE127D01025</t>
  </si>
  <si>
    <t>INE455K01017</t>
  </si>
  <si>
    <t>INE415G01027</t>
  </si>
  <si>
    <t>INE089A01031</t>
  </si>
  <si>
    <t>INE094A01015</t>
  </si>
  <si>
    <t>INE062A01020</t>
  </si>
  <si>
    <t>INE213A01029</t>
  </si>
  <si>
    <t>INE303R01014</t>
  </si>
  <si>
    <t>INE670K01029</t>
  </si>
  <si>
    <t>INE758T01015</t>
  </si>
  <si>
    <t>INE016A01026</t>
  </si>
  <si>
    <t>INE075A01022</t>
  </si>
  <si>
    <t>INE028A01039</t>
  </si>
  <si>
    <t>INE009A01021</t>
  </si>
  <si>
    <t>INE494B01023</t>
  </si>
  <si>
    <t>INE158A01026</t>
  </si>
  <si>
    <t>INE027H01010</t>
  </si>
  <si>
    <t>INE208A01029</t>
  </si>
  <si>
    <t>INE021A01026</t>
  </si>
  <si>
    <t>INE118A01012</t>
  </si>
  <si>
    <t>INE216A01030</t>
  </si>
  <si>
    <t>INE259A01022</t>
  </si>
  <si>
    <t>INE047A01021</t>
  </si>
  <si>
    <t>INE079A01024</t>
  </si>
  <si>
    <t>INE038A01020</t>
  </si>
  <si>
    <t>INE030A01027</t>
  </si>
  <si>
    <t>INE053A01029</t>
  </si>
  <si>
    <t>INE154A01025</t>
  </si>
  <si>
    <t>INE298A01020</t>
  </si>
  <si>
    <t>INE018A01030</t>
  </si>
  <si>
    <t>INE101A01026</t>
  </si>
  <si>
    <t>INE323A01026</t>
  </si>
  <si>
    <t>INE002A01018</t>
  </si>
  <si>
    <t>INE003A01024</t>
  </si>
  <si>
    <t>INE155A01022</t>
  </si>
  <si>
    <t>INE081A01020</t>
  </si>
  <si>
    <t>INE245A01021</t>
  </si>
  <si>
    <t>INE192A01025</t>
  </si>
  <si>
    <t>INE883A01011</t>
  </si>
  <si>
    <t>INE117A01022</t>
  </si>
  <si>
    <t>INE151A01013</t>
  </si>
  <si>
    <t>INE029A01011</t>
  </si>
  <si>
    <t>INE257A01026</t>
  </si>
  <si>
    <t>INE040A01034</t>
  </si>
  <si>
    <t>INE010B01027</t>
  </si>
  <si>
    <t>INE361B01024</t>
  </si>
  <si>
    <t>INE406A01037</t>
  </si>
  <si>
    <t>INE238A01034</t>
  </si>
  <si>
    <t>INE692A01016</t>
  </si>
  <si>
    <t>INE356A01018</t>
  </si>
  <si>
    <t>INE481G01011</t>
  </si>
  <si>
    <t>INE467B01029</t>
  </si>
  <si>
    <t>INE237A01036</t>
  </si>
  <si>
    <t>INE749A01030</t>
  </si>
  <si>
    <t>INE733E01010</t>
  </si>
  <si>
    <t>INE205A01025</t>
  </si>
  <si>
    <t>INE347G01014</t>
  </si>
  <si>
    <t>INE059A01026</t>
  </si>
  <si>
    <t>INE129A01019</t>
  </si>
  <si>
    <t>INE242A01010</t>
  </si>
  <si>
    <t>INE263A01024</t>
  </si>
  <si>
    <t>INE044A01036</t>
  </si>
  <si>
    <t>INE860A01027</t>
  </si>
  <si>
    <t>INE090A01021</t>
  </si>
  <si>
    <t>INE397D01024</t>
  </si>
  <si>
    <t>INE585B01010</t>
  </si>
  <si>
    <t>INE476A01022</t>
  </si>
  <si>
    <t>INE160A01022</t>
  </si>
  <si>
    <t>INE465A01025</t>
  </si>
  <si>
    <t>INE326A01037</t>
  </si>
  <si>
    <t>INE437A01024</t>
  </si>
  <si>
    <t>INE628A01036</t>
  </si>
  <si>
    <t>INE019A01038</t>
  </si>
  <si>
    <t>INE280A01028</t>
  </si>
  <si>
    <t>INE220G01021</t>
  </si>
  <si>
    <t>INE647A01010</t>
  </si>
  <si>
    <t>INE066A01021</t>
  </si>
  <si>
    <t>INE226A01021</t>
  </si>
  <si>
    <t>INE423A01024</t>
  </si>
  <si>
    <t>INE849A01020</t>
  </si>
  <si>
    <t>INE775A01035</t>
  </si>
  <si>
    <t>INE196A01026</t>
  </si>
  <si>
    <t>INE102D01028</t>
  </si>
  <si>
    <t>INE040H01021</t>
  </si>
  <si>
    <t>INE318A01026</t>
  </si>
  <si>
    <t>INE296A01032</t>
  </si>
  <si>
    <t>INE176B01034</t>
  </si>
  <si>
    <t>INE095A01012</t>
  </si>
  <si>
    <t>INE721A01047</t>
  </si>
  <si>
    <t>INE685A01028</t>
  </si>
  <si>
    <t>INE854D01024</t>
  </si>
  <si>
    <t>INE070A01015</t>
  </si>
  <si>
    <t>INE776C01039</t>
  </si>
  <si>
    <t>INE813H01021</t>
  </si>
  <si>
    <t>INE663F01032</t>
  </si>
  <si>
    <t>INE271C01023</t>
  </si>
  <si>
    <t>INE669E01016</t>
  </si>
  <si>
    <t>INE134E01011</t>
  </si>
  <si>
    <t>INE742F01042</t>
  </si>
  <si>
    <t>INE752E01010</t>
  </si>
  <si>
    <t>INE417T01026</t>
  </si>
  <si>
    <t>INE634S01028</t>
  </si>
  <si>
    <t>INE758E01017</t>
  </si>
  <si>
    <t>INE917I01010</t>
  </si>
  <si>
    <t>INE918I01026</t>
  </si>
  <si>
    <t>INE211B01039</t>
  </si>
  <si>
    <t>INE020B01018</t>
  </si>
  <si>
    <t>INE881D01027</t>
  </si>
  <si>
    <t>INE814H01029</t>
  </si>
  <si>
    <t>INE848E01016</t>
  </si>
  <si>
    <t>INE343H01029</t>
  </si>
  <si>
    <t>INE811K01011</t>
  </si>
  <si>
    <t>INE093I01010</t>
  </si>
  <si>
    <t>INE414G01012</t>
  </si>
  <si>
    <t>INE603J01030</t>
  </si>
  <si>
    <t>INE121J01017</t>
  </si>
  <si>
    <t>INE006I01046</t>
  </si>
  <si>
    <t>INE528G01035</t>
  </si>
  <si>
    <t>INE092T01019</t>
  </si>
  <si>
    <t>INE646L01027</t>
  </si>
  <si>
    <t>INE702C01027</t>
  </si>
  <si>
    <t>INE540L01014</t>
  </si>
  <si>
    <t>INE067A01029</t>
  </si>
  <si>
    <t>INE214T01019</t>
  </si>
  <si>
    <t>INE0V6F01027</t>
  </si>
  <si>
    <t>INE669C01036</t>
  </si>
  <si>
    <t>INE584A01023</t>
  </si>
  <si>
    <t>INE195A01028</t>
  </si>
  <si>
    <t>INE761H01022</t>
  </si>
  <si>
    <t>INE797F01020</t>
  </si>
  <si>
    <t>INE121E01018</t>
  </si>
  <si>
    <t>INE274J01014</t>
  </si>
  <si>
    <t>INE660A01013</t>
  </si>
  <si>
    <t>INE484J01027</t>
  </si>
  <si>
    <t>INE262H01021</t>
  </si>
  <si>
    <t>INE121A01024</t>
  </si>
  <si>
    <t>INE522F01014</t>
  </si>
  <si>
    <t>INE787D01026</t>
  </si>
  <si>
    <t>INE239A01024</t>
  </si>
  <si>
    <t>INE388Y01029</t>
  </si>
  <si>
    <t>INE169A01031</t>
  </si>
  <si>
    <t>INE07Y701011</t>
  </si>
  <si>
    <t>INE00H001014</t>
  </si>
  <si>
    <t>INE377N01017</t>
  </si>
  <si>
    <t>INE01EA01019</t>
  </si>
  <si>
    <t>INE1TAE01010</t>
  </si>
  <si>
    <t>INE1NPP01017</t>
  </si>
  <si>
    <t>INE061F01013</t>
  </si>
  <si>
    <t>INE200A01026</t>
  </si>
  <si>
    <t>INE982J01020</t>
  </si>
  <si>
    <t>INE498L01015</t>
  </si>
  <si>
    <t>INE674K01013</t>
  </si>
  <si>
    <t>IT0003132476</t>
  </si>
  <si>
    <t>IT0003153415</t>
  </si>
  <si>
    <t>IT0003497168</t>
  </si>
  <si>
    <t>IT0003497176</t>
  </si>
  <si>
    <t>IT0000072618</t>
  </si>
  <si>
    <t>IT0003128367</t>
  </si>
  <si>
    <t>IT0003828271</t>
  </si>
  <si>
    <t>IT0003242622</t>
  </si>
  <si>
    <t>IT0000062072</t>
  </si>
  <si>
    <t>IT0000066123</t>
  </si>
  <si>
    <t>IT0003856405</t>
  </si>
  <si>
    <t>IT0004176001</t>
  </si>
  <si>
    <t>IT0004810054</t>
  </si>
  <si>
    <t>IT0005211237</t>
  </si>
  <si>
    <t>IT0000072170</t>
  </si>
  <si>
    <t>IT0003796171</t>
  </si>
  <si>
    <t>IT0004965148</t>
  </si>
  <si>
    <t>IT0005218380</t>
  </si>
  <si>
    <t>IT0005239360</t>
  </si>
  <si>
    <t>IT0001347308</t>
  </si>
  <si>
    <t>IT0005508921</t>
  </si>
  <si>
    <t>IT0004776628</t>
  </si>
  <si>
    <t>JP3294460005</t>
  </si>
  <si>
    <t>JP3443600006</t>
  </si>
  <si>
    <t>JP3190000004</t>
  </si>
  <si>
    <t>JP3358800005</t>
  </si>
  <si>
    <t>JP3210200006</t>
  </si>
  <si>
    <t>JP3486800000</t>
  </si>
  <si>
    <t>JP3505000004</t>
  </si>
  <si>
    <t>JP3420600003</t>
  </si>
  <si>
    <t>JP3435750009</t>
  </si>
  <si>
    <t>JP3116000005</t>
  </si>
  <si>
    <t>JP3258000003</t>
  </si>
  <si>
    <t>JP3336560002</t>
  </si>
  <si>
    <t>JP3240400006</t>
  </si>
  <si>
    <t>JP3119600009</t>
  </si>
  <si>
    <t>JP3236330001</t>
  </si>
  <si>
    <t>JP3726800000</t>
  </si>
  <si>
    <t>JP3360800001</t>
  </si>
  <si>
    <t>JP3922950005</t>
  </si>
  <si>
    <t>JP3869010003</t>
  </si>
  <si>
    <t>JP3399310006</t>
  </si>
  <si>
    <t>JP3422950000</t>
  </si>
  <si>
    <t>JP3536150000</t>
  </si>
  <si>
    <t>JP3621000003</t>
  </si>
  <si>
    <t>JP3111200006</t>
  </si>
  <si>
    <t>JP3104890003</t>
  </si>
  <si>
    <t>JP3758190007</t>
  </si>
  <si>
    <t>JP3148800000</t>
  </si>
  <si>
    <t>JP3371200001</t>
  </si>
  <si>
    <t>JP3711600001</t>
  </si>
  <si>
    <t>JP3256000005</t>
  </si>
  <si>
    <t>JP3897700005</t>
  </si>
  <si>
    <t>JP3419400001</t>
  </si>
  <si>
    <t>JP3762800005</t>
  </si>
  <si>
    <t>JP3205800000</t>
  </si>
  <si>
    <t>JP3463000004</t>
  </si>
  <si>
    <t>JP3942400007</t>
  </si>
  <si>
    <t>JP3347200002</t>
  </si>
  <si>
    <t>JP3519400000</t>
  </si>
  <si>
    <t>JP3160400002</t>
  </si>
  <si>
    <t>JP3546800008</t>
  </si>
  <si>
    <t>JP3475350009</t>
  </si>
  <si>
    <t>JP3188220002</t>
  </si>
  <si>
    <t>JP3749400002</t>
  </si>
  <si>
    <t>JP3198900007</t>
  </si>
  <si>
    <t>JP3173400007</t>
  </si>
  <si>
    <t>JP3933800009</t>
  </si>
  <si>
    <t>JP3689500001</t>
  </si>
  <si>
    <t>JP3967200001</t>
  </si>
  <si>
    <t>JP3188200004</t>
  </si>
  <si>
    <t>JP3814000000</t>
  </si>
  <si>
    <t>JP3351600006</t>
  </si>
  <si>
    <t>JP3379550001</t>
  </si>
  <si>
    <t>JP3142500002</t>
  </si>
  <si>
    <t>JP3386450005</t>
  </si>
  <si>
    <t>JP3830800003</t>
  </si>
  <si>
    <t>JP3112000009</t>
  </si>
  <si>
    <t>JP3381000003</t>
  </si>
  <si>
    <t>JP3386030005</t>
  </si>
  <si>
    <t>JP3402600005</t>
  </si>
  <si>
    <t>JP3407400005</t>
  </si>
  <si>
    <t>JP3811000003</t>
  </si>
  <si>
    <t>JP3970300004</t>
  </si>
  <si>
    <t>JP3548600000</t>
  </si>
  <si>
    <t>JP3752900005</t>
  </si>
  <si>
    <t>JP3634600005</t>
  </si>
  <si>
    <t>JP3162600005</t>
  </si>
  <si>
    <t>JP3304200003</t>
  </si>
  <si>
    <t>JP3266400005</t>
  </si>
  <si>
    <t>JP3166000004</t>
  </si>
  <si>
    <t>JP3481800005</t>
  </si>
  <si>
    <t>JP3497400006</t>
  </si>
  <si>
    <t>JP3906000009</t>
  </si>
  <si>
    <t>JP3788600009</t>
  </si>
  <si>
    <t>JP3902400005</t>
  </si>
  <si>
    <t>JP3820000002</t>
  </si>
  <si>
    <t>JP3862400003</t>
  </si>
  <si>
    <t>JP3734800000</t>
  </si>
  <si>
    <t>JP3733000008</t>
  </si>
  <si>
    <t>JP3818000006</t>
  </si>
  <si>
    <t>JP3164720009</t>
  </si>
  <si>
    <t>JP3866800000</t>
  </si>
  <si>
    <t>JP3435000009</t>
  </si>
  <si>
    <t>JP3538800008</t>
  </si>
  <si>
    <t>JP3955000009</t>
  </si>
  <si>
    <t>JP3122400009</t>
  </si>
  <si>
    <t>JP3236200006</t>
  </si>
  <si>
    <t>JP3351100007</t>
  </si>
  <si>
    <t>JP3551500006</t>
  </si>
  <si>
    <t>JP3979200007</t>
  </si>
  <si>
    <t>JP3802400006</t>
  </si>
  <si>
    <t>JP3249600002</t>
  </si>
  <si>
    <t>JP3914400001</t>
  </si>
  <si>
    <t>JP3684000007</t>
  </si>
  <si>
    <t>JP3900000005</t>
  </si>
  <si>
    <t>JP3224200000</t>
  </si>
  <si>
    <t>JP3134800006</t>
  </si>
  <si>
    <t>JP3233250004</t>
  </si>
  <si>
    <t>JP3946750001</t>
  </si>
  <si>
    <t>JP3305990008</t>
  </si>
  <si>
    <t>JP3672400003</t>
  </si>
  <si>
    <t>JP3137200006</t>
  </si>
  <si>
    <t>JP3633400001</t>
  </si>
  <si>
    <t>JP3102000001</t>
  </si>
  <si>
    <t>JP3854600008</t>
  </si>
  <si>
    <t>JP3397200001</t>
  </si>
  <si>
    <t>JP3814800003</t>
  </si>
  <si>
    <t>JP3942800008</t>
  </si>
  <si>
    <t>JP3358000002</t>
  </si>
  <si>
    <t>JP3976300008</t>
  </si>
  <si>
    <t>JP3639650005</t>
  </si>
  <si>
    <t>JP3429300001</t>
  </si>
  <si>
    <t>JP3357200009</t>
  </si>
  <si>
    <t>JP3201200007</t>
  </si>
  <si>
    <t>JP3494600004</t>
  </si>
  <si>
    <t>JP3837800006</t>
  </si>
  <si>
    <t>JP3242800005</t>
  </si>
  <si>
    <t>JP3778630008</t>
  </si>
  <si>
    <t>JP3629000005</t>
  </si>
  <si>
    <t>JP3493800001</t>
  </si>
  <si>
    <t>JP3118000003</t>
  </si>
  <si>
    <t>JP3756600007</t>
  </si>
  <si>
    <t>JP3143600009</t>
  </si>
  <si>
    <t>JP3877600001</t>
  </si>
  <si>
    <t>JP3635000007</t>
  </si>
  <si>
    <t>JP3893600001</t>
  </si>
  <si>
    <t>JP3571400005</t>
  </si>
  <si>
    <t>JP3404600003</t>
  </si>
  <si>
    <t>JP3898400001</t>
  </si>
  <si>
    <t>JP3951600000</t>
  </si>
  <si>
    <t>JP3343200006</t>
  </si>
  <si>
    <t>JP3388200002</t>
  </si>
  <si>
    <t>JP3902900004</t>
  </si>
  <si>
    <t>JP3500610005</t>
  </si>
  <si>
    <t>JP3892100003</t>
  </si>
  <si>
    <t>JP3890350006</t>
  </si>
  <si>
    <t>JP3511800009</t>
  </si>
  <si>
    <t>JP3885780001</t>
  </si>
  <si>
    <t>JP3436120004</t>
  </si>
  <si>
    <t>JP3200450009</t>
  </si>
  <si>
    <t>JP3499800005</t>
  </si>
  <si>
    <t>JP3502200003</t>
  </si>
  <si>
    <t>JP3762600009</t>
  </si>
  <si>
    <t>JP3165000005</t>
  </si>
  <si>
    <t>JP3183200009</t>
  </si>
  <si>
    <t>JP3890310000</t>
  </si>
  <si>
    <t>JP3435350008</t>
  </si>
  <si>
    <t>JP3476480003</t>
  </si>
  <si>
    <t>JP3910660004</t>
  </si>
  <si>
    <t>JP3539220008</t>
  </si>
  <si>
    <t>JP3893200000</t>
  </si>
  <si>
    <t>JP3899600005</t>
  </si>
  <si>
    <t>JP3409000001</t>
  </si>
  <si>
    <t>JP3574200006</t>
  </si>
  <si>
    <t>JP3783600004</t>
  </si>
  <si>
    <t>JP3659000008</t>
  </si>
  <si>
    <t>JP3566800003</t>
  </si>
  <si>
    <t>JP3417200007</t>
  </si>
  <si>
    <t>JP3774200004</t>
  </si>
  <si>
    <t>JP3753000003</t>
  </si>
  <si>
    <t>JP3362700001</t>
  </si>
  <si>
    <t>JP3223800008</t>
  </si>
  <si>
    <t>JP3705200008</t>
  </si>
  <si>
    <t>JP3429800000</t>
  </si>
  <si>
    <t>JP3735400008</t>
  </si>
  <si>
    <t>JP3496400007</t>
  </si>
  <si>
    <t>JP3732000009</t>
  </si>
  <si>
    <t>JP3783420007</t>
  </si>
  <si>
    <t>JP3526600006</t>
  </si>
  <si>
    <t>JP3228600007</t>
  </si>
  <si>
    <t>JP3573000001</t>
  </si>
  <si>
    <t>JP3180400008</t>
  </si>
  <si>
    <t>JP3598600009</t>
  </si>
  <si>
    <t>JP3218900003</t>
  </si>
  <si>
    <t>JP3421800008</t>
  </si>
  <si>
    <t>JP3300200007</t>
  </si>
  <si>
    <t>JP3756100008</t>
  </si>
  <si>
    <t>JP3802300008</t>
  </si>
  <si>
    <t>JP3436100006</t>
  </si>
  <si>
    <t>KR7105560007</t>
  </si>
  <si>
    <t>KR7086790003</t>
  </si>
  <si>
    <t>KR7032830002</t>
  </si>
  <si>
    <t>KR7035420009</t>
  </si>
  <si>
    <t>KR7005930003</t>
  </si>
  <si>
    <t>KR7326030004</t>
  </si>
  <si>
    <t>KR7000810002</t>
  </si>
  <si>
    <t>KR7006800007</t>
  </si>
  <si>
    <t>KR7066570003</t>
  </si>
  <si>
    <t>KR7161390000</t>
  </si>
  <si>
    <t>KR7071050009</t>
  </si>
  <si>
    <t>KR7005380001</t>
  </si>
  <si>
    <t>KR7005381009</t>
  </si>
  <si>
    <t>KR7005382007</t>
  </si>
  <si>
    <t>KR7003490000</t>
  </si>
  <si>
    <t>KR7051910008</t>
  </si>
  <si>
    <t>KR7005940002</t>
  </si>
  <si>
    <t>KR7005490008</t>
  </si>
  <si>
    <t>KR7005931001</t>
  </si>
  <si>
    <t>KR7006400006</t>
  </si>
  <si>
    <t>KR7010950004</t>
  </si>
  <si>
    <t>KR7015760002</t>
  </si>
  <si>
    <t>KR7017670001</t>
  </si>
  <si>
    <t>KR7009150004</t>
  </si>
  <si>
    <t>KR7010130003</t>
  </si>
  <si>
    <t>KR7352820005</t>
  </si>
  <si>
    <t>KR7010140002</t>
  </si>
  <si>
    <t>KR7011200003</t>
  </si>
  <si>
    <t>KR7010120004</t>
  </si>
  <si>
    <t>KR7000660001</t>
  </si>
  <si>
    <t>KR7012450003</t>
  </si>
  <si>
    <t>KR7035720002</t>
  </si>
  <si>
    <t>KR7009540006</t>
  </si>
  <si>
    <t>KR7033780008</t>
  </si>
  <si>
    <t>KR7000270009</t>
  </si>
  <si>
    <t>KR7323410001</t>
  </si>
  <si>
    <t>KR7259960003</t>
  </si>
  <si>
    <t>KR7034020008</t>
  </si>
  <si>
    <t>KR7090430000</t>
  </si>
  <si>
    <t>KR7000100008</t>
  </si>
  <si>
    <t>KR7003550001</t>
  </si>
  <si>
    <t>KR7055550008</t>
  </si>
  <si>
    <t>KR7012330007</t>
  </si>
  <si>
    <t>KR7316140003</t>
  </si>
  <si>
    <t>KR7005830005</t>
  </si>
  <si>
    <t>KR7032640005</t>
  </si>
  <si>
    <t>KR7042660001</t>
  </si>
  <si>
    <t>KR7034220004</t>
  </si>
  <si>
    <t>KR7047050000</t>
  </si>
  <si>
    <t>KR7024110009</t>
  </si>
  <si>
    <t>KR7086280005</t>
  </si>
  <si>
    <t>KR7329180004</t>
  </si>
  <si>
    <t>KR7096770003</t>
  </si>
  <si>
    <t>KR7042700005</t>
  </si>
  <si>
    <t>KR7003670007</t>
  </si>
  <si>
    <t>KR7402340004</t>
  </si>
  <si>
    <t>KR7373220003</t>
  </si>
  <si>
    <t>KR7068270008</t>
  </si>
  <si>
    <t>KR7086520004</t>
  </si>
  <si>
    <t>KR7034730002</t>
  </si>
  <si>
    <t>KR7138040001</t>
  </si>
  <si>
    <t>KR7047810007</t>
  </si>
  <si>
    <t>KR7180640005</t>
  </si>
  <si>
    <t>KR7064350002</t>
  </si>
  <si>
    <t>KR7018260000</t>
  </si>
  <si>
    <t>KR7028300002</t>
  </si>
  <si>
    <t>KR7028260008</t>
  </si>
  <si>
    <t>KR7196170005</t>
  </si>
  <si>
    <t>KR7207940008</t>
  </si>
  <si>
    <t>KR7267260008</t>
  </si>
  <si>
    <t>KR7267250009</t>
  </si>
  <si>
    <t>KR7247540008</t>
  </si>
  <si>
    <t>KR7272210006</t>
  </si>
  <si>
    <t>KR7003230000</t>
  </si>
  <si>
    <t>KR7000150003</t>
  </si>
  <si>
    <t>KR7079550000</t>
  </si>
  <si>
    <t>KR7298040007</t>
  </si>
  <si>
    <t>KR7278470000</t>
  </si>
  <si>
    <t>KR7443060009</t>
  </si>
  <si>
    <t>KR70126Z0002</t>
  </si>
  <si>
    <t>KR7000720003</t>
  </si>
  <si>
    <t>KW0EQ0601058</t>
  </si>
  <si>
    <t>KW0EQ0100085</t>
  </si>
  <si>
    <t>KW0EQ0400725</t>
  </si>
  <si>
    <t>KW0EQ0100010</t>
  </si>
  <si>
    <t>KW0EQ0100028</t>
  </si>
  <si>
    <t>KW0EQ0102065</t>
  </si>
  <si>
    <t>KW0EQB010944</t>
  </si>
  <si>
    <t>LR0008862868</t>
  </si>
  <si>
    <t>LU2598331598</t>
  </si>
  <si>
    <t>FR0014000MR3</t>
  </si>
  <si>
    <t>LU1598757687</t>
  </si>
  <si>
    <t>LU2290522684</t>
  </si>
  <si>
    <t>JE00BRX98089</t>
  </si>
  <si>
    <t>GRS419003009</t>
  </si>
  <si>
    <t>LU2237380790</t>
  </si>
  <si>
    <t>LU2910446546</t>
  </si>
  <si>
    <t>LU1778762911</t>
  </si>
  <si>
    <t>LU0383812293</t>
  </si>
  <si>
    <t>KYG7800X1079</t>
  </si>
  <si>
    <t>MXP000511016</t>
  </si>
  <si>
    <t>MXP495211262</t>
  </si>
  <si>
    <t>MXP225611567</t>
  </si>
  <si>
    <t>MX01WA000038</t>
  </si>
  <si>
    <t>MXP370841019</t>
  </si>
  <si>
    <t>MXP606941179</t>
  </si>
  <si>
    <t>MXP554091415</t>
  </si>
  <si>
    <t>MXP461181085</t>
  </si>
  <si>
    <t>MX01KO000002</t>
  </si>
  <si>
    <t>MXP4948K1056</t>
  </si>
  <si>
    <t>MXP370711014</t>
  </si>
  <si>
    <t>MXP370641013</t>
  </si>
  <si>
    <t>MXP320321310</t>
  </si>
  <si>
    <t>MX01AM050019</t>
  </si>
  <si>
    <t>MXP001661018</t>
  </si>
  <si>
    <t>MX01GA000004</t>
  </si>
  <si>
    <t>MX01PI000005</t>
  </si>
  <si>
    <t>MX01OM000018</t>
  </si>
  <si>
    <t>MX01AC100006</t>
  </si>
  <si>
    <t>MX01CH170002</t>
  </si>
  <si>
    <t>MXCFFU000001</t>
  </si>
  <si>
    <t>MXCFFI170008</t>
  </si>
  <si>
    <t>MYL1023OO000</t>
  </si>
  <si>
    <t>MYL1155OO000</t>
  </si>
  <si>
    <t>MYL5211OO007</t>
  </si>
  <si>
    <t>MYL2445OO004</t>
  </si>
  <si>
    <t>MYL3816OO005</t>
  </si>
  <si>
    <t>MYL1015OO006</t>
  </si>
  <si>
    <t>MYL1066OO009</t>
  </si>
  <si>
    <t>MYL1961OO001</t>
  </si>
  <si>
    <t>MYL4707OO005</t>
  </si>
  <si>
    <t>MYL1295OO004</t>
  </si>
  <si>
    <t>MYL4863OO006</t>
  </si>
  <si>
    <t>MYL5347OO009</t>
  </si>
  <si>
    <t>MYL5681OO001</t>
  </si>
  <si>
    <t>MYL5296OO008</t>
  </si>
  <si>
    <t>MYL4677OO000</t>
  </si>
  <si>
    <t>MYL6033OO004</t>
  </si>
  <si>
    <t>MYL5398OO002</t>
  </si>
  <si>
    <t>MYL6742OO000</t>
  </si>
  <si>
    <t>MYL6947OO005</t>
  </si>
  <si>
    <t>MYL5819OO007</t>
  </si>
  <si>
    <t>MYL7084OO006</t>
  </si>
  <si>
    <t>MYL8869OO009</t>
  </si>
  <si>
    <t>MYL6888OO001</t>
  </si>
  <si>
    <t>MYL6012OO008</t>
  </si>
  <si>
    <t>MYL5183OO008</t>
  </si>
  <si>
    <t>MYL5225OO007</t>
  </si>
  <si>
    <t>MYL5285OO001</t>
  </si>
  <si>
    <t>MYL5555OO007</t>
  </si>
  <si>
    <t>NL0015002SN0</t>
  </si>
  <si>
    <t>NL0015435975</t>
  </si>
  <si>
    <t>NL0011585146</t>
  </si>
  <si>
    <t>NL0012059018</t>
  </si>
  <si>
    <t>NL00150001Q9</t>
  </si>
  <si>
    <t>NL0000235190</t>
  </si>
  <si>
    <t>NL0006294274</t>
  </si>
  <si>
    <t>NL0000226223</t>
  </si>
  <si>
    <t>NL0000009538</t>
  </si>
  <si>
    <t>NL0000009082</t>
  </si>
  <si>
    <t>BMG0112X1056</t>
  </si>
  <si>
    <t>NL0010273215</t>
  </si>
  <si>
    <t>NL0011794037</t>
  </si>
  <si>
    <t>NL0000395903</t>
  </si>
  <si>
    <t>NL0000008977</t>
  </si>
  <si>
    <t>NL0013267909</t>
  </si>
  <si>
    <t>NL0000009165</t>
  </si>
  <si>
    <t>NL0010773842</t>
  </si>
  <si>
    <t>NL0011821202</t>
  </si>
  <si>
    <t>NL0011872643</t>
  </si>
  <si>
    <t>NL0000334118</t>
  </si>
  <si>
    <t>NL0000379121</t>
  </si>
  <si>
    <t>NL0011540547</t>
  </si>
  <si>
    <t>NL0012969182</t>
  </si>
  <si>
    <t>NL0013654783</t>
  </si>
  <si>
    <t>NL0012866412</t>
  </si>
  <si>
    <t>NL0014332678</t>
  </si>
  <si>
    <t>NL0015000IY2</t>
  </si>
  <si>
    <t>NL0015002MS2</t>
  </si>
  <si>
    <t>NL0015073TS8</t>
  </si>
  <si>
    <t>NL0015001FS8</t>
  </si>
  <si>
    <t>NL0010832176</t>
  </si>
  <si>
    <t>NL0000687663</t>
  </si>
  <si>
    <t>NL0009434992</t>
  </si>
  <si>
    <t>NL0009538784</t>
  </si>
  <si>
    <t>NL0010545661</t>
  </si>
  <si>
    <t>NL0015002J37</t>
  </si>
  <si>
    <t>NL0009805522</t>
  </si>
  <si>
    <t>NL0015000RT3</t>
  </si>
  <si>
    <t>NO0005052605</t>
  </si>
  <si>
    <t>NO0010063308</t>
  </si>
  <si>
    <t>NO0010096985</t>
  </si>
  <si>
    <t>NO0003054108</t>
  </si>
  <si>
    <t>NO0010208051</t>
  </si>
  <si>
    <t>NO0010310956</t>
  </si>
  <si>
    <t>NO0013536151</t>
  </si>
  <si>
    <t>NO0003733800</t>
  </si>
  <si>
    <t>NO0010345853</t>
  </si>
  <si>
    <t>NO0010161896</t>
  </si>
  <si>
    <t>NO0010582521</t>
  </si>
  <si>
    <t>NZXROE0001S2</t>
  </si>
  <si>
    <t>NZAIAE0002S6</t>
  </si>
  <si>
    <t>NZFAPE0001S2</t>
  </si>
  <si>
    <t>NZMELE0002S7</t>
  </si>
  <si>
    <t>NZIFTE0003S3</t>
  </si>
  <si>
    <t>NZCENE0001S6</t>
  </si>
  <si>
    <t>PA1436583006</t>
  </si>
  <si>
    <t>BMG2519Y1084</t>
  </si>
  <si>
    <t>US2044481040</t>
  </si>
  <si>
    <t>PHY6028G1361</t>
  </si>
  <si>
    <t>PHY0488F1004</t>
  </si>
  <si>
    <t>PHY0486V1154</t>
  </si>
  <si>
    <t>PHY7072Q1032</t>
  </si>
  <si>
    <t>PHY5764J1483</t>
  </si>
  <si>
    <t>PHY411571011</t>
  </si>
  <si>
    <t>PHY8076N1120</t>
  </si>
  <si>
    <t>PHY0967S1694</t>
  </si>
  <si>
    <t>PHY4466S1007</t>
  </si>
  <si>
    <t>PHY077751022</t>
  </si>
  <si>
    <t>PHY806761029</t>
  </si>
  <si>
    <t>PLBRE0000012</t>
  </si>
  <si>
    <t>PLBUDMX00013</t>
  </si>
  <si>
    <t>PLKGHM000017</t>
  </si>
  <si>
    <t>PLPEKAO00016</t>
  </si>
  <si>
    <t>PLPKN0000018</t>
  </si>
  <si>
    <t>PLLPP0000011</t>
  </si>
  <si>
    <t>PLPKO0000016</t>
  </si>
  <si>
    <t>PLPGER000010</t>
  </si>
  <si>
    <t>PLPZU0000011</t>
  </si>
  <si>
    <t>PLOPTTC00011</t>
  </si>
  <si>
    <t>PLBZ00000044</t>
  </si>
  <si>
    <t>PLDINPL00011</t>
  </si>
  <si>
    <t>PLBIG0000016</t>
  </si>
  <si>
    <t>PLSOFTB00016</t>
  </si>
  <si>
    <t>PTGAL0AM0009</t>
  </si>
  <si>
    <t>PTJMT0AE0001</t>
  </si>
  <si>
    <t>PTEDP0AM0009</t>
  </si>
  <si>
    <t>PTBCP0AM0015</t>
  </si>
  <si>
    <t>QA000A0KD6K3</t>
  </si>
  <si>
    <t>QA0006929895</t>
  </si>
  <si>
    <t>QA000A0KD6L1</t>
  </si>
  <si>
    <t>QA0006929853</t>
  </si>
  <si>
    <t>QA0007227737</t>
  </si>
  <si>
    <t>QA0007227752</t>
  </si>
  <si>
    <t>QA0006929812</t>
  </si>
  <si>
    <t>QA0001200771</t>
  </si>
  <si>
    <t>QA0006929879</t>
  </si>
  <si>
    <t>QA000A0M8VM3</t>
  </si>
  <si>
    <t>QA000B982PM1</t>
  </si>
  <si>
    <t>QA000VSUG130</t>
  </si>
  <si>
    <t>SA14TG012N13</t>
  </si>
  <si>
    <t>SA1510P1UMH1</t>
  </si>
  <si>
    <t>SA0007879121</t>
  </si>
  <si>
    <t>SA0007879543</t>
  </si>
  <si>
    <t>SA0007879113</t>
  </si>
  <si>
    <t>SA0007879550</t>
  </si>
  <si>
    <t>SA0007879089</t>
  </si>
  <si>
    <t>SA0007879048</t>
  </si>
  <si>
    <t>SA0007879782</t>
  </si>
  <si>
    <t>SA0007879139</t>
  </si>
  <si>
    <t>SA000A0D9HK3</t>
  </si>
  <si>
    <t>SA0007879055</t>
  </si>
  <si>
    <t>SA000A0ETHT1</t>
  </si>
  <si>
    <t>SA000A0DPSH3</t>
  </si>
  <si>
    <t>SA0007879105</t>
  </si>
  <si>
    <t>SA0007879063</t>
  </si>
  <si>
    <t>SA000A0DM9P2</t>
  </si>
  <si>
    <t>SA000A0HNF36</t>
  </si>
  <si>
    <t>SA15CIBJGH12</t>
  </si>
  <si>
    <t>SA15CGS10H12</t>
  </si>
  <si>
    <t>SA15DHKGHBH4</t>
  </si>
  <si>
    <t>SA15GG53GHH3</t>
  </si>
  <si>
    <t>SA55SG6H5716</t>
  </si>
  <si>
    <t>SA15T1L22JH8</t>
  </si>
  <si>
    <t>SA11U0S23612</t>
  </si>
  <si>
    <t>SA000A0BLA62</t>
  </si>
  <si>
    <t>SA122050HV19</t>
  </si>
  <si>
    <t>SA1210540914</t>
  </si>
  <si>
    <t>SA123GA0ITH7</t>
  </si>
  <si>
    <t>SA12C051UH11</t>
  </si>
  <si>
    <t>SA13L050IE10</t>
  </si>
  <si>
    <t>SA0007879659</t>
  </si>
  <si>
    <t>SA000A0MR864</t>
  </si>
  <si>
    <t>SE0000108656</t>
  </si>
  <si>
    <t>SE0000148884</t>
  </si>
  <si>
    <t>SE0000242455</t>
  </si>
  <si>
    <t>SE0000106270</t>
  </si>
  <si>
    <t>SE0000115446</t>
  </si>
  <si>
    <t>SE0000114837</t>
  </si>
  <si>
    <t>SE0000667925</t>
  </si>
  <si>
    <t>SE0000108227</t>
  </si>
  <si>
    <t>SE0000112724</t>
  </si>
  <si>
    <t>SE0000695876</t>
  </si>
  <si>
    <t>SE0017486889</t>
  </si>
  <si>
    <t>SE0017832488</t>
  </si>
  <si>
    <t>SE0011090018</t>
  </si>
  <si>
    <t>SE0000107203</t>
  </si>
  <si>
    <t>SE0001515552</t>
  </si>
  <si>
    <t>SE0000108847</t>
  </si>
  <si>
    <t>SE0000667891</t>
  </si>
  <si>
    <t>SE0000163594</t>
  </si>
  <si>
    <t>SE0000113250</t>
  </si>
  <si>
    <t>SE0000872095</t>
  </si>
  <si>
    <t>SE0005190238</t>
  </si>
  <si>
    <t>SE0017486897</t>
  </si>
  <si>
    <t>SE0020050417</t>
  </si>
  <si>
    <t>SE0015811963</t>
  </si>
  <si>
    <t>SE0007100581</t>
  </si>
  <si>
    <t>SE0015961909</t>
  </si>
  <si>
    <t>SE0015658109</t>
  </si>
  <si>
    <t>SE0015658117</t>
  </si>
  <si>
    <t>SE0012853455</t>
  </si>
  <si>
    <t>SE0009922164</t>
  </si>
  <si>
    <t>SE0012673267</t>
  </si>
  <si>
    <t>SE0000190126</t>
  </si>
  <si>
    <t>SE0010100958</t>
  </si>
  <si>
    <t>SE0015949201</t>
  </si>
  <si>
    <t>SE0015988019</t>
  </si>
  <si>
    <t>SE0005127818</t>
  </si>
  <si>
    <t>SE0007100599</t>
  </si>
  <si>
    <t>SE0021921269</t>
  </si>
  <si>
    <t>SE0015949748</t>
  </si>
  <si>
    <t>SE0014781795</t>
  </si>
  <si>
    <t>SG9999015267</t>
  </si>
  <si>
    <t>SG1M31001969</t>
  </si>
  <si>
    <t>SG1L01001701</t>
  </si>
  <si>
    <t>SG1T56930848</t>
  </si>
  <si>
    <t>SG1U68934629</t>
  </si>
  <si>
    <t>SG1S04926220</t>
  </si>
  <si>
    <t>SG1V61937297</t>
  </si>
  <si>
    <t>SG1M51904654</t>
  </si>
  <si>
    <t>SG1M77906915</t>
  </si>
  <si>
    <t>SGXE62145532</t>
  </si>
  <si>
    <t>SG1T75931496</t>
  </si>
  <si>
    <t>SG1J26887955</t>
  </si>
  <si>
    <t>SG1F60858221</t>
  </si>
  <si>
    <t>SG1R50925390</t>
  </si>
  <si>
    <t>SG1U76934819</t>
  </si>
  <si>
    <t>US81141R1005</t>
  </si>
  <si>
    <t>KYG4124C1096</t>
  </si>
  <si>
    <t>SG9999000020</t>
  </si>
  <si>
    <t>TH0068010R15</t>
  </si>
  <si>
    <t>TH0128010R17</t>
  </si>
  <si>
    <t>TH0016010R14</t>
  </si>
  <si>
    <t>TH0101010R14</t>
  </si>
  <si>
    <t>TH0150010R11</t>
  </si>
  <si>
    <t>TH0003010R12</t>
  </si>
  <si>
    <t>THA790010R17</t>
  </si>
  <si>
    <t>TH0355010R16</t>
  </si>
  <si>
    <t>TH0268010R11</t>
  </si>
  <si>
    <t>THB231010R11</t>
  </si>
  <si>
    <t>TH0528010R18</t>
  </si>
  <si>
    <t>TH0646010R18</t>
  </si>
  <si>
    <t>TH0737010R15</t>
  </si>
  <si>
    <t>TH0481010R10</t>
  </si>
  <si>
    <t>TH0765010R16</t>
  </si>
  <si>
    <t>TH0264010R10</t>
  </si>
  <si>
    <t>TH0168010R13</t>
  </si>
  <si>
    <t>THC903010R14</t>
  </si>
  <si>
    <t>TRAEREGL91G3</t>
  </si>
  <si>
    <t>TRAKCHOL91Q8</t>
  </si>
  <si>
    <t>TRAOTOSN91H6</t>
  </si>
  <si>
    <t>TRAISCTR91N2</t>
  </si>
  <si>
    <t>TRAYKBNK91N6</t>
  </si>
  <si>
    <t>TRAAKBNK91N6</t>
  </si>
  <si>
    <t>TRAASELS91H2</t>
  </si>
  <si>
    <t>TRATUPRS91E8</t>
  </si>
  <si>
    <t>TRATHYAO91M5</t>
  </si>
  <si>
    <t>TRASAHOL91Q5</t>
  </si>
  <si>
    <t>TRATCELL91M1</t>
  </si>
  <si>
    <t>TREBIMM00018</t>
  </si>
  <si>
    <t>TW0002885001</t>
  </si>
  <si>
    <t>TW0002308004</t>
  </si>
  <si>
    <t>TW0002317005</t>
  </si>
  <si>
    <t>TW0002330008</t>
  </si>
  <si>
    <t>TW0006669005</t>
  </si>
  <si>
    <t>TW0001102002</t>
  </si>
  <si>
    <t>TW0002882008</t>
  </si>
  <si>
    <t>TW0002801008</t>
  </si>
  <si>
    <t>TW0002883006</t>
  </si>
  <si>
    <t>TW0002002003</t>
  </si>
  <si>
    <t>TW0002603008</t>
  </si>
  <si>
    <t>TW0001402006</t>
  </si>
  <si>
    <t>TW0002892007</t>
  </si>
  <si>
    <t>TW0001326007</t>
  </si>
  <si>
    <t>TW0001301000</t>
  </si>
  <si>
    <t>TW0002880002</t>
  </si>
  <si>
    <t>TW0001303006</t>
  </si>
  <si>
    <t>TW0001216000</t>
  </si>
  <si>
    <t>TW0001101004</t>
  </si>
  <si>
    <t>TW0002303005</t>
  </si>
  <si>
    <t>TW0002610003</t>
  </si>
  <si>
    <t>TW0002609005</t>
  </si>
  <si>
    <t>TW0002891009</t>
  </si>
  <si>
    <t>TW0002881000</t>
  </si>
  <si>
    <t>TW0002357001</t>
  </si>
  <si>
    <t>TW0002324001</t>
  </si>
  <si>
    <t>TW0002382009</t>
  </si>
  <si>
    <t>TW0002912003</t>
  </si>
  <si>
    <t>TW0002356003</t>
  </si>
  <si>
    <t>TW0002886009</t>
  </si>
  <si>
    <t>TW0002345006</t>
  </si>
  <si>
    <t>TW0002376001</t>
  </si>
  <si>
    <t>TW0002301009</t>
  </si>
  <si>
    <t>TW0002890001</t>
  </si>
  <si>
    <t>TW0003045001</t>
  </si>
  <si>
    <t>TW0002454006</t>
  </si>
  <si>
    <t>TW0002618006</t>
  </si>
  <si>
    <t>TW0002395001</t>
  </si>
  <si>
    <t>TW0002615002</t>
  </si>
  <si>
    <t>TW0003008009</t>
  </si>
  <si>
    <t>TW0004904008</t>
  </si>
  <si>
    <t>TW0002884004</t>
  </si>
  <si>
    <t>TW0003034005</t>
  </si>
  <si>
    <t>TW0003231007</t>
  </si>
  <si>
    <t>TW0002207008</t>
  </si>
  <si>
    <t>TW0005880009</t>
  </si>
  <si>
    <t>TW0002474004</t>
  </si>
  <si>
    <t>TW0003037008</t>
  </si>
  <si>
    <t>TW0005347009</t>
  </si>
  <si>
    <t>TW0003017000</t>
  </si>
  <si>
    <t>TW0008069006</t>
  </si>
  <si>
    <t>TW0003293007</t>
  </si>
  <si>
    <t>TW0003481008</t>
  </si>
  <si>
    <t>TW0003443008</t>
  </si>
  <si>
    <t>TW0001519007</t>
  </si>
  <si>
    <t>TW0003529004</t>
  </si>
  <si>
    <t>TW0003653002</t>
  </si>
  <si>
    <t>TW0004938006</t>
  </si>
  <si>
    <t>KYG202881093</t>
  </si>
  <si>
    <t>KYG989221000</t>
  </si>
  <si>
    <t>TW0006488000</t>
  </si>
  <si>
    <t>TW0006446008</t>
  </si>
  <si>
    <t>TW0002633005</t>
  </si>
  <si>
    <t>TW0003711008</t>
  </si>
  <si>
    <t>KYG022421088</t>
  </si>
  <si>
    <t>TW0005876007</t>
  </si>
  <si>
    <t>TW0002379005</t>
  </si>
  <si>
    <t>TW0002887007</t>
  </si>
  <si>
    <t>TW0002834009</t>
  </si>
  <si>
    <t>TW0002412004</t>
  </si>
  <si>
    <t>TW0002327004</t>
  </si>
  <si>
    <t>TW0003533006</t>
  </si>
  <si>
    <t>TW0002383007</t>
  </si>
  <si>
    <t>TW0002059003</t>
  </si>
  <si>
    <t>TW0006919004</t>
  </si>
  <si>
    <t>TW0001504009</t>
  </si>
  <si>
    <t>TW0002360005</t>
  </si>
  <si>
    <t>TW0002368008</t>
  </si>
  <si>
    <t>TW0002449006</t>
  </si>
  <si>
    <t>KYG114741062</t>
  </si>
  <si>
    <t>TW0005274005</t>
  </si>
  <si>
    <t>TW0007769002</t>
  </si>
  <si>
    <t>GB00B19NLV48</t>
  </si>
  <si>
    <t>US8669661048</t>
  </si>
  <si>
    <t>US98850P1093</t>
  </si>
  <si>
    <t>US9311421039</t>
  </si>
  <si>
    <t>US75513E1010</t>
  </si>
  <si>
    <t>US8825081040</t>
  </si>
  <si>
    <t>US8807701029</t>
  </si>
  <si>
    <t>US87612E1064</t>
  </si>
  <si>
    <t>US7427181091</t>
  </si>
  <si>
    <t>US20825C1045</t>
  </si>
  <si>
    <t>US02209S1033</t>
  </si>
  <si>
    <t>US7134481081</t>
  </si>
  <si>
    <t>US6200763075</t>
  </si>
  <si>
    <t>US6174464486</t>
  </si>
  <si>
    <t>US5951121038</t>
  </si>
  <si>
    <t>US5717481023</t>
  </si>
  <si>
    <t>US4943681035</t>
  </si>
  <si>
    <t>US4592001014</t>
  </si>
  <si>
    <t>US4385161066</t>
  </si>
  <si>
    <t>US40434L1052</t>
  </si>
  <si>
    <t>US38141G1040</t>
  </si>
  <si>
    <t>US3696043013</t>
  </si>
  <si>
    <t>US3453708600</t>
  </si>
  <si>
    <t>US30231G1022</t>
  </si>
  <si>
    <t>US1729674242</t>
  </si>
  <si>
    <t>US1255231003</t>
  </si>
  <si>
    <t>US1667641005</t>
  </si>
  <si>
    <t>US0970231058</t>
  </si>
  <si>
    <t>US17275R1023</t>
  </si>
  <si>
    <t>US4581401001</t>
  </si>
  <si>
    <t>US5949181045</t>
  </si>
  <si>
    <t>US68389X1054</t>
  </si>
  <si>
    <t>US92343E1029</t>
  </si>
  <si>
    <t>US0028241000</t>
  </si>
  <si>
    <t>US0079031078</t>
  </si>
  <si>
    <t>US0268747849</t>
  </si>
  <si>
    <t>US0718131099</t>
  </si>
  <si>
    <t>US30161N1019</t>
  </si>
  <si>
    <t>US58933Y1055</t>
  </si>
  <si>
    <t>US00206R1023</t>
  </si>
  <si>
    <t>US92343V1044</t>
  </si>
  <si>
    <t>US5324571083</t>
  </si>
  <si>
    <t>US7475251036</t>
  </si>
  <si>
    <t>US64110D1046</t>
  </si>
  <si>
    <t>US46625H1005</t>
  </si>
  <si>
    <t>US4370761029</t>
  </si>
  <si>
    <t>US4781601046</t>
  </si>
  <si>
    <t>US5486611073</t>
  </si>
  <si>
    <t>US0536111091</t>
  </si>
  <si>
    <t>US7170811035</t>
  </si>
  <si>
    <t>US89417E1091</t>
  </si>
  <si>
    <t>US5398301094</t>
  </si>
  <si>
    <t>US58155Q1031</t>
  </si>
  <si>
    <t>US1491231015</t>
  </si>
  <si>
    <t>US25746U1097</t>
  </si>
  <si>
    <t>US94106L1098</t>
  </si>
  <si>
    <t>US1266501006</t>
  </si>
  <si>
    <t>US0605051046</t>
  </si>
  <si>
    <t>US0758871091</t>
  </si>
  <si>
    <t>US31428X1063</t>
  </si>
  <si>
    <t>US6934751057</t>
  </si>
  <si>
    <t>US3695501086</t>
  </si>
  <si>
    <t>US6541061031</t>
  </si>
  <si>
    <t>US4932671088</t>
  </si>
  <si>
    <t>US1264081035</t>
  </si>
  <si>
    <t>US4824801009</t>
  </si>
  <si>
    <t>US4062161017</t>
  </si>
  <si>
    <t>US5801351017</t>
  </si>
  <si>
    <t>US14040H1059</t>
  </si>
  <si>
    <t>US14149Y1082</t>
  </si>
  <si>
    <t>US6819191064</t>
  </si>
  <si>
    <t>US20030N1019</t>
  </si>
  <si>
    <t>US6092071058</t>
  </si>
  <si>
    <t>US2910111044</t>
  </si>
  <si>
    <t>US1912161007</t>
  </si>
  <si>
    <t>US9621661043</t>
  </si>
  <si>
    <t>US88579Y1010</t>
  </si>
  <si>
    <t>US3755581036</t>
  </si>
  <si>
    <t>US25179M1036</t>
  </si>
  <si>
    <t>US4612021034</t>
  </si>
  <si>
    <t>US1941621039</t>
  </si>
  <si>
    <t>US5260571048</t>
  </si>
  <si>
    <t>US6745991058</t>
  </si>
  <si>
    <t>US23331A1097</t>
  </si>
  <si>
    <t>US4165151048</t>
  </si>
  <si>
    <t>US91913Y1001</t>
  </si>
  <si>
    <t>US0311621009</t>
  </si>
  <si>
    <t>US2855121099</t>
  </si>
  <si>
    <t>US0865161014</t>
  </si>
  <si>
    <t>US78409V1044</t>
  </si>
  <si>
    <t>AN8068571086</t>
  </si>
  <si>
    <t>US26875P1012</t>
  </si>
  <si>
    <t>US26614N1028</t>
  </si>
  <si>
    <t>US4595061015</t>
  </si>
  <si>
    <t>US35671D8570</t>
  </si>
  <si>
    <t>US2441991054</t>
  </si>
  <si>
    <t>US6558441084</t>
  </si>
  <si>
    <t>US9884981013</t>
  </si>
  <si>
    <t>US2546871060</t>
  </si>
  <si>
    <t>US2786421030</t>
  </si>
  <si>
    <t>US0394831020</t>
  </si>
  <si>
    <t>US1011371077</t>
  </si>
  <si>
    <t>US09062X1037</t>
  </si>
  <si>
    <t>US9497461015</t>
  </si>
  <si>
    <t>US9029733048</t>
  </si>
  <si>
    <t>US0258161092</t>
  </si>
  <si>
    <t>US7443201022</t>
  </si>
  <si>
    <t>US0200021014</t>
  </si>
  <si>
    <t>US0527691069</t>
  </si>
  <si>
    <t>US6687711084</t>
  </si>
  <si>
    <t>US0382221051</t>
  </si>
  <si>
    <t>US67066G1040</t>
  </si>
  <si>
    <t>US7010941042</t>
  </si>
  <si>
    <t>US98956P1021</t>
  </si>
  <si>
    <t>US6703461052</t>
  </si>
  <si>
    <t>BMG3223R1088</t>
  </si>
  <si>
    <t>US8725401090</t>
  </si>
  <si>
    <t>US03076C1062</t>
  </si>
  <si>
    <t>US3703341046</t>
  </si>
  <si>
    <t>US2193501051</t>
  </si>
  <si>
    <t>US3635761097</t>
  </si>
  <si>
    <t>US89832Q1094</t>
  </si>
  <si>
    <t>US1101221083</t>
  </si>
  <si>
    <t>US1720621010</t>
  </si>
  <si>
    <t>US2333311072</t>
  </si>
  <si>
    <t>US26884L1098</t>
  </si>
  <si>
    <t>US29364G1031</t>
  </si>
  <si>
    <t>US3379321074</t>
  </si>
  <si>
    <t>US3167731005</t>
  </si>
  <si>
    <t>US65339F1012</t>
  </si>
  <si>
    <t>US3724601055</t>
  </si>
  <si>
    <t>US4461501045</t>
  </si>
  <si>
    <t>US65473P1057</t>
  </si>
  <si>
    <t>US30040W1080</t>
  </si>
  <si>
    <t>US6826801036</t>
  </si>
  <si>
    <t>US6935061076</t>
  </si>
  <si>
    <t>US69351T1060</t>
  </si>
  <si>
    <t>US7591EP1005</t>
  </si>
  <si>
    <t>US7496851038</t>
  </si>
  <si>
    <t>US8574771031</t>
  </si>
  <si>
    <t>US5128073062</t>
  </si>
  <si>
    <t>US7739031091</t>
  </si>
  <si>
    <t>US9113121068</t>
  </si>
  <si>
    <t>US1890541097</t>
  </si>
  <si>
    <t>US9581021055</t>
  </si>
  <si>
    <t>BMG0450A1053</t>
  </si>
  <si>
    <t>US98389B1008</t>
  </si>
  <si>
    <t>US92532F1003</t>
  </si>
  <si>
    <t>US62944T1051</t>
  </si>
  <si>
    <t>US4432011082</t>
  </si>
  <si>
    <t>US2600031080</t>
  </si>
  <si>
    <t>US8636671013</t>
  </si>
  <si>
    <t>US15189T1079</t>
  </si>
  <si>
    <t>US91324P1021</t>
  </si>
  <si>
    <t>US7782961038</t>
  </si>
  <si>
    <t>US0378331005</t>
  </si>
  <si>
    <t>US8760301072</t>
  </si>
  <si>
    <t>US2358511028</t>
  </si>
  <si>
    <t>US0640581007</t>
  </si>
  <si>
    <t>US9024941034</t>
  </si>
  <si>
    <t>US5010441013</t>
  </si>
  <si>
    <t>US7445731067</t>
  </si>
  <si>
    <t>US1252691001</t>
  </si>
  <si>
    <t>US0367521038</t>
  </si>
  <si>
    <t>US0010551028</t>
  </si>
  <si>
    <t>US6293775085</t>
  </si>
  <si>
    <t>CH1300646267</t>
  </si>
  <si>
    <t>US30212P3038</t>
  </si>
  <si>
    <t>US09290D1019</t>
  </si>
  <si>
    <t>US7181721090</t>
  </si>
  <si>
    <t>US4404521001</t>
  </si>
  <si>
    <t>US8581191009</t>
  </si>
  <si>
    <t>US6658591044</t>
  </si>
  <si>
    <t>US2371941053</t>
  </si>
  <si>
    <t>US0326541051</t>
  </si>
  <si>
    <t>US0530151036</t>
  </si>
  <si>
    <t>US4456581077</t>
  </si>
  <si>
    <t>US12572Q1058</t>
  </si>
  <si>
    <t>US26441C2044</t>
  </si>
  <si>
    <t>US69331C1080</t>
  </si>
  <si>
    <t>US8718291078</t>
  </si>
  <si>
    <t>US4448591028</t>
  </si>
  <si>
    <t>US8425871071</t>
  </si>
  <si>
    <t>US02079K3059</t>
  </si>
  <si>
    <t>US3364331070</t>
  </si>
  <si>
    <t>US6311031081</t>
  </si>
  <si>
    <t>US0255371017</t>
  </si>
  <si>
    <t>US8832031012</t>
  </si>
  <si>
    <t>US6516391066</t>
  </si>
  <si>
    <t>US46982L1089</t>
  </si>
  <si>
    <t>US0533321024</t>
  </si>
  <si>
    <t>US8288061091</t>
  </si>
  <si>
    <t>US7607591002</t>
  </si>
  <si>
    <t>US59156R1086</t>
  </si>
  <si>
    <t>US9694571004</t>
  </si>
  <si>
    <t>US0231351067</t>
  </si>
  <si>
    <t>US8835561023</t>
  </si>
  <si>
    <t>US05722G1004</t>
  </si>
  <si>
    <t>US6668071029</t>
  </si>
  <si>
    <t>US45866F1049</t>
  </si>
  <si>
    <t>US2788651006</t>
  </si>
  <si>
    <t>US09857L1089</t>
  </si>
  <si>
    <t>US45337C1027</t>
  </si>
  <si>
    <t>US00846U1016</t>
  </si>
  <si>
    <t>US37045V1008</t>
  </si>
  <si>
    <t>US00724F1012</t>
  </si>
  <si>
    <t>US0091581068</t>
  </si>
  <si>
    <t>US0236081024</t>
  </si>
  <si>
    <t>US03027X1000</t>
  </si>
  <si>
    <t>US03073E1055</t>
  </si>
  <si>
    <t>US0320951017</t>
  </si>
  <si>
    <t>US0534841012</t>
  </si>
  <si>
    <t>US0584981064</t>
  </si>
  <si>
    <t>US0846707026</t>
  </si>
  <si>
    <t>US12541W2098</t>
  </si>
  <si>
    <t>US1258961002</t>
  </si>
  <si>
    <t>US1270971039</t>
  </si>
  <si>
    <t>US1696561059</t>
  </si>
  <si>
    <t>US1729081059</t>
  </si>
  <si>
    <t>US1924461023</t>
  </si>
  <si>
    <t>US21036P1084</t>
  </si>
  <si>
    <t>US22160K1051</t>
  </si>
  <si>
    <t>US2310211063</t>
  </si>
  <si>
    <t>US2091151041</t>
  </si>
  <si>
    <t>US2810201077</t>
  </si>
  <si>
    <t>US28176E1082</t>
  </si>
  <si>
    <t>US2944291051</t>
  </si>
  <si>
    <t>US29476L1070</t>
  </si>
  <si>
    <t>US5184391044</t>
  </si>
  <si>
    <t>US3021301094</t>
  </si>
  <si>
    <t>US3156161024</t>
  </si>
  <si>
    <t>US3119001044</t>
  </si>
  <si>
    <t>US31620M1062</t>
  </si>
  <si>
    <t>US3377381088</t>
  </si>
  <si>
    <t>US3848021040</t>
  </si>
  <si>
    <t>US42250P1030</t>
  </si>
  <si>
    <t>US5024311095</t>
  </si>
  <si>
    <t>US95040Q1040</t>
  </si>
  <si>
    <t>US4278661081</t>
  </si>
  <si>
    <t>US4523081093</t>
  </si>
  <si>
    <t>US4601461035</t>
  </si>
  <si>
    <t>US46120E6023</t>
  </si>
  <si>
    <t>US46284V1017</t>
  </si>
  <si>
    <t>US4663131039</t>
  </si>
  <si>
    <t>US49446R1095</t>
  </si>
  <si>
    <t>US5049221055</t>
  </si>
  <si>
    <t>US5404241086</t>
  </si>
  <si>
    <t>US55261F1049</t>
  </si>
  <si>
    <t>US5719032022</t>
  </si>
  <si>
    <t>US5745991068</t>
  </si>
  <si>
    <t>US57636Q1040</t>
  </si>
  <si>
    <t>US5797802064</t>
  </si>
  <si>
    <t>US5950171042</t>
  </si>
  <si>
    <t>US6153691059</t>
  </si>
  <si>
    <t>US64110L1061</t>
  </si>
  <si>
    <t>US67103H1077</t>
  </si>
  <si>
    <t>US6937181088</t>
  </si>
  <si>
    <t>US7043261079</t>
  </si>
  <si>
    <t>US74251V1026</t>
  </si>
  <si>
    <t>US7433151039</t>
  </si>
  <si>
    <t>US74340W1036</t>
  </si>
  <si>
    <t>US74460D1090</t>
  </si>
  <si>
    <t>US7458671010</t>
  </si>
  <si>
    <t>US74762E1029</t>
  </si>
  <si>
    <t>US74834L1008</t>
  </si>
  <si>
    <t>US7766961061</t>
  </si>
  <si>
    <t>US5253271028</t>
  </si>
  <si>
    <t>US79466L3024</t>
  </si>
  <si>
    <t>US8085131055</t>
  </si>
  <si>
    <t>US8168511090</t>
  </si>
  <si>
    <t>US8243481061</t>
  </si>
  <si>
    <t>US8330341012</t>
  </si>
  <si>
    <t>US8552441094</t>
  </si>
  <si>
    <t>US74144T1088</t>
  </si>
  <si>
    <t>US9078181081</t>
  </si>
  <si>
    <t>US92276F1003</t>
  </si>
  <si>
    <t>US92826C8394</t>
  </si>
  <si>
    <t>US9291601097</t>
  </si>
  <si>
    <t>US9418481035</t>
  </si>
  <si>
    <t>US92939U1060</t>
  </si>
  <si>
    <t>US75886F1075</t>
  </si>
  <si>
    <t>US12504L1098</t>
  </si>
  <si>
    <t>US56585A1025</t>
  </si>
  <si>
    <t>US22822V1017</t>
  </si>
  <si>
    <t>US98419M1009</t>
  </si>
  <si>
    <t>US2567461080</t>
  </si>
  <si>
    <t>US0188021085</t>
  </si>
  <si>
    <t>US7185461040</t>
  </si>
  <si>
    <t>US49456B1017</t>
  </si>
  <si>
    <t>US61174X1090</t>
  </si>
  <si>
    <t>US2473617023</t>
  </si>
  <si>
    <t>US2566771059</t>
  </si>
  <si>
    <t>JE00BTDN8H13</t>
  </si>
  <si>
    <t>US00287Y1091</t>
  </si>
  <si>
    <t>US1713401024</t>
  </si>
  <si>
    <t>US98978V1035</t>
  </si>
  <si>
    <t>US2166485019</t>
  </si>
  <si>
    <t>US4262811015</t>
  </si>
  <si>
    <t>US65249B1098</t>
  </si>
  <si>
    <t>US0304201033</t>
  </si>
  <si>
    <t>US0311001004</t>
  </si>
  <si>
    <t>US0844231029</t>
  </si>
  <si>
    <t>US1423391002</t>
  </si>
  <si>
    <t>US40412C1018</t>
  </si>
  <si>
    <t>US5178341070</t>
  </si>
  <si>
    <t>US5732841060</t>
  </si>
  <si>
    <t>US5926881054</t>
  </si>
  <si>
    <t>US7547301090</t>
  </si>
  <si>
    <t>US7595091023</t>
  </si>
  <si>
    <t>US7611521078</t>
  </si>
  <si>
    <t>US84265V1052</t>
  </si>
  <si>
    <t>US8936411003</t>
  </si>
  <si>
    <t>US9100471096</t>
  </si>
  <si>
    <t>US9113631090</t>
  </si>
  <si>
    <t>US9297401088</t>
  </si>
  <si>
    <t>US9699041011</t>
  </si>
  <si>
    <t>US11135F1012</t>
  </si>
  <si>
    <t>US16119P1084</t>
  </si>
  <si>
    <t>US29444U7000</t>
  </si>
  <si>
    <t>US30303M1027</t>
  </si>
  <si>
    <t>US4364401012</t>
  </si>
  <si>
    <t>US45168D1046</t>
  </si>
  <si>
    <t>US4523271090</t>
  </si>
  <si>
    <t>US5500211090</t>
  </si>
  <si>
    <t>US6795801009</t>
  </si>
  <si>
    <t>US8716071076</t>
  </si>
  <si>
    <t>US8923561067</t>
  </si>
  <si>
    <t>US8962391004</t>
  </si>
  <si>
    <t>US90384S3031</t>
  </si>
  <si>
    <t>US91307C1027</t>
  </si>
  <si>
    <t>US92345Y1064</t>
  </si>
  <si>
    <t>US2538681030</t>
  </si>
  <si>
    <t>US2971781057</t>
  </si>
  <si>
    <t>US7561091049</t>
  </si>
  <si>
    <t>US9026531049</t>
  </si>
  <si>
    <t>US92936U1097</t>
  </si>
  <si>
    <t>US02079K1079</t>
  </si>
  <si>
    <t>US9139031002</t>
  </si>
  <si>
    <t>US78467J1007</t>
  </si>
  <si>
    <t>US5007541064</t>
  </si>
  <si>
    <t>US70450Y1038</t>
  </si>
  <si>
    <t>US42824C1099</t>
  </si>
  <si>
    <t>US87165B1035</t>
  </si>
  <si>
    <t>US30225T1025</t>
  </si>
  <si>
    <t>US1746101054</t>
  </si>
  <si>
    <t>US1475281036</t>
  </si>
  <si>
    <t>US15135B1017</t>
  </si>
  <si>
    <t>US6951561090</t>
  </si>
  <si>
    <t>US37940X1028</t>
  </si>
  <si>
    <t>US34959J1088</t>
  </si>
  <si>
    <t>US7757111049</t>
  </si>
  <si>
    <t>US59522J1034</t>
  </si>
  <si>
    <t>US12503M1080</t>
  </si>
  <si>
    <t>US7588491032</t>
  </si>
  <si>
    <t>US3666511072</t>
  </si>
  <si>
    <t>US55024U1097</t>
  </si>
  <si>
    <t>US43300A2033</t>
  </si>
  <si>
    <t>US46266C1053</t>
  </si>
  <si>
    <t>US78410G1040</t>
  </si>
  <si>
    <t>US1273871087</t>
  </si>
  <si>
    <t>US8740541094</t>
  </si>
  <si>
    <t>US36467J1088</t>
  </si>
  <si>
    <t>US46187W1071</t>
  </si>
  <si>
    <t>US8666741041</t>
  </si>
  <si>
    <t>US55354G1004</t>
  </si>
  <si>
    <t>US92840M1027</t>
  </si>
  <si>
    <t>US6821891057</t>
  </si>
  <si>
    <t>US30034W1062</t>
  </si>
  <si>
    <t>US11133T1034</t>
  </si>
  <si>
    <t>US2199481068</t>
  </si>
  <si>
    <t>US2172041061</t>
  </si>
  <si>
    <t>US0404132054</t>
  </si>
  <si>
    <t>US4485791028</t>
  </si>
  <si>
    <t>US9256521090</t>
  </si>
  <si>
    <t>US34959E1091</t>
  </si>
  <si>
    <t>US09260D1072</t>
  </si>
  <si>
    <t>US49338L1035</t>
  </si>
  <si>
    <t>US58733R1023</t>
  </si>
  <si>
    <t>US8725901040</t>
  </si>
  <si>
    <t>US88160R1014</t>
  </si>
  <si>
    <t>US98138H1014</t>
  </si>
  <si>
    <t>US25278X1090</t>
  </si>
  <si>
    <t>US0495601058</t>
  </si>
  <si>
    <t>US35137L1052</t>
  </si>
  <si>
    <t>US35137L2043</t>
  </si>
  <si>
    <t>US2605571031</t>
  </si>
  <si>
    <t>US22052L1044</t>
  </si>
  <si>
    <t>JE00BV7DQ550</t>
  </si>
  <si>
    <t>US29452E1010</t>
  </si>
  <si>
    <t>US45167R1041</t>
  </si>
  <si>
    <t>US12514G1085</t>
  </si>
  <si>
    <t>US81762P1021</t>
  </si>
  <si>
    <t>US5380341090</t>
  </si>
  <si>
    <t>US9892071054</t>
  </si>
  <si>
    <t>US22160N1090</t>
  </si>
  <si>
    <t>US45687V1061</t>
  </si>
  <si>
    <t>US68902V1070</t>
  </si>
  <si>
    <t>US14448C1045</t>
  </si>
  <si>
    <t>US2521311074</t>
  </si>
  <si>
    <t>US98980L1017</t>
  </si>
  <si>
    <t>US25754A2015</t>
  </si>
  <si>
    <t>US9553061055</t>
  </si>
  <si>
    <t>US8793601050</t>
  </si>
  <si>
    <t>US9022521051</t>
  </si>
  <si>
    <t>US1220171060</t>
  </si>
  <si>
    <t>US49271V1008</t>
  </si>
  <si>
    <t>US0494681010</t>
  </si>
  <si>
    <t>US6792951054</t>
  </si>
  <si>
    <t>US6098391054</t>
  </si>
  <si>
    <t>US69370C1009</t>
  </si>
  <si>
    <t>US5738741041</t>
  </si>
  <si>
    <t>US22788C1053</t>
  </si>
  <si>
    <t>US1152361010</t>
  </si>
  <si>
    <t>US0090661010</t>
  </si>
  <si>
    <t>US6974351057</t>
  </si>
  <si>
    <t>US98980G1022</t>
  </si>
  <si>
    <t>US23804L1035</t>
  </si>
  <si>
    <t>US21037T1097</t>
  </si>
  <si>
    <t>US6556631025</t>
  </si>
  <si>
    <t>US87612G1013</t>
  </si>
  <si>
    <t>US9344231041</t>
  </si>
  <si>
    <t>US2315611010</t>
  </si>
  <si>
    <t>US76954A1034</t>
  </si>
  <si>
    <t>US36266G1076</t>
  </si>
  <si>
    <t>US74624M1027</t>
  </si>
  <si>
    <t>US3032501047</t>
  </si>
  <si>
    <t>US45784P1012</t>
  </si>
  <si>
    <t>US00766T1007</t>
  </si>
  <si>
    <t>US02043Q1076</t>
  </si>
  <si>
    <t>US0357108390</t>
  </si>
  <si>
    <t>US03769M1062</t>
  </si>
  <si>
    <t>US03990B1017</t>
  </si>
  <si>
    <t>US05464C1018</t>
  </si>
  <si>
    <t>US8522341036</t>
  </si>
  <si>
    <t>US14316J1088</t>
  </si>
  <si>
    <t>US16411R2085</t>
  </si>
  <si>
    <t>US1651677353</t>
  </si>
  <si>
    <t>US29530P1021</t>
  </si>
  <si>
    <t>US31488V1070</t>
  </si>
  <si>
    <t>US31946M1036</t>
  </si>
  <si>
    <t>US31620R3030</t>
  </si>
  <si>
    <t>US3802371076</t>
  </si>
  <si>
    <t>US3841091040</t>
  </si>
  <si>
    <t>US4228061093</t>
  </si>
  <si>
    <t>US4228062083</t>
  </si>
  <si>
    <t>US4435106079</t>
  </si>
  <si>
    <t>US4435731009</t>
  </si>
  <si>
    <t>US48251W1045</t>
  </si>
  <si>
    <t>US5261071071</t>
  </si>
  <si>
    <t>US18915M1071</t>
  </si>
  <si>
    <t>US19260Q1076</t>
  </si>
  <si>
    <t>US5312297550</t>
  </si>
  <si>
    <t>US24703L2025</t>
  </si>
  <si>
    <t>US25809K1051</t>
  </si>
  <si>
    <t>US50212V1008</t>
  </si>
  <si>
    <t>US5705351048</t>
  </si>
  <si>
    <t>US29362U1043</t>
  </si>
  <si>
    <t>US60937P1066</t>
  </si>
  <si>
    <t>US64125C1099</t>
  </si>
  <si>
    <t>US69608A1088</t>
  </si>
  <si>
    <t>US72352L1061</t>
  </si>
  <si>
    <t>US7707001027</t>
  </si>
  <si>
    <t>US7710491033</t>
  </si>
  <si>
    <t>US83304A1060</t>
  </si>
  <si>
    <t>US8334451098</t>
  </si>
  <si>
    <t>US88262P1021</t>
  </si>
  <si>
    <t>US8887871080</t>
  </si>
  <si>
    <t>US88339J1051</t>
  </si>
  <si>
    <t>US8926721064</t>
  </si>
  <si>
    <t>US89400J1079</t>
  </si>
  <si>
    <t>US90138F1021</t>
  </si>
  <si>
    <t>US90353T1007</t>
  </si>
  <si>
    <t>US9224751084</t>
  </si>
  <si>
    <t>US98954M2008</t>
  </si>
  <si>
    <t>US9426222009</t>
  </si>
  <si>
    <t>US2533931026</t>
  </si>
  <si>
    <t>US2435371073</t>
  </si>
  <si>
    <t>US12008R1077</t>
  </si>
  <si>
    <t>US86800U3023</t>
  </si>
  <si>
    <t>US26142V1052</t>
  </si>
  <si>
    <t>US49177J1025</t>
  </si>
  <si>
    <t>US92338C1036</t>
  </si>
  <si>
    <t>US92537N1081</t>
  </si>
  <si>
    <t>US03831W1080</t>
  </si>
  <si>
    <t>US79589L1061</t>
  </si>
  <si>
    <t>US21871X1090</t>
  </si>
  <si>
    <t>US83444M1018</t>
  </si>
  <si>
    <t>US36828A1016</t>
  </si>
  <si>
    <t>US19247G1076</t>
  </si>
  <si>
    <t>US45841N1072</t>
  </si>
  <si>
    <t>US5949724083</t>
  </si>
  <si>
    <t>US29084Q1004</t>
  </si>
  <si>
    <t>US1468691027</t>
  </si>
  <si>
    <t>US52490G1022</t>
  </si>
  <si>
    <t>US75734B1008</t>
  </si>
  <si>
    <t>US6323071042</t>
  </si>
  <si>
    <t>US00827B1061</t>
  </si>
  <si>
    <t>US7731211089</t>
  </si>
  <si>
    <t>US83406F1021</t>
  </si>
  <si>
    <t>US77311W1018</t>
  </si>
  <si>
    <t>US74743L1008</t>
  </si>
  <si>
    <t>US04626A1034</t>
  </si>
  <si>
    <t>US0937121079</t>
  </si>
  <si>
    <t>US1717793095</t>
  </si>
  <si>
    <t>KYG254571055</t>
  </si>
  <si>
    <t>US21873S1087</t>
  </si>
  <si>
    <t>US1999081045</t>
  </si>
  <si>
    <t>US4576693075</t>
  </si>
  <si>
    <t>US46222L1089</t>
  </si>
  <si>
    <t>US02156V1098</t>
  </si>
  <si>
    <t>US2787681061</t>
  </si>
  <si>
    <t>US72348N1090</t>
  </si>
  <si>
    <t>US76155X1000</t>
  </si>
  <si>
    <t>US00217D1000</t>
  </si>
  <si>
    <t>KYG3730V1059</t>
  </si>
  <si>
    <t>US1921085049</t>
  </si>
  <si>
    <t>ZAE000018123</t>
  </si>
  <si>
    <t>ZAE000006896</t>
  </si>
  <si>
    <t>ZAE000109815</t>
  </si>
  <si>
    <t>ZAE000026480</t>
  </si>
  <si>
    <t>ZAE000255915</t>
  </si>
  <si>
    <t>ZAE000004875</t>
  </si>
  <si>
    <t>ZAE000013181</t>
  </si>
  <si>
    <t>ZAE000083648</t>
  </si>
  <si>
    <t>ZAE000042164</t>
  </si>
  <si>
    <t>ZAE000351946</t>
  </si>
  <si>
    <t>ZAE000066304</t>
  </si>
  <si>
    <t>ZAE000070660</t>
  </si>
  <si>
    <t>ZAE000117321</t>
  </si>
  <si>
    <t>ZAE000012084</t>
  </si>
  <si>
    <t>ZAE000015228</t>
  </si>
  <si>
    <t>ZAE000134854</t>
  </si>
  <si>
    <t>ZAE000022331</t>
  </si>
  <si>
    <t>ZAE000035861</t>
  </si>
  <si>
    <t>ZAE000132577</t>
  </si>
  <si>
    <t>ZAE000314084</t>
  </si>
  <si>
    <t>ZAE000259701</t>
  </si>
  <si>
    <t>ZAE000216537</t>
  </si>
  <si>
    <t>ZAE000259479</t>
  </si>
  <si>
    <t>ZAE000298253</t>
  </si>
  <si>
    <t>IE00BQT3WG13</t>
  </si>
  <si>
    <t>JP3027670003</t>
  </si>
  <si>
    <t>EMAAR PROPERTIES PJSC</t>
  </si>
  <si>
    <t>EMIRATES TELECOM GROUP CO</t>
  </si>
  <si>
    <t>FIRST ABU DHABI BANK PJSC</t>
  </si>
  <si>
    <t>ABU DHABI COMMERCIAL BANK</t>
  </si>
  <si>
    <t>DUBAI ISLAMIC BANK</t>
  </si>
  <si>
    <t>ABU DHABI ISLAMIC BANK</t>
  </si>
  <si>
    <t>ALDAR PROPERTIES PJSC</t>
  </si>
  <si>
    <t>EMIRATES NBD PJSC</t>
  </si>
  <si>
    <t>ADNOC DRILLING CO PJSC</t>
  </si>
  <si>
    <t>ABU DHABI NATIONAL OIL CO</t>
  </si>
  <si>
    <t>EMAAR DEVELOPMENT PJSC</t>
  </si>
  <si>
    <t>DUBAI ELECTRICITY &amp; WATER AU</t>
  </si>
  <si>
    <t>SALIK CO PJSC</t>
  </si>
  <si>
    <t>ADNOC GAS PLC</t>
  </si>
  <si>
    <t>ADNOC LOGISTICS &amp; SERVICES</t>
  </si>
  <si>
    <t>AIR ARABIA PJSC</t>
  </si>
  <si>
    <t>OMV AG</t>
  </si>
  <si>
    <t>ERSTE GROUP BANK AG</t>
  </si>
  <si>
    <t>RAIFFEISEN BANK INTERNATIONAL</t>
  </si>
  <si>
    <t>VERBUND AG</t>
  </si>
  <si>
    <t>BAWAG GROUP AG</t>
  </si>
  <si>
    <t>AUST AND NZ BANKING GROUP LT</t>
  </si>
  <si>
    <t>WESTPAC BANKING CORP</t>
  </si>
  <si>
    <t>SANTOS LTD</t>
  </si>
  <si>
    <t>BHP BILLITON LTD</t>
  </si>
  <si>
    <t>RIO TINTO LTD</t>
  </si>
  <si>
    <t>QANTAS AIRWAYS LTD</t>
  </si>
  <si>
    <t>WESFARMERS LIMITED</t>
  </si>
  <si>
    <t>TELSTRA CORP LTD</t>
  </si>
  <si>
    <t>ARISTOCRAT LEISURE LTD</t>
  </si>
  <si>
    <t>ASX LTD</t>
  </si>
  <si>
    <t>BRAMBLES LTD</t>
  </si>
  <si>
    <t>COMMONWEALTH BANK OF AUSTRALIA</t>
  </si>
  <si>
    <t>COCHLEAR LTD</t>
  </si>
  <si>
    <t>COMPUTERSHARE LTD</t>
  </si>
  <si>
    <t>CSL LTD</t>
  </si>
  <si>
    <t>FORTESCUE LTD</t>
  </si>
  <si>
    <t>INSURANCE AUSTRALIA GROUP</t>
  </si>
  <si>
    <t>MAQUARIE GROUP LTD</t>
  </si>
  <si>
    <t>NATIONAL AUSTRALIA BANK LTD</t>
  </si>
  <si>
    <t>ORIGIN ENERGY LTD</t>
  </si>
  <si>
    <t>QBE INSURANCE GROUP LTD</t>
  </si>
  <si>
    <t>SONIC HEALTHCARE LTD</t>
  </si>
  <si>
    <t>SUNCORP GROUP LTD</t>
  </si>
  <si>
    <t>WOOLWORTHS LTD</t>
  </si>
  <si>
    <t>REA GROUP LTD</t>
  </si>
  <si>
    <t>COLES GROUP LTD</t>
  </si>
  <si>
    <t>GOODMAN GROUP</t>
  </si>
  <si>
    <t>APA GROUP</t>
  </si>
  <si>
    <t>SCENTRE GROUP</t>
  </si>
  <si>
    <t>STOCKLAND</t>
  </si>
  <si>
    <t>VICINITY CENTRES</t>
  </si>
  <si>
    <t>MEDIBANK PRIVATE LTD</t>
  </si>
  <si>
    <t>NORTHERN STAR RESOURCES LTD</t>
  </si>
  <si>
    <t>WASHINGTON H. SOUL PATTINSON</t>
  </si>
  <si>
    <t>SOUTH32 LTD</t>
  </si>
  <si>
    <t>LOTTERY CORP LTD/THE</t>
  </si>
  <si>
    <t>TRANSURBAN GROUP</t>
  </si>
  <si>
    <t>WISETECH GLOBAL LTD</t>
  </si>
  <si>
    <t>WOODSIDE ENERGY GROUP LTD</t>
  </si>
  <si>
    <t>CAR GROUP LTD</t>
  </si>
  <si>
    <t>PRO MEDICUS LTD</t>
  </si>
  <si>
    <t>SGH LTD</t>
  </si>
  <si>
    <t>SIGMA HEALTHCARE LTD</t>
  </si>
  <si>
    <t>EVOLUTION MINING LTD</t>
  </si>
  <si>
    <t>LYNAS RARE EARTHS LTD</t>
  </si>
  <si>
    <t>IREN LTD</t>
  </si>
  <si>
    <t>KBC GROUP NV</t>
  </si>
  <si>
    <t>UCB SA</t>
  </si>
  <si>
    <t>ANHEUSER-BUSCH INBEV  SA/NV</t>
  </si>
  <si>
    <t>AGEAS</t>
  </si>
  <si>
    <t>GROUPE BRUXELLES LAMBERT SA</t>
  </si>
  <si>
    <t>SOFINA</t>
  </si>
  <si>
    <t>ELIA GROUP SA/NV</t>
  </si>
  <si>
    <t>D'IETEREN GROUP</t>
  </si>
  <si>
    <t>LOTUS BAKERIES</t>
  </si>
  <si>
    <t>SYENSQO SA</t>
  </si>
  <si>
    <t>FINANCIERE DE TU</t>
  </si>
  <si>
    <t>BANCO BRADESCO S.A.</t>
  </si>
  <si>
    <t>BANCO BRADESCO SA-PREF</t>
  </si>
  <si>
    <t>BANCO DO BRASIL S.A.</t>
  </si>
  <si>
    <t>CIA ENERGETICA MINAS GER-PRF</t>
  </si>
  <si>
    <t>ITAU UNIBANCO HOLDING S-PREF</t>
  </si>
  <si>
    <t>ITAUSA SA</t>
  </si>
  <si>
    <t>KLABIN SA - UNIT</t>
  </si>
  <si>
    <t>PETROBRAS - PETROLEO BRAS-PREF</t>
  </si>
  <si>
    <t>PETROBRAS - PETROLEO BRAS</t>
  </si>
  <si>
    <t>VALE SA</t>
  </si>
  <si>
    <t>AXIA ENERGIA-PR B</t>
  </si>
  <si>
    <t>AXIA ENERGIA</t>
  </si>
  <si>
    <t>REDE D'OR SAO LUIZ SA</t>
  </si>
  <si>
    <t>CAIXA SEGURIDADE PARTICIPACOES</t>
  </si>
  <si>
    <t>CIA SANEAMENTO BASICO DE SP</t>
  </si>
  <si>
    <t>GERDAU SA-PREF</t>
  </si>
  <si>
    <t>ENGIE BRASIL ENERGIA SA</t>
  </si>
  <si>
    <t>TIM SA</t>
  </si>
  <si>
    <t>TELEFONICA BRASIL S.A.</t>
  </si>
  <si>
    <t>ULTRAPAR PARTICIPACOES SA</t>
  </si>
  <si>
    <t>CPFL ENERGIA SA</t>
  </si>
  <si>
    <t>WEG SA</t>
  </si>
  <si>
    <t>EMBRAER SA</t>
  </si>
  <si>
    <t>LOCALIZA RENT A CAR</t>
  </si>
  <si>
    <t>SUZANO SA</t>
  </si>
  <si>
    <t>TOTVS SA</t>
  </si>
  <si>
    <t>EQUATORIAL SA - ORD</t>
  </si>
  <si>
    <t>ENERGISA SA-UNITS</t>
  </si>
  <si>
    <t>B3 SA-BRASIL BOLSA BALCAO</t>
  </si>
  <si>
    <t>RAIA DROGASIL SA</t>
  </si>
  <si>
    <t>PRIO SA</t>
  </si>
  <si>
    <t>BB SEGURIDADE PARTICIPACOES</t>
  </si>
  <si>
    <t>AMBEV SA</t>
  </si>
  <si>
    <t>RUMO SA</t>
  </si>
  <si>
    <t>BANCO BTG PACTUAL SA-UNIT</t>
  </si>
  <si>
    <t>VIBRA ENERGIA SA</t>
  </si>
  <si>
    <t>MOTIVA INFRAESTRUTURA DE MOB</t>
  </si>
  <si>
    <t>ENEVA SA</t>
  </si>
  <si>
    <t>PORTO SEGURO SA</t>
  </si>
  <si>
    <t>MBRF GLOBAL FOODS COMPANY SA</t>
  </si>
  <si>
    <t>COMPANHIA PARANAENSE DE ENER</t>
  </si>
  <si>
    <t>AXIA ENERGIA-PR C</t>
  </si>
  <si>
    <t>XP INC - CLASS A</t>
  </si>
  <si>
    <t>NU HOLDINGS LTD/CAYMAN ISLANDS</t>
  </si>
  <si>
    <t>STONECO LTD-A</t>
  </si>
  <si>
    <t>CANADIAN NATL RAILWAY CO</t>
  </si>
  <si>
    <t>TECK COMINCO LTD-CL B</t>
  </si>
  <si>
    <t>TELUS CORP</t>
  </si>
  <si>
    <t>POWER CORP OF CANADA</t>
  </si>
  <si>
    <t>CAN IMPERIAL BK OF COMMERCE</t>
  </si>
  <si>
    <t>BANK OF MONTREAL</t>
  </si>
  <si>
    <t>TORONTO-DOMINION BANK</t>
  </si>
  <si>
    <t>BANK OF NOVA SCOTIA</t>
  </si>
  <si>
    <t>BARRICK MINING CORP</t>
  </si>
  <si>
    <t>FIRST QUANTUM MINERALS LTD</t>
  </si>
  <si>
    <t>SUNCOR ENERGY INC</t>
  </si>
  <si>
    <t>IMPERIAL OIL LTD</t>
  </si>
  <si>
    <t>CONSTELLATION SOFTWARE INC</t>
  </si>
  <si>
    <t>MAGNA INTERNATIONAL INC</t>
  </si>
  <si>
    <t>NATIONAL BANK OF CANADA</t>
  </si>
  <si>
    <t>ROYAL BANK OF CANADA</t>
  </si>
  <si>
    <t>CAMECO CORP</t>
  </si>
  <si>
    <t>CENOVUS ENERGY INC</t>
  </si>
  <si>
    <t>FORTIS INC</t>
  </si>
  <si>
    <t>FRANCO-NEVADA CORP</t>
  </si>
  <si>
    <t>GILDAN ACTIVEWEAR INC</t>
  </si>
  <si>
    <t>IGM FINANCIAL INC</t>
  </si>
  <si>
    <t>KINROSS GOLD CORP</t>
  </si>
  <si>
    <t>MANULIFE FINANCIAL CORP</t>
  </si>
  <si>
    <t>PAN AMERICAN SILVER CORP</t>
  </si>
  <si>
    <t>PEMBINA PIPELINE CORP</t>
  </si>
  <si>
    <t>CANADIAN UTILITIES LTD-A</t>
  </si>
  <si>
    <t>ALTAGAS LTD</t>
  </si>
  <si>
    <t>ARC RESOURCES LTD</t>
  </si>
  <si>
    <t>CAE INC</t>
  </si>
  <si>
    <t>CANADIAN TIRE CORP-CLASS A</t>
  </si>
  <si>
    <t>CCL INDUSTRIES INC - CL B</t>
  </si>
  <si>
    <t>DOLLARAMA INC</t>
  </si>
  <si>
    <t>EMPIRE CO LTD 'A'</t>
  </si>
  <si>
    <t>FAIRFAX FINANCIAL HLDGS LTD</t>
  </si>
  <si>
    <t>GREAT-WEST LIFECO INC</t>
  </si>
  <si>
    <t>INTACT FINANCIAL CORP</t>
  </si>
  <si>
    <t>KEYERA CORP</t>
  </si>
  <si>
    <t>LOBLAW COMPANIES LTD</t>
  </si>
  <si>
    <t>METRO INC</t>
  </si>
  <si>
    <t>OPEN TEXT CORP</t>
  </si>
  <si>
    <t>ROGERS COMMUNICATIONS INC-B</t>
  </si>
  <si>
    <t>SAPUTO INC</t>
  </si>
  <si>
    <t>STANTEC INC</t>
  </si>
  <si>
    <t>SUN LIFE FINANCIAL INC</t>
  </si>
  <si>
    <t>TOURMALINE OIL CORP</t>
  </si>
  <si>
    <t>WESTON (GEORGE) LTD</t>
  </si>
  <si>
    <t>BCE INC</t>
  </si>
  <si>
    <t>ELEMENT FINANCIAL CORP</t>
  </si>
  <si>
    <t>LUNDIN MINING CORP</t>
  </si>
  <si>
    <t>ALIMENTATION COUCHE-TARD INC</t>
  </si>
  <si>
    <t>BROOKFIELD ASSET MGMT-A</t>
  </si>
  <si>
    <t>BROOKFIELD CORP</t>
  </si>
  <si>
    <t>BROOKFIELD RENEWABLE CORP</t>
  </si>
  <si>
    <t>CGI INC</t>
  </si>
  <si>
    <t>DESCARTES SYSTEMS GRP/THE</t>
  </si>
  <si>
    <t>EMERA INC</t>
  </si>
  <si>
    <t>FIRSTSERVICE CORP</t>
  </si>
  <si>
    <t>GFL ENVIRONMENTAL INC-SUB</t>
  </si>
  <si>
    <t>HYDRO ONE LTD</t>
  </si>
  <si>
    <t>IA FINANCIAL CORP INC</t>
  </si>
  <si>
    <t>IVANHOE MINES LTD-CL A</t>
  </si>
  <si>
    <t>NUTRIEN LTD</t>
  </si>
  <si>
    <t>RESTAURANT BRANDS INTERNATIONAL</t>
  </si>
  <si>
    <t>SHOPIFY INC - CLASS A</t>
  </si>
  <si>
    <t>TC ENERGY CORP</t>
  </si>
  <si>
    <t>TFI INTERNATIONAL INC</t>
  </si>
  <si>
    <t>THOMSON REUTERS CORP</t>
  </si>
  <si>
    <t>TMX GROUP LTD</t>
  </si>
  <si>
    <t>TOROMONT INDUSTRIES LTD</t>
  </si>
  <si>
    <t>WHEATON PRECIOUS METALS CORP</t>
  </si>
  <si>
    <t>WSP GLOBAL INC</t>
  </si>
  <si>
    <t>AGNICO EAGLE MINES LTD</t>
  </si>
  <si>
    <t>CANADIAN NATURAL RESOURCES</t>
  </si>
  <si>
    <t>CANADIAN PACIFIC KANSAS CITY LIMITED</t>
  </si>
  <si>
    <t>EDNBRIDGE INC</t>
  </si>
  <si>
    <t>RB GLOBAL INC</t>
  </si>
  <si>
    <t>CELESTICA INC</t>
  </si>
  <si>
    <t>WHITECAP RESOURCES INC</t>
  </si>
  <si>
    <t>ALAMOS GOLD INC-CLASS A</t>
  </si>
  <si>
    <t>LUNDIN GOLD INC</t>
  </si>
  <si>
    <t>ATKINSREALIS GROUP INC</t>
  </si>
  <si>
    <t>BOMBARDIER INC-B</t>
  </si>
  <si>
    <t>CHINA GOLD INTERNATIONAL RESOURCES CO</t>
  </si>
  <si>
    <t>WASTE CONNECTIONS INC</t>
  </si>
  <si>
    <t>HOLCIM LTD</t>
  </si>
  <si>
    <t>NESTLE SA-REG</t>
  </si>
  <si>
    <t>NOVARTIS AG-REG</t>
  </si>
  <si>
    <t>GIVAUDAN-REG</t>
  </si>
  <si>
    <t>ABB LTD</t>
  </si>
  <si>
    <t>SWISS LIFE HOLDING AG</t>
  </si>
  <si>
    <t>ZURICH INSURANCE GROUP AG</t>
  </si>
  <si>
    <t>KUEHNE &amp; NAGEL INTL AG-REG</t>
  </si>
  <si>
    <t>SWISS RE AG</t>
  </si>
  <si>
    <t>BARRY CALLEBAUT AG-REG</t>
  </si>
  <si>
    <t>BKW AG</t>
  </si>
  <si>
    <t>AVOLTA AG</t>
  </si>
  <si>
    <t>EMS-CHEMIE HOLDING AG-REG</t>
  </si>
  <si>
    <t>LINDT &amp; SPRUENGLI AG-PC</t>
  </si>
  <si>
    <t>LOGITECH INTERNATIONAL-REG</t>
  </si>
  <si>
    <t>PARTNERS GROUP HOLDING AG</t>
  </si>
  <si>
    <t>GEBERIT AG-REG</t>
  </si>
  <si>
    <t>JULIUS BAER GROUP LTD</t>
  </si>
  <si>
    <t>LONZA GROUP AG-REG</t>
  </si>
  <si>
    <t>SCHINDLER HOLDING-PART CERT</t>
  </si>
  <si>
    <t>SGS SA-REG</t>
  </si>
  <si>
    <t>SONOVA HOLDING AG-REG</t>
  </si>
  <si>
    <t>SWATCH GROUP AG/THE-BR</t>
  </si>
  <si>
    <t>SWISS PRIME SITE-REG</t>
  </si>
  <si>
    <t>SWISSCOM AG-REG</t>
  </si>
  <si>
    <t>ALCON INC</t>
  </si>
  <si>
    <t>CIE FINANCI-REG</t>
  </si>
  <si>
    <t>BANQUE CANTONALE VAUDOIS-REG</t>
  </si>
  <si>
    <t>ROCHE HOLDING AG-BR</t>
  </si>
  <si>
    <t>SCHINDLER HOLDING AG-REG</t>
  </si>
  <si>
    <t>SIKA AG-REG</t>
  </si>
  <si>
    <t>STRAUMANN HOLDING AG-REG</t>
  </si>
  <si>
    <t>UBS GROUP AG-REG</t>
  </si>
  <si>
    <t>VAT GROUP AG</t>
  </si>
  <si>
    <t>HELVETIA BALOISE HOLDING AG</t>
  </si>
  <si>
    <t>SANDOZ GROUP AG</t>
  </si>
  <si>
    <t>GALDERMA GROUP AG</t>
  </si>
  <si>
    <t>BELIMO HOLDING AG-REG</t>
  </si>
  <si>
    <t>ROCHE HOLDING AG</t>
  </si>
  <si>
    <t>DSM-FIRMENICH AG</t>
  </si>
  <si>
    <t>COCA-COLA HBC AG-CDI</t>
  </si>
  <si>
    <t>GLENCORE PLC</t>
  </si>
  <si>
    <t>BEONE MEDICINES LTD-H</t>
  </si>
  <si>
    <t>CHUBB LTD</t>
  </si>
  <si>
    <t>GARMIN LTD</t>
  </si>
  <si>
    <t>TE CONNECTIVITY PLC</t>
  </si>
  <si>
    <t>AMRIZE LTD</t>
  </si>
  <si>
    <t>EMPRESAS CMPC SA</t>
  </si>
  <si>
    <t>EMPRESAS COPEC SA</t>
  </si>
  <si>
    <t>SOC QUIMICA Y MINERA CHILE-B</t>
  </si>
  <si>
    <t>BANCO DE CREDITO E INVERSIONES</t>
  </si>
  <si>
    <t>BANCO SANTANDER CHILE</t>
  </si>
  <si>
    <t>FALABELLA SA</t>
  </si>
  <si>
    <t>LATAM AIRLINES GROUP SA</t>
  </si>
  <si>
    <t>BANCO DE CHILE</t>
  </si>
  <si>
    <t>CENCOSUD SA</t>
  </si>
  <si>
    <t>ENEL CHILE SA</t>
  </si>
  <si>
    <t>PLAZA SA Y FILIALES</t>
  </si>
  <si>
    <t>AGRICULTURAL BANK OF CHINA-H</t>
  </si>
  <si>
    <t>AAC TECHNOLOGIES HOLDINGS INC</t>
  </si>
  <si>
    <t>ALUMINUM CORP OF CHINA LTD-H</t>
  </si>
  <si>
    <t>ANHUI CONCH CEMENT CO LTD-H</t>
  </si>
  <si>
    <t>ANTA SPORTS PRODUCTS LTD</t>
  </si>
  <si>
    <t>AVICHINA INDUSTRY &amp; TECH-H</t>
  </si>
  <si>
    <t>BANK OF CHINA LTD-H</t>
  </si>
  <si>
    <t>BANK OF COMMUNICATIONS CO-H</t>
  </si>
  <si>
    <t>BOSIDENG INTL HLDGS LTD</t>
  </si>
  <si>
    <t>BYD CO LTD-H</t>
  </si>
  <si>
    <t>CHINA CITIC BANK CORP LTD-H</t>
  </si>
  <si>
    <t>CHINA COAL ENERGY CO-H</t>
  </si>
  <si>
    <t>CHINA CONSTRUCTION BANK-H</t>
  </si>
  <si>
    <t>COSCO SHIPPING HOLDINGS CO-H</t>
  </si>
  <si>
    <t>CHINA GAS HOLDINGS LTD</t>
  </si>
  <si>
    <t>CHINA LIFE INSURANCE CO-H</t>
  </si>
  <si>
    <t>CHINA LONGYUAN POWER GROUP-H</t>
  </si>
  <si>
    <t>CHINA MENGNIU DAIRY CO</t>
  </si>
  <si>
    <t>CHINA NATIONAL BUILDING MA-H</t>
  </si>
  <si>
    <t>CHINA OILFIELD SERVICES LTD</t>
  </si>
  <si>
    <t>CHINA PETROLEUM &amp; CHEMICAL CORPORATION</t>
  </si>
  <si>
    <t>CHINA RAILWAY GROUP LTD-H</t>
  </si>
  <si>
    <t>CHINA RESOURCES GAS GROUP LTD</t>
  </si>
  <si>
    <t>CHINA RESOURCES LAND LTD</t>
  </si>
  <si>
    <t>CHINA SHENHUA ENERGY CO-H</t>
  </si>
  <si>
    <t>CHINA STATE CONSTRUCTION INT</t>
  </si>
  <si>
    <t>CHONGQING RURAL COMMERCIAL-H</t>
  </si>
  <si>
    <t>CHOW TAI FOOK JEWELLERY GROUP</t>
  </si>
  <si>
    <t>ENN ENERGY HOLDINGS LTD</t>
  </si>
  <si>
    <t>GCL TECHNOLOGY HOLDINGS LTD</t>
  </si>
  <si>
    <t>GEELY AUTOMOBILE HOLDINGS LTD</t>
  </si>
  <si>
    <t>GREAT WALL MOTOR COMPANY-H</t>
  </si>
  <si>
    <t>HENGAN INTL GROUP CO LTD</t>
  </si>
  <si>
    <t>HUANENG POWER INTL INC-H</t>
  </si>
  <si>
    <t>JIANGSU EXPRESS CO LTD-H</t>
  </si>
  <si>
    <t>JIANGXI COPPER CO LTD-H</t>
  </si>
  <si>
    <t>KUNLUN ENERGY CO LTD</t>
  </si>
  <si>
    <t>LONGFOR GROUP HOLDINGS LTD</t>
  </si>
  <si>
    <t>PEOPLE'S INSURANCE CO GROU-H</t>
  </si>
  <si>
    <t>PETROCHINA CO LTD-H</t>
  </si>
  <si>
    <t>PICC PROPERTY &amp; CASUALTY -H</t>
  </si>
  <si>
    <t>PING AN INSURANCE GROUP CO-H</t>
  </si>
  <si>
    <t>SHANDONG WEIGAO GP MEDICAL-H</t>
  </si>
  <si>
    <t>SHENZHOU INTERNATIONAL GROUP</t>
  </si>
  <si>
    <t>SINOPHARM GROUP CO-H</t>
  </si>
  <si>
    <t>TINGYI (CAYMAN ISLN) HLDG CO</t>
  </si>
  <si>
    <t>WANT WANT CHINA HOLDINGS LTD</t>
  </si>
  <si>
    <t>WEICHAI POWER CO LTD-H</t>
  </si>
  <si>
    <t>YANKUANG ENERGY GROUP CO-H</t>
  </si>
  <si>
    <t>ZHAOJIN MINING INDUSTRY - H</t>
  </si>
  <si>
    <t>ZHUZHOU CRRC TIMES ELECTRIC-H</t>
  </si>
  <si>
    <t>ZIJIN MINING GROUP CO LTD-H</t>
  </si>
  <si>
    <t>CHINA MINSHENG BANKING-H</t>
  </si>
  <si>
    <t>CRRC CORP LTD - H</t>
  </si>
  <si>
    <t>IND &amp; COMM BK OF CHINA-H</t>
  </si>
  <si>
    <t>TSINGTAO BREWERY CO LTD-H</t>
  </si>
  <si>
    <t>ZTE CORP-H</t>
  </si>
  <si>
    <t>KINGDEE INTERNATIONAL SOFTWARE GROUP CO</t>
  </si>
  <si>
    <t>CHINA INTERNATIONAL CAPITAL-H</t>
  </si>
  <si>
    <t>CHINA FEIHE LTD</t>
  </si>
  <si>
    <t>SMOORE INTERNATIONAL HOLDINGS</t>
  </si>
  <si>
    <t>LI AUTO INC-CLASS A</t>
  </si>
  <si>
    <t>XPENG INC - CLASS A SHARES</t>
  </si>
  <si>
    <t>NONGFU SPRING CO LTD-H</t>
  </si>
  <si>
    <t>AKESO INC</t>
  </si>
  <si>
    <t>MINISO GROUP HOLDING LTD</t>
  </si>
  <si>
    <t>JD HEALTH INTERNATIONAL INC</t>
  </si>
  <si>
    <t>CHINA RESOURCES MIXC LIFESTYLE</t>
  </si>
  <si>
    <t>POP MART INTERNATIONAL GROUP</t>
  </si>
  <si>
    <t>KUAISHOU TECHNOLOGY</t>
  </si>
  <si>
    <t>JD LOGISTICS INC</t>
  </si>
  <si>
    <t>CHINA MERCHANTS BANK-H</t>
  </si>
  <si>
    <t>HAIER SMART HOME CO LTD-H</t>
  </si>
  <si>
    <t>CITIC SECURITIES CO LTD-H</t>
  </si>
  <si>
    <t>FUYAO GLASS INDUSTRY GROUP-H</t>
  </si>
  <si>
    <t>ALIBABA HEALTH INFORMATION</t>
  </si>
  <si>
    <t>LI NING CO LTD</t>
  </si>
  <si>
    <t>SHANDONG GOLD MINING CO LT-H</t>
  </si>
  <si>
    <t>HAITIAN INTERNATIONAL HLDGS</t>
  </si>
  <si>
    <t>CMOC GROUP LTD-H</t>
  </si>
  <si>
    <t>SUNNY OPTICAL TECH</t>
  </si>
  <si>
    <t>CHINA PACIFIC INSURANCE GR-H</t>
  </si>
  <si>
    <t>ZHEJIANG LEAPMOTOR TECHNOLOGY</t>
  </si>
  <si>
    <t>GIANT BIOGENE HOLDING CO LTD</t>
  </si>
  <si>
    <t>KINGSOFT CORP LTD</t>
  </si>
  <si>
    <t>TENCENT HOLDINGS LTD</t>
  </si>
  <si>
    <t>HUATAI SECURITIES CO LTD-H</t>
  </si>
  <si>
    <t>BAIDU INC-CLASS A</t>
  </si>
  <si>
    <t>TRIP.COM GROUP LTD</t>
  </si>
  <si>
    <t>NETEASE INC</t>
  </si>
  <si>
    <t>NEW ORIENTAL EDUCATION &amp; TEC</t>
  </si>
  <si>
    <t>CHINA HONGQIAO GROUP LTD</t>
  </si>
  <si>
    <t>NEW CHINA LIFE INSURANCE C-H</t>
  </si>
  <si>
    <t>MIDEA GROUP CO LTD</t>
  </si>
  <si>
    <t>CHINA GALAXY SECURITIES CO-H</t>
  </si>
  <si>
    <t>JD.COM INC-CLASS A</t>
  </si>
  <si>
    <t>ALIBABA GROUP HOLDING LTD</t>
  </si>
  <si>
    <t>XINYI SOLAR HOLDINGS LTD</t>
  </si>
  <si>
    <t>CGN POWER CO LTD-H</t>
  </si>
  <si>
    <t>C&amp;D INTERNATIONAL INVESTMENT</t>
  </si>
  <si>
    <t>GENSCRIPT BIOTECH CORP</t>
  </si>
  <si>
    <t>YADEA GROUP HOLDINGS LTD</t>
  </si>
  <si>
    <t>POSTAL SAVINGS BANK OF CHINA</t>
  </si>
  <si>
    <t>CHINA RUYI HOLDINGS LTD</t>
  </si>
  <si>
    <t>ZTO EXPRESS CAYMAN INC</t>
  </si>
  <si>
    <t>WUXI BIOLOGICS CAYMAN INC</t>
  </si>
  <si>
    <t>CHINA LITERATURE LTD</t>
  </si>
  <si>
    <t>BILIBILI INC-CLASS Z</t>
  </si>
  <si>
    <t>WUXI APPTEC CO LTD-H</t>
  </si>
  <si>
    <t>XIAOMI CORP-CLASS B</t>
  </si>
  <si>
    <t>CHINA TOWER CORP LTD-H</t>
  </si>
  <si>
    <t>NIO INC-CLASS A</t>
  </si>
  <si>
    <t>HAIDILAO INTERNATIONAL HOLDINGS</t>
  </si>
  <si>
    <t>MEITUAN-CLASS B</t>
  </si>
  <si>
    <t>INNOVENT BIOLOGICS INC</t>
  </si>
  <si>
    <t>TONGCHENG TRAVEL HOLDINGS</t>
  </si>
  <si>
    <t>HANSOH PHARMACEUTICAL GROUP</t>
  </si>
  <si>
    <t>GUOTAI HAITONG SECURITIES-H</t>
  </si>
  <si>
    <t>KE HOLDINGS INC-CL A</t>
  </si>
  <si>
    <t>CONTEMPORARY AMPEREX TECHN-H</t>
  </si>
  <si>
    <t>NETEASE CLOUD MUSIC INC</t>
  </si>
  <si>
    <t>SICHUAN KELUN-BIOTECH BIOP-H</t>
  </si>
  <si>
    <t>WUXI XDC CAYMAN INC</t>
  </si>
  <si>
    <t>LAOPU GOLD CO L-H</t>
  </si>
  <si>
    <t>HORIZON ROBOTICS INC</t>
  </si>
  <si>
    <t>3SBIO INC</t>
  </si>
  <si>
    <t>CHINA CITIC FINANCIAL ASSE-H</t>
  </si>
  <si>
    <t>MEITU INC</t>
  </si>
  <si>
    <t>GDS HOLDINGS LTD-CL A</t>
  </si>
  <si>
    <t>GANFENG LITHIUM GROUP CO L-H</t>
  </si>
  <si>
    <t>GF SECURITIES CO LTD-H</t>
  </si>
  <si>
    <t>XTALPI HOLDINGS LTD</t>
  </si>
  <si>
    <t>UBTECH ROBOTICS CORP LTD-H</t>
  </si>
  <si>
    <t>REMEGEN CO LTD-H</t>
  </si>
  <si>
    <t>SENSETIME GROUP INC-CLASS B</t>
  </si>
  <si>
    <t>HESAI GROUP</t>
  </si>
  <si>
    <t>PONY AI INC-CLASS A</t>
  </si>
  <si>
    <t>YANGTZE OPTICAL FIBRE AND-H</t>
  </si>
  <si>
    <t>AIRTAC INTERNATIONAL GROUP</t>
  </si>
  <si>
    <t>KANZHUN LTD - ADR</t>
  </si>
  <si>
    <t>TAL EDUCATION GROUP- ADR</t>
  </si>
  <si>
    <t>VIPSHOP HOLDINGS LTD - ADR</t>
  </si>
  <si>
    <t>H WORLD GROUP LTD-ADR</t>
  </si>
  <si>
    <t>TENCENT MUSIC ENTERTAINMENT GROUP</t>
  </si>
  <si>
    <t>INNER MONGOLIA YITAI COAL CO LTD</t>
  </si>
  <si>
    <t>INTERCONEXION ELECTRICA SA</t>
  </si>
  <si>
    <t>GRUPO CIBEST SA</t>
  </si>
  <si>
    <t>CEZ AS</t>
  </si>
  <si>
    <t>KOMERCNI BANKA AS</t>
  </si>
  <si>
    <t>MONETA MONEY BANK AS</t>
  </si>
  <si>
    <t>BAYER AG-REG</t>
  </si>
  <si>
    <t>BAYERISCHE MOTOREN WERKE AG</t>
  </si>
  <si>
    <t>DEUTSCHE TELEKOM AG-REG</t>
  </si>
  <si>
    <t>E.ON SE</t>
  </si>
  <si>
    <t>RWE AG</t>
  </si>
  <si>
    <t>SAP SE</t>
  </si>
  <si>
    <t>FRESENIUS MEDICAL CARE AG</t>
  </si>
  <si>
    <t>BASF SE</t>
  </si>
  <si>
    <t>MUENCHENER RUECKVER AG-REG</t>
  </si>
  <si>
    <t>VOLKSWAGEN AG-PREF</t>
  </si>
  <si>
    <t>DEUTSCHE LUFTHANSA-REG</t>
  </si>
  <si>
    <t>HANNOVER RUECK SE</t>
  </si>
  <si>
    <t>INFINEON TECHNOLOGIES AG</t>
  </si>
  <si>
    <t>ALLIANZ SE-REG</t>
  </si>
  <si>
    <t>DEUTSCHE BANK AG-REGISTERED</t>
  </si>
  <si>
    <t>SIEMENS AG-REG</t>
  </si>
  <si>
    <t>SYMRISE AG</t>
  </si>
  <si>
    <t>MERCEDES-BENZ GROUP AG</t>
  </si>
  <si>
    <t>DEUTSCHE BOERSE AG</t>
  </si>
  <si>
    <t>DHL GROUP</t>
  </si>
  <si>
    <t>HENKEL AG&amp;CO KGAA</t>
  </si>
  <si>
    <t>BEIERSDORF AG</t>
  </si>
  <si>
    <t>HEIDELBERG MATERIALS AG</t>
  </si>
  <si>
    <t>HENKEL AG &amp; CO KGAA VORZUG</t>
  </si>
  <si>
    <t>BRENNTAG SE</t>
  </si>
  <si>
    <t>RHEINMETALL AG</t>
  </si>
  <si>
    <t>RATIONAL AG</t>
  </si>
  <si>
    <t>ADIDAS AG</t>
  </si>
  <si>
    <t>COMMERZBANK AG</t>
  </si>
  <si>
    <t>CONTINENTAL AG</t>
  </si>
  <si>
    <t>CTS EVENTIM AG &amp; CO KGAA</t>
  </si>
  <si>
    <t>FRESENIUS SE &amp; CO KGAA</t>
  </si>
  <si>
    <t>GEA GROUP AG</t>
  </si>
  <si>
    <t>HOCHTIEF AG</t>
  </si>
  <si>
    <t>LEG IMMOBILIEN SE</t>
  </si>
  <si>
    <t>MERCK KGAA</t>
  </si>
  <si>
    <t>MTU AERO ENGINES AG</t>
  </si>
  <si>
    <t>TALANX AG</t>
  </si>
  <si>
    <t>PORSCHE AUTOMOBIL HLDG-PRF</t>
  </si>
  <si>
    <t>VONOVIA SE</t>
  </si>
  <si>
    <t>SARTORIUS AG-VORZUG</t>
  </si>
  <si>
    <t>SCOUT24 SE</t>
  </si>
  <si>
    <t>DELIVERY HERO SE</t>
  </si>
  <si>
    <t>EVONIK INDUSTRIES AG</t>
  </si>
  <si>
    <t>KNORR-BREMSE AG</t>
  </si>
  <si>
    <t>NEMETSCHEK SE</t>
  </si>
  <si>
    <t>SIEMENS HEALTHINEERS AG</t>
  </si>
  <si>
    <t>ZALANDO SE</t>
  </si>
  <si>
    <t>SIEMENS ENERGY AG</t>
  </si>
  <si>
    <t>DAIMLER TRUCK HOLDING AG</t>
  </si>
  <si>
    <t>DR ING HC F PORSCHE AG</t>
  </si>
  <si>
    <t>BAYERISCHE MOTOREN WERKE-PRF</t>
  </si>
  <si>
    <t>HENSOLDT AG</t>
  </si>
  <si>
    <t>A P MOLLER-MAERSK A/S-B</t>
  </si>
  <si>
    <t>CARLSBERG AS-B</t>
  </si>
  <si>
    <t>DSV A/S</t>
  </si>
  <si>
    <t>DANSKE BANK A/S</t>
  </si>
  <si>
    <t>GENMAB A/S</t>
  </si>
  <si>
    <t>NOVONESIS(NOVOZYMES) B</t>
  </si>
  <si>
    <t>PANDORA A/S</t>
  </si>
  <si>
    <t>ROCKWOOL A/S-B SHS</t>
  </si>
  <si>
    <t>COLOPLAST-B</t>
  </si>
  <si>
    <t>AP MOLLER-MAERSK A/S-A</t>
  </si>
  <si>
    <t>DEMANT A/S</t>
  </si>
  <si>
    <t>NOVO NORDISK A/S-B</t>
  </si>
  <si>
    <t>ORSTED A/S</t>
  </si>
  <si>
    <t>TRYG A/S</t>
  </si>
  <si>
    <t>VESTAS WIND SYSTEMS A/S</t>
  </si>
  <si>
    <t>COMMERCIAL INTERNATIONAL</t>
  </si>
  <si>
    <t>EASTERN CO SAE</t>
  </si>
  <si>
    <t>T M G HOLDING</t>
  </si>
  <si>
    <t>ENDESA S.A.</t>
  </si>
  <si>
    <t>REPSOL SA</t>
  </si>
  <si>
    <t>TELEFONICA SA</t>
  </si>
  <si>
    <t>BANCO DE SABADELL SA</t>
  </si>
  <si>
    <t>NATURGY ENERGY GROUP SA</t>
  </si>
  <si>
    <t>IBERDROLA SA</t>
  </si>
  <si>
    <t>BANCO SANTANDER SA</t>
  </si>
  <si>
    <t>BANCO BILBAO VIZCAYA ARGENTA</t>
  </si>
  <si>
    <t>ACS ACTIVIDADES DE CONSTRUCCION Y SERVIC</t>
  </si>
  <si>
    <t>INDUSTRIA DE DISENO TEXTIL</t>
  </si>
  <si>
    <t>AMADEUS IT GROUP SA</t>
  </si>
  <si>
    <t>AENA SME SA</t>
  </si>
  <si>
    <t>CELLNEX TELECOM SA</t>
  </si>
  <si>
    <t>BANKINTER SA</t>
  </si>
  <si>
    <t>MAPFRE SA</t>
  </si>
  <si>
    <t>CAIXABANK SA</t>
  </si>
  <si>
    <t>GRIFOLS SA</t>
  </si>
  <si>
    <t>REDEIA CORPORACION SA</t>
  </si>
  <si>
    <t>ACCIONA SA</t>
  </si>
  <si>
    <t>EDP RENOVAVEIS SA</t>
  </si>
  <si>
    <t>INTL CONSOLIDATED AIRLINE-DI</t>
  </si>
  <si>
    <t>INDRA SISTEMAS SA</t>
  </si>
  <si>
    <t>NOKIA OYJ</t>
  </si>
  <si>
    <t>KESKO OYJ-B SHS</t>
  </si>
  <si>
    <t>FORTUM OYJ</t>
  </si>
  <si>
    <t>ELISA OYJ</t>
  </si>
  <si>
    <t>WARTSILA OYJ ABP</t>
  </si>
  <si>
    <t>SAMPO OYJ-A SHS</t>
  </si>
  <si>
    <t>UPM-KYMMENE OYJ</t>
  </si>
  <si>
    <t>STORA ENSO OYJ-R SHS</t>
  </si>
  <si>
    <t>KONE OYJ-B</t>
  </si>
  <si>
    <t>NESTE OYJ</t>
  </si>
  <si>
    <t>ORION OYJ-CLASS B</t>
  </si>
  <si>
    <t>METSO CORPORATION</t>
  </si>
  <si>
    <t>NORDEA BANK ABP</t>
  </si>
  <si>
    <t>AXA SA</t>
  </si>
  <si>
    <t>BNP PARIBAS</t>
  </si>
  <si>
    <t>KERING</t>
  </si>
  <si>
    <t>TOTALENERGIES SE</t>
  </si>
  <si>
    <t>PUBLICIS GROUPE</t>
  </si>
  <si>
    <t>ACCOR SA</t>
  </si>
  <si>
    <t>ORANGE</t>
  </si>
  <si>
    <t>ESSILORLUXOTTICA</t>
  </si>
  <si>
    <t>CARREFOUR SA</t>
  </si>
  <si>
    <t>CREDIT AGRICOLE SA</t>
  </si>
  <si>
    <t>DASSAULT SYSTEMES SE</t>
  </si>
  <si>
    <t>SANOFI</t>
  </si>
  <si>
    <t>MICHELIN(CGDE)</t>
  </si>
  <si>
    <t>BOUYGUES SA</t>
  </si>
  <si>
    <t>KLEPIERRE</t>
  </si>
  <si>
    <t>VINCI SA</t>
  </si>
  <si>
    <t>SOCIETE GENERALE SA</t>
  </si>
  <si>
    <t>RENAULT SA</t>
  </si>
  <si>
    <t>GECINA SA</t>
  </si>
  <si>
    <t>COMPAGNIE DE SAINT GOBAIN</t>
  </si>
  <si>
    <t>IPSEN</t>
  </si>
  <si>
    <t>SAFRAN SA</t>
  </si>
  <si>
    <t>LVMH MOET HENNESSY LOUIS VUITTON SE</t>
  </si>
  <si>
    <t>ENGIE</t>
  </si>
  <si>
    <t>CAPGEMINI SE</t>
  </si>
  <si>
    <t>L'OREAL</t>
  </si>
  <si>
    <t>EIFFAGE</t>
  </si>
  <si>
    <t>SCHNEIDER ELECTRIC SE</t>
  </si>
  <si>
    <t>ADP</t>
  </si>
  <si>
    <t>AIR LIQUIDE SA</t>
  </si>
  <si>
    <t>ALSTOM</t>
  </si>
  <si>
    <t>BOLLORE SE</t>
  </si>
  <si>
    <t>BUREAU VERITAS SA</t>
  </si>
  <si>
    <t>DANONE</t>
  </si>
  <si>
    <t>GETLINK SE</t>
  </si>
  <si>
    <t>HERMES INTERNATIONAL</t>
  </si>
  <si>
    <t>LEGRAND SA</t>
  </si>
  <si>
    <t>PERNOD-RICARD SA</t>
  </si>
  <si>
    <t>REXEL SA</t>
  </si>
  <si>
    <t>SODEXO SA</t>
  </si>
  <si>
    <t>THALES SA</t>
  </si>
  <si>
    <t>VEOLIA ENVIRONNEMENT</t>
  </si>
  <si>
    <t>COVIVIO</t>
  </si>
  <si>
    <t>DASSAULT AVIATION SA</t>
  </si>
  <si>
    <t>AMUNDI SA</t>
  </si>
  <si>
    <t>SARTORIUS STEDIM BIOTECH</t>
  </si>
  <si>
    <t>BIOMERIEUX</t>
  </si>
  <si>
    <t>AYVENS SA</t>
  </si>
  <si>
    <t>UNIBAIL-RODAMCO-WESTFIELD</t>
  </si>
  <si>
    <t>VERISURE PLC</t>
  </si>
  <si>
    <t>3I GROUP PLC</t>
  </si>
  <si>
    <t>ASTRAZENECA PLC</t>
  </si>
  <si>
    <t>RELX PLC</t>
  </si>
  <si>
    <t>SMITH &amp; NEPHEW PLC</t>
  </si>
  <si>
    <t>LLOYDS TSB GROUP PLC</t>
  </si>
  <si>
    <t>GSK PLC</t>
  </si>
  <si>
    <t>BAE SYSTEMS PLC</t>
  </si>
  <si>
    <t>BARCLAYS PLC</t>
  </si>
  <si>
    <t>BT GROUP PLC</t>
  </si>
  <si>
    <t>HSBC HOLDINGSPLC</t>
  </si>
  <si>
    <t>IMPERIAL BRANDS PLC</t>
  </si>
  <si>
    <t>KINGFISHER PLC</t>
  </si>
  <si>
    <t>BP PLC</t>
  </si>
  <si>
    <t>BRITISH AMERICAN TOBACCO PLC</t>
  </si>
  <si>
    <t>MARKS &amp; SPENCER GROUP PLC</t>
  </si>
  <si>
    <t>RIO TINTO PLC</t>
  </si>
  <si>
    <t>BARRATT REDROW PLC</t>
  </si>
  <si>
    <t>UNITED UTILITIES GROUP PLC</t>
  </si>
  <si>
    <t>NEXT PLC</t>
  </si>
  <si>
    <t>RENTOKIL INITIAL PLC</t>
  </si>
  <si>
    <t>ANTOFAGASTA PLC</t>
  </si>
  <si>
    <t>BUNZL PLC</t>
  </si>
  <si>
    <t>WHITBREAD PLC</t>
  </si>
  <si>
    <t>STANDARD CHARTERED PLC</t>
  </si>
  <si>
    <t>SEVERN TRENT PLC</t>
  </si>
  <si>
    <t>PRUDENTIAL PLC</t>
  </si>
  <si>
    <t>RECKITT BENCKISER</t>
  </si>
  <si>
    <t>LEGAL&amp;GENERAL GROUP PLC</t>
  </si>
  <si>
    <t>SSE PLC</t>
  </si>
  <si>
    <t>SAINSBURY (J) PLC</t>
  </si>
  <si>
    <t>ADMIRAL GROUP PLC</t>
  </si>
  <si>
    <t>ANGRO AMERICAN PLC</t>
  </si>
  <si>
    <t>ASSOCIATED BRITISH FOODS PLC</t>
  </si>
  <si>
    <t>DIAGEO PLC</t>
  </si>
  <si>
    <t>FRESNILLO PLC</t>
  </si>
  <si>
    <t>HALMA PLC</t>
  </si>
  <si>
    <t>INTERTEK GROUP PLC</t>
  </si>
  <si>
    <t>LONDON STOCK EXCHANGE GROUP</t>
  </si>
  <si>
    <t>PEARSON PLC</t>
  </si>
  <si>
    <t>ROLLS-ROYCE HOLDINGS PLC</t>
  </si>
  <si>
    <t>SAGE GROUP PLC/THE</t>
  </si>
  <si>
    <t>SMITHS GROUP PLC</t>
  </si>
  <si>
    <t>UNILEVER PLC</t>
  </si>
  <si>
    <t>TESCO PLC</t>
  </si>
  <si>
    <t>LAND SECURITIES GROUP PLC</t>
  </si>
  <si>
    <t>SEGRO PLC</t>
  </si>
  <si>
    <t>AUTO TRADER GROUP PLC</t>
  </si>
  <si>
    <t>AVIVA PLC</t>
  </si>
  <si>
    <t>COMPASS GROUP PLC</t>
  </si>
  <si>
    <t>HALEON PLC</t>
  </si>
  <si>
    <t>STANDARD LIFE PLC</t>
  </si>
  <si>
    <t>SCHRODERS PLC</t>
  </si>
  <si>
    <t>SPIRAX GROUP PLC</t>
  </si>
  <si>
    <t>VODAFONE GROUP PLC</t>
  </si>
  <si>
    <t>WISE PLC - A</t>
  </si>
  <si>
    <t>SHELL PLC</t>
  </si>
  <si>
    <t>MELROSE INDUSTRIES PLC</t>
  </si>
  <si>
    <t>NATIONAL GRID PLC</t>
  </si>
  <si>
    <t>NATWEST GROUP PLC</t>
  </si>
  <si>
    <t>INFORMA PLC</t>
  </si>
  <si>
    <t>JD SPORTS FASHION PLC</t>
  </si>
  <si>
    <t>M&amp;G PLC</t>
  </si>
  <si>
    <t>CENTRICA PLC</t>
  </si>
  <si>
    <t>ENDEAVOUR MINING PLC</t>
  </si>
  <si>
    <t>AIRTEL AFRICA PLC</t>
  </si>
  <si>
    <t>CK HUTCHISON HOLDINGS LTD</t>
  </si>
  <si>
    <t>COCA-COLA EUROPACIFIC PARTNE</t>
  </si>
  <si>
    <t>ROYALTY PHARMA PLC- CL A</t>
  </si>
  <si>
    <t>INTERCONTINENTAL HOTELS GROUP</t>
  </si>
  <si>
    <t>ANGLOGOLD ASHANTI PLC</t>
  </si>
  <si>
    <t>ALPHA BANK SA</t>
  </si>
  <si>
    <t>NATIONAL BANK OF GREECE</t>
  </si>
  <si>
    <t>HELLENIC TELECOMMUN ORGANIZA</t>
  </si>
  <si>
    <t>PUBLIC POWER CORP</t>
  </si>
  <si>
    <t>JUMBO SA</t>
  </si>
  <si>
    <t>EUROBANK SA</t>
  </si>
  <si>
    <t>PIRAEUS BANK SA</t>
  </si>
  <si>
    <t>HONG KONG &amp; CHINA GAS</t>
  </si>
  <si>
    <t>SUN HUNG KAI PROPERTIES</t>
  </si>
  <si>
    <t>WHARF HOLDINGS LTD</t>
  </si>
  <si>
    <t>HENDERSON LAND DEVELOPMENT</t>
  </si>
  <si>
    <t>POWER ASSETS HOLDINGS LTD</t>
  </si>
  <si>
    <t>TECHTRONIC INDUSTRIES CO</t>
  </si>
  <si>
    <t>SWIRE PACIFIC LTD 'A'</t>
  </si>
  <si>
    <t>BOC HONG KONG HOLDINGS LTD</t>
  </si>
  <si>
    <t>SINO LAND CO</t>
  </si>
  <si>
    <t>CHINA MERCHANTS PORT HOLDINGS CO LTD</t>
  </si>
  <si>
    <t>GUANGDONG INVESTMENT LTD</t>
  </si>
  <si>
    <t>AIA GROUP LTD</t>
  </si>
  <si>
    <t>BEIJING ENTERPRISES HLDGS</t>
  </si>
  <si>
    <t>CHINA OVERSEAS LAND &amp; INVESTMENT LTD</t>
  </si>
  <si>
    <t>CHINA POWER INTERNATIONAL</t>
  </si>
  <si>
    <t>CHINA RESOURCES BEER HOLDINGS</t>
  </si>
  <si>
    <t>CHINA RESOURCES POWER HOLDINGS</t>
  </si>
  <si>
    <t>CHINA TAIPING INSURANCE HOLDINGS</t>
  </si>
  <si>
    <t>CITIC LTD</t>
  </si>
  <si>
    <t>CLP HOLDINGS LTD</t>
  </si>
  <si>
    <t>FAR EAST HORIZON LTD</t>
  </si>
  <si>
    <t>GALAXY ENTERTAINMENT GOUP L</t>
  </si>
  <si>
    <t>HONG KONG EXCHANGES &amp; CLEAR</t>
  </si>
  <si>
    <t>LENOVO GROUP LTD</t>
  </si>
  <si>
    <t>LINK REIT</t>
  </si>
  <si>
    <t>MTR CORP</t>
  </si>
  <si>
    <t>ORIENT OVERSEAS INTL LTD</t>
  </si>
  <si>
    <t>SINO BIOPHARMACEUTICAL</t>
  </si>
  <si>
    <t>CK ASSET HOLDINGS LTD</t>
  </si>
  <si>
    <t>SITC INTERNATIONAL HOLDINGS</t>
  </si>
  <si>
    <t>WH GROUP LTD</t>
  </si>
  <si>
    <t>WHARF REAL ESTATE INVESTMENT</t>
  </si>
  <si>
    <t>CK INFRASTRUCTURE HOLDINGS LTD</t>
  </si>
  <si>
    <t>HKT TRUST AND HKT LTD-SS</t>
  </si>
  <si>
    <t>CSPC PHARMACEUTICAL GROUP</t>
  </si>
  <si>
    <t>MMG LTD</t>
  </si>
  <si>
    <t>SINOTRUK HONG KONG LTD</t>
  </si>
  <si>
    <t>BYD ELECTRONIC INTL CO LTD</t>
  </si>
  <si>
    <t>HUA HONG SEMI CONDUCTOR LTD</t>
  </si>
  <si>
    <t>J&amp;T GLOBAL EXPRESS LTD</t>
  </si>
  <si>
    <t>CHINA NONFERROUS MINING CORP</t>
  </si>
  <si>
    <t>ZIJIN GOLD INTERNATIONAL CO</t>
  </si>
  <si>
    <t>FUTU HOLDINGS LTD-ADR</t>
  </si>
  <si>
    <t>HONGKONG LAND HOLDINGS LTD</t>
  </si>
  <si>
    <t>RICHTER GEDEON NYRT</t>
  </si>
  <si>
    <t>MOL HUNGARIAN OIL AND GAS</t>
  </si>
  <si>
    <t>OTP BANK PLC</t>
  </si>
  <si>
    <t>BANK NEGARA INDONESIA PERSE</t>
  </si>
  <si>
    <t>BANK CENTRAL ASIA TBK PT</t>
  </si>
  <si>
    <t>ASTRA INTERNATIONAL TBK PT</t>
  </si>
  <si>
    <t>UNITED TRACTORS TBK PT</t>
  </si>
  <si>
    <t>CHAROEN POKPHAND INDONESIA</t>
  </si>
  <si>
    <t>TELKOM INDONESIA PERSERO</t>
  </si>
  <si>
    <t>BANK MANDIRI PERSERO TBK</t>
  </si>
  <si>
    <t>BANK RAKYAT INDONESIA PERSERO</t>
  </si>
  <si>
    <t>BARITO PACIFIC TBK PT</t>
  </si>
  <si>
    <t>GOTO GOJEK TOKOPEDIA TBK</t>
  </si>
  <si>
    <t>AMMAN MINERAL INTERNASIONAL</t>
  </si>
  <si>
    <t>CHANDRA ASRI PACIFIC TBK</t>
  </si>
  <si>
    <t>SUMBER ALFARIA TRIJAYA TBK</t>
  </si>
  <si>
    <t>PETRINDO JAYA KREASI TBK PT</t>
  </si>
  <si>
    <t>DIAN SWASTATIKA SENTOSA TBK</t>
  </si>
  <si>
    <t>BARITO RENEWABLES ENERGY TBK</t>
  </si>
  <si>
    <t>BUMI RESOURCES MINERALS TBK</t>
  </si>
  <si>
    <t>JARDINE MATHESON HLDGS LTD</t>
  </si>
  <si>
    <t>BANK OF IRELAND GROUP PLC</t>
  </si>
  <si>
    <t>AIB GROUP PLC</t>
  </si>
  <si>
    <t>RYANAIR HOLDINGS PLC</t>
  </si>
  <si>
    <t>KERRY GROUP PLC-A</t>
  </si>
  <si>
    <t>KINGSPAN GROUP PLC</t>
  </si>
  <si>
    <t>EATON CORP PLC</t>
  </si>
  <si>
    <t>ACCENTURE PLC-CL A</t>
  </si>
  <si>
    <t>MEDTRONIC PLC</t>
  </si>
  <si>
    <t>SEAGATE TECHNOLOGY HOLDINGS</t>
  </si>
  <si>
    <t>TRANE TECHNOLOGIES PLC</t>
  </si>
  <si>
    <t>AON PLC</t>
  </si>
  <si>
    <t>PENTAIR PLC</t>
  </si>
  <si>
    <t>WILLIS TOWERS WATSON PLC</t>
  </si>
  <si>
    <t>ALLEGION PLC</t>
  </si>
  <si>
    <t>SMURFIT WESTROCK PLC</t>
  </si>
  <si>
    <t>JOHNSON CONTROLS INTERNATIONAL</t>
  </si>
  <si>
    <t>LINDE PLC</t>
  </si>
  <si>
    <t>STERIS PLC</t>
  </si>
  <si>
    <t>PDD HOLDINGS INC-ADR</t>
  </si>
  <si>
    <t>CRH PLC</t>
  </si>
  <si>
    <t>FLUTTER ENTERTAINMENT PLC</t>
  </si>
  <si>
    <t>MIZRAHI TEFAHOT BANK LTD</t>
  </si>
  <si>
    <t>AZTRIELI GROUP LTD</t>
  </si>
  <si>
    <t>BANK HAPOALIM BM</t>
  </si>
  <si>
    <t>BANK LEUMI LE-ISRAEL</t>
  </si>
  <si>
    <t>ELBIT SYSTEMS LTD</t>
  </si>
  <si>
    <t>ICL GROUP LTD</t>
  </si>
  <si>
    <t>ISRAEL DISCOUNT BANK-A</t>
  </si>
  <si>
    <t>NICE LTD</t>
  </si>
  <si>
    <t>TOWER SEMICONDUCTOR LTD</t>
  </si>
  <si>
    <t>NOVA LTD</t>
  </si>
  <si>
    <t>PHOENIX FINANCIAL LTD</t>
  </si>
  <si>
    <t>TEVA PHARMACEUTICAL-SP ADR</t>
  </si>
  <si>
    <t>CHECK POINT SOFTWARE TECH</t>
  </si>
  <si>
    <t>MONDAY.COM LTD</t>
  </si>
  <si>
    <t>ENTAIN PLC</t>
  </si>
  <si>
    <t>SBI CARDS &amp; PAYMENT SERVICES</t>
  </si>
  <si>
    <t>ICICI PRUDENTIAL LIFE INSURA</t>
  </si>
  <si>
    <t>VARUN BEVERAGES LTD</t>
  </si>
  <si>
    <t>BSE LTD</t>
  </si>
  <si>
    <t>AVENUE SUPERMARTS LTD</t>
  </si>
  <si>
    <t>TUBE INVESTMENTS OF INDIA LT</t>
  </si>
  <si>
    <t>AU SMALL FINANCE BANK LTD</t>
  </si>
  <si>
    <t>ICICI LOMBARD GENERAL INSURA</t>
  </si>
  <si>
    <t>SBI LIFE INSURANCE CO LTD</t>
  </si>
  <si>
    <t>HDFC LIFE INSURANCE CO LTD</t>
  </si>
  <si>
    <t>DIXON TECHNOLOGIES INDIA LTD</t>
  </si>
  <si>
    <t>HINDUSTAN AERONAUTICS LTD</t>
  </si>
  <si>
    <t>HDFC ASSET MANAGEMENT CO LTD</t>
  </si>
  <si>
    <t>POLYCAB INDIA LTD</t>
  </si>
  <si>
    <t>RAIL VIKAS NIGAM LTD</t>
  </si>
  <si>
    <t>DR. REDDY'S LABORATORIES</t>
  </si>
  <si>
    <t>HINDUSTAN PETROLEUM CORP</t>
  </si>
  <si>
    <t>STATE BANK OF INDIA</t>
  </si>
  <si>
    <t>OIL &amp; NATURAL GAS CORP LTD</t>
  </si>
  <si>
    <t>KALYAN JEWELLERS INDIA LTD</t>
  </si>
  <si>
    <t>MACROTECH DEVELOPERS LTD</t>
  </si>
  <si>
    <t>ETERNAL LTD</t>
  </si>
  <si>
    <t>DABUR INDIA LTD</t>
  </si>
  <si>
    <t>WIPRO LTD</t>
  </si>
  <si>
    <t>BANK OF BARODA</t>
  </si>
  <si>
    <t>INFOSYS LTD</t>
  </si>
  <si>
    <t>TVS MOTOR CO LTD</t>
  </si>
  <si>
    <t>HERO MOTOCORP LTD</t>
  </si>
  <si>
    <t>MAX HEALTHCARE INSTITUTE LTD</t>
  </si>
  <si>
    <t>ASHOK LEYLAND LTD</t>
  </si>
  <si>
    <t>ASIAN PAINTS LTD</t>
  </si>
  <si>
    <t>BAJAJ HOLDINGS AND INVESTMEN</t>
  </si>
  <si>
    <t>BRITANNIA INDUSTRIES LTD</t>
  </si>
  <si>
    <t>COLGATE PALMOLIVE (INDIA)</t>
  </si>
  <si>
    <t>GRASIM INDUSTRIES LTD</t>
  </si>
  <si>
    <t>AMBUJA CEMENTS LTD</t>
  </si>
  <si>
    <t>HINDALCO INDUSTRIES LTD</t>
  </si>
  <si>
    <t>HINDUSTAN UNILEVER LTD</t>
  </si>
  <si>
    <t>INDIAN HOTELS CO LTD</t>
  </si>
  <si>
    <t>ITC LTD</t>
  </si>
  <si>
    <t>CUMMINS INDIA LTD</t>
  </si>
  <si>
    <t>LARSEN &amp; TOUBRO LTD</t>
  </si>
  <si>
    <t>MAHINDRA &amp; MAHINDRA LTD</t>
  </si>
  <si>
    <t>BOSCH LTD</t>
  </si>
  <si>
    <t>RELIANCE INDUSTRIES LTD</t>
  </si>
  <si>
    <t>SIEMENS LTD</t>
  </si>
  <si>
    <t>TATA MOTORS PASSENGER VEHICLES LIMITED</t>
  </si>
  <si>
    <t>TATA STEEL LTD</t>
  </si>
  <si>
    <t>TATA POWER CO LTD</t>
  </si>
  <si>
    <t>TATA CONSUMER PRODUCTS LTD</t>
  </si>
  <si>
    <t>MRF LTD</t>
  </si>
  <si>
    <t>ABB INDIA LTD</t>
  </si>
  <si>
    <t>TATA COMMUNICATIONS LTD</t>
  </si>
  <si>
    <t>BHARAT PETROLEUM CORP LTD</t>
  </si>
  <si>
    <t>BHARAT HEAVY ELECTRICALS</t>
  </si>
  <si>
    <t>HDFC BANK LIMITED</t>
  </si>
  <si>
    <t>ZYDUS LIFESCIENCES LTD</t>
  </si>
  <si>
    <t>DIVI'S LABORATORIES LTD</t>
  </si>
  <si>
    <t>AUROBINDO PHARMA LTD</t>
  </si>
  <si>
    <t>AXIS BANK LTD</t>
  </si>
  <si>
    <t>UNION BANK OF INDIA</t>
  </si>
  <si>
    <t>MPHASIS LTD</t>
  </si>
  <si>
    <t>ULTRATECH CEMENT LTD</t>
  </si>
  <si>
    <t>TATA CONSULTANCY SVCS LTD</t>
  </si>
  <si>
    <t>KOTAK MAHINDRA BANK LTD</t>
  </si>
  <si>
    <t>JINDAL STEEL LTD</t>
  </si>
  <si>
    <t>NTPC LTD</t>
  </si>
  <si>
    <t>VEDANTA LTD</t>
  </si>
  <si>
    <t>PETRONET LNG LTD</t>
  </si>
  <si>
    <t>CIPLA LTD</t>
  </si>
  <si>
    <t>GAIL INDIA LTD</t>
  </si>
  <si>
    <t>INDIAN OIL CORP LTD</t>
  </si>
  <si>
    <t>BHARAT ELECTRONICS LTD</t>
  </si>
  <si>
    <t>SUN PHARMACEUTICAL INDUS</t>
  </si>
  <si>
    <t>HCL TECHNOLOGIES LTD</t>
  </si>
  <si>
    <t>ICICI BANK LTD</t>
  </si>
  <si>
    <t>BHARTI AIRTEL LTD</t>
  </si>
  <si>
    <t>MARUTI SUZUKI INDIA LTD</t>
  </si>
  <si>
    <t>CANARA BANK</t>
  </si>
  <si>
    <t>PUNJAB NATIONAL BANK</t>
  </si>
  <si>
    <t>BHARAT FORGE LTD</t>
  </si>
  <si>
    <t>LUPIN LTD</t>
  </si>
  <si>
    <t>APOLLO HOSPITALS ENTERPRISE</t>
  </si>
  <si>
    <t>UPL LTD</t>
  </si>
  <si>
    <t>JSW STEEL LTD</t>
  </si>
  <si>
    <t>TITAN CO LTD</t>
  </si>
  <si>
    <t>JINDAL STAINLESS LTD</t>
  </si>
  <si>
    <t>SRF LTD</t>
  </si>
  <si>
    <t>EICHER MOTORS LTD</t>
  </si>
  <si>
    <t>VOLTAS LTD</t>
  </si>
  <si>
    <t>ADANI ENTERPRISES LTD</t>
  </si>
  <si>
    <t>TRENT LTD</t>
  </si>
  <si>
    <t>SAMVARDHANA MOTHERSON INTERN</t>
  </si>
  <si>
    <t>MARICO LTD</t>
  </si>
  <si>
    <t>GODREJ CONSUMER PRODUCTS LTD</t>
  </si>
  <si>
    <t>SUZLON ENERGY LTD</t>
  </si>
  <si>
    <t>PIDILITE INDUSTRIES LTD</t>
  </si>
  <si>
    <t>BAJAJ FINANCE LTD</t>
  </si>
  <si>
    <t>HAVELLS INDIA LTD</t>
  </si>
  <si>
    <t>INDUSIND BANK LTD</t>
  </si>
  <si>
    <t>SHRIRAM FINANCE LTD</t>
  </si>
  <si>
    <t>TORRENT PHARMACEUTICALS LTD</t>
  </si>
  <si>
    <t>UNITED SPIRITS LTD</t>
  </si>
  <si>
    <t>SHREE CEMENT LTD</t>
  </si>
  <si>
    <t>GMR AIRPORTS LTD</t>
  </si>
  <si>
    <t>TORRENT POWER LTD</t>
  </si>
  <si>
    <t>INFO EDGE INDIA LTD</t>
  </si>
  <si>
    <t>DLF LTD</t>
  </si>
  <si>
    <t>VODAFONE IDEA LTD</t>
  </si>
  <si>
    <t>POWER FINANCE CORPORATION</t>
  </si>
  <si>
    <t>ADANI PORTS AND SPECIAL ECON</t>
  </si>
  <si>
    <t>POWER GRID CORP OF INDIA LTD</t>
  </si>
  <si>
    <t>PB FINTECH LTD</t>
  </si>
  <si>
    <t>MANKIND PHARMA LTD</t>
  </si>
  <si>
    <t>JIO FINANCIAL SERVICES LTD</t>
  </si>
  <si>
    <t>BAJAJ AUTO LTD</t>
  </si>
  <si>
    <t>BAJAJ FINSERV LTD</t>
  </si>
  <si>
    <t>PHOENIX MILLS LTD</t>
  </si>
  <si>
    <t>REC LTD</t>
  </si>
  <si>
    <t>ORACLE FINANCIAL SERVICES</t>
  </si>
  <si>
    <t>ADANI POWER LTD</t>
  </si>
  <si>
    <t>NHPC LTD</t>
  </si>
  <si>
    <t>SOLAR INDUSTRIES INDIA LTD</t>
  </si>
  <si>
    <t>PRESTIGE ESTATES PROJECTS</t>
  </si>
  <si>
    <t>OBEROI REALTY LTD</t>
  </si>
  <si>
    <t>MUTHOOT FINANCE LTD</t>
  </si>
  <si>
    <t>PI INDUSTRIES LTD</t>
  </si>
  <si>
    <t>INDUS TOWERS LTD</t>
  </si>
  <si>
    <t>ASTRAL LTD</t>
  </si>
  <si>
    <t>YES BANK LTD</t>
  </si>
  <si>
    <t>IDFC FIRST BANK LTD</t>
  </si>
  <si>
    <t>INTERGLOBE AVIATION LTD</t>
  </si>
  <si>
    <t>APL APOLLO TUBES LTD</t>
  </si>
  <si>
    <t>ALKEM LABORATORIES LTD</t>
  </si>
  <si>
    <t>CG POWER AND INDUSTRIAL SOLU</t>
  </si>
  <si>
    <t>LTIMINDTREE LTD</t>
  </si>
  <si>
    <t>HYUNDAI MOTOR INDIA LTD</t>
  </si>
  <si>
    <t>TECH MAHINDRA LTD</t>
  </si>
  <si>
    <t>NMDC LTD</t>
  </si>
  <si>
    <t>SUPREME INDUSTRIES LTD</t>
  </si>
  <si>
    <t>PAGE INDUSTRIES LTD</t>
  </si>
  <si>
    <t>JUBILANT FOODWORKS LTD</t>
  </si>
  <si>
    <t>JSW ENERGY LTD</t>
  </si>
  <si>
    <t>OIL INDIA LTD</t>
  </si>
  <si>
    <t>SUNDARAM FINANCE LTD</t>
  </si>
  <si>
    <t>GODREJ PROPERTIES LTD</t>
  </si>
  <si>
    <t>PERSISTENT SYSTEMS LTD</t>
  </si>
  <si>
    <t>CHOLAMANDALAM INVESTMENT AND</t>
  </si>
  <si>
    <t>COAL INDIA LTD</t>
  </si>
  <si>
    <t>BALKRISHNA INDUSTRIES LTD</t>
  </si>
  <si>
    <t>NESTLE INDIA LTD</t>
  </si>
  <si>
    <t>FSN E-COMMERCE VENTURES LTD</t>
  </si>
  <si>
    <t>COROMANDEL INTERNATIONAL LTD</t>
  </si>
  <si>
    <t>HITACHI ENERGY INDIA LTD</t>
  </si>
  <si>
    <t>SWIGGY LTD</t>
  </si>
  <si>
    <t>WAAREE ENERGIES LTD</t>
  </si>
  <si>
    <t>VISHAL MEGA MART LTD</t>
  </si>
  <si>
    <t>TATA MOTORS LTD /NEW</t>
  </si>
  <si>
    <t>SIEMENS ENERGY INDIA LTD</t>
  </si>
  <si>
    <t>FORTIS HEALTHCARE LTD</t>
  </si>
  <si>
    <t>GE VERNOVA T&amp;D INDIA LTD</t>
  </si>
  <si>
    <t>ONE 97 COMMUNICATIONS LTD</t>
  </si>
  <si>
    <t>L&amp;T FINANCE LTD</t>
  </si>
  <si>
    <t>ADITYA BIRLA CAPITAL LTD</t>
  </si>
  <si>
    <t>ENI SPA</t>
  </si>
  <si>
    <t>SNAM SPA</t>
  </si>
  <si>
    <t>TELECOM ITALIA SPA</t>
  </si>
  <si>
    <t>TELECOM ITALIA RNC</t>
  </si>
  <si>
    <t>INTESA SANPAOLO</t>
  </si>
  <si>
    <t>ENEL SPA</t>
  </si>
  <si>
    <t>RECORDATI INDUSTRIA CHIMICA</t>
  </si>
  <si>
    <t>TERNA-RETE ELETTRICA NAZIONALE SPA</t>
  </si>
  <si>
    <t>GENERALI</t>
  </si>
  <si>
    <t>BPER BANCA SPA</t>
  </si>
  <si>
    <t>LEONARDO SPA</t>
  </si>
  <si>
    <t>PRYSMIAN SPA</t>
  </si>
  <si>
    <t>UNIPOL GRUPPO SPA</t>
  </si>
  <si>
    <t>ITALGAS SPA</t>
  </si>
  <si>
    <t>FINECOBANK SPA</t>
  </si>
  <si>
    <t>POSTE ITALIANE SPA</t>
  </si>
  <si>
    <t>MONCLER SPA</t>
  </si>
  <si>
    <t>BANCO BPM SPA</t>
  </si>
  <si>
    <t>UNICREDIT SPA</t>
  </si>
  <si>
    <t>BUZZI SPA</t>
  </si>
  <si>
    <t>BANCA MONTE DEI PASCHI</t>
  </si>
  <si>
    <t>BANCA MEDIOLANUM SPA</t>
  </si>
  <si>
    <t>ＩＮＰＥＸ</t>
  </si>
  <si>
    <t>大成建設</t>
  </si>
  <si>
    <t>大林組</t>
  </si>
  <si>
    <t>清水建設</t>
  </si>
  <si>
    <t>鹿島建設</t>
  </si>
  <si>
    <t>大東建託</t>
  </si>
  <si>
    <t>大和ハウス工業</t>
  </si>
  <si>
    <t>積水ハウス</t>
  </si>
  <si>
    <t>エムスリー</t>
  </si>
  <si>
    <t>アサヒグループホールディングス</t>
  </si>
  <si>
    <t>キリンホールディングス</t>
  </si>
  <si>
    <t>サントリービバレッジ＆フード</t>
  </si>
  <si>
    <t>キッコーマン</t>
  </si>
  <si>
    <t>味の素</t>
  </si>
  <si>
    <t>キオクシアホールディングス</t>
  </si>
  <si>
    <t>日本たばこ産業</t>
  </si>
  <si>
    <t>ヒューリック</t>
  </si>
  <si>
    <t>ＭｏｎｏｔａＲＯ</t>
  </si>
  <si>
    <t>マツキヨココカラ＆カンパニー</t>
  </si>
  <si>
    <t>ＺＯＺＯ</t>
  </si>
  <si>
    <t>セブン＆アイ・ホールディングス</t>
  </si>
  <si>
    <t>ツルハホールディングス</t>
  </si>
  <si>
    <t>東レ</t>
  </si>
  <si>
    <t>旭化成</t>
  </si>
  <si>
    <t>ＴＩＳ</t>
  </si>
  <si>
    <t>ネクソン</t>
  </si>
  <si>
    <t>イビデン</t>
  </si>
  <si>
    <t>信越化学工業</t>
  </si>
  <si>
    <t>日本酸素ホールディングス</t>
  </si>
  <si>
    <t>協和キリン</t>
  </si>
  <si>
    <t>三菱ケミカルグループ</t>
  </si>
  <si>
    <t>積水化学工業</t>
  </si>
  <si>
    <t>野村総合研究所</t>
  </si>
  <si>
    <t>花王</t>
  </si>
  <si>
    <t>武田薬品工業</t>
  </si>
  <si>
    <t>アステラス製薬</t>
  </si>
  <si>
    <t>塩野義製薬</t>
  </si>
  <si>
    <t>中外製薬</t>
  </si>
  <si>
    <t>エーザイ</t>
  </si>
  <si>
    <t>テルモ</t>
  </si>
  <si>
    <t>第一三共</t>
  </si>
  <si>
    <t>大塚ホールディングス</t>
  </si>
  <si>
    <t>日本ペイントホールディングス</t>
  </si>
  <si>
    <t>オリエンタルランド</t>
  </si>
  <si>
    <t>オービック</t>
  </si>
  <si>
    <t>ＬＩＮＥヤフー</t>
  </si>
  <si>
    <t>日本オラクル</t>
  </si>
  <si>
    <t>楽天グループ</t>
  </si>
  <si>
    <t>大塚商会</t>
  </si>
  <si>
    <t>富士フイルムホールディングス</t>
  </si>
  <si>
    <t>資生堂</t>
  </si>
  <si>
    <t>ＪＸ金属</t>
  </si>
  <si>
    <t>出光興産</t>
  </si>
  <si>
    <t>ＥＮＥＯＳホールディングス</t>
  </si>
  <si>
    <t>ブリヂストン</t>
  </si>
  <si>
    <t>ＡＧＣ</t>
  </si>
  <si>
    <t>日本製鉄</t>
  </si>
  <si>
    <t>ＪＦＥホールディングス</t>
  </si>
  <si>
    <t>住友金属鉱山</t>
  </si>
  <si>
    <t>住友電気工業</t>
  </si>
  <si>
    <t>フジクラ</t>
  </si>
  <si>
    <t>リクルートホールディングス</t>
  </si>
  <si>
    <t>ディスコ</t>
  </si>
  <si>
    <t>日本郵政</t>
  </si>
  <si>
    <t>豊田自動織機</t>
  </si>
  <si>
    <t>ＳＭＣ</t>
  </si>
  <si>
    <t>小松製作所</t>
  </si>
  <si>
    <t>クボタ</t>
  </si>
  <si>
    <t>荏原製作所</t>
  </si>
  <si>
    <t>ダイキン工業</t>
  </si>
  <si>
    <t>ダイフク</t>
  </si>
  <si>
    <t>ミネベアミツミ</t>
  </si>
  <si>
    <t>日立製作所</t>
  </si>
  <si>
    <t>三菱電機</t>
  </si>
  <si>
    <t>富士電機</t>
  </si>
  <si>
    <t>マキタ</t>
  </si>
  <si>
    <t>ニデック</t>
  </si>
  <si>
    <t>日本電気</t>
  </si>
  <si>
    <t>富士通</t>
  </si>
  <si>
    <t>ルネサスエレクトロニクス</t>
  </si>
  <si>
    <t>パナソニック　ホールディングス</t>
  </si>
  <si>
    <t>ソニーグループ</t>
  </si>
  <si>
    <t>ＴＤＫ</t>
  </si>
  <si>
    <t>横河電機</t>
  </si>
  <si>
    <t>アドバンテスト</t>
  </si>
  <si>
    <t>キーエンス</t>
  </si>
  <si>
    <t>シスメックス</t>
  </si>
  <si>
    <t>デンソー</t>
  </si>
  <si>
    <t>レーザーテック</t>
  </si>
  <si>
    <t>ファナック</t>
  </si>
  <si>
    <t>京セラ</t>
  </si>
  <si>
    <t>村田製作所</t>
  </si>
  <si>
    <t>日東電工</t>
  </si>
  <si>
    <t>三菱重工業</t>
  </si>
  <si>
    <t>川崎重工業</t>
  </si>
  <si>
    <t>ＩＨＩ</t>
  </si>
  <si>
    <t>かんぽ生命保険</t>
  </si>
  <si>
    <t>ゆうちょ銀行</t>
  </si>
  <si>
    <t>横浜フィナンシャルグループ</t>
  </si>
  <si>
    <t>日産自動車</t>
  </si>
  <si>
    <t>いすゞ自動車</t>
  </si>
  <si>
    <t>トヨタ自動車</t>
  </si>
  <si>
    <t>アイシン</t>
  </si>
  <si>
    <t>本田技研工業</t>
  </si>
  <si>
    <t>スズキ</t>
  </si>
  <si>
    <t>ＳＵＢＡＲＵ</t>
  </si>
  <si>
    <t>ヤマハ発動機</t>
  </si>
  <si>
    <t>シマノ</t>
  </si>
  <si>
    <t>良品計画</t>
  </si>
  <si>
    <t>パン・パシフィック・インターナショナルホ</t>
  </si>
  <si>
    <t>ゼンショーホールディングス</t>
  </si>
  <si>
    <t>島津製作所</t>
  </si>
  <si>
    <t>オリンパス</t>
  </si>
  <si>
    <t>ＳＣＲＥＥＮホールディングス</t>
  </si>
  <si>
    <t>ＨＯＹＡ</t>
  </si>
  <si>
    <t>キヤノン</t>
  </si>
  <si>
    <t>バンダイナムコホールディングス</t>
  </si>
  <si>
    <t>ＴＯＰＰＡＮホールディングス</t>
  </si>
  <si>
    <t>大日本印刷</t>
  </si>
  <si>
    <t>アシックス</t>
  </si>
  <si>
    <t>任天堂</t>
  </si>
  <si>
    <t>伊藤忠商事</t>
  </si>
  <si>
    <t>丸紅</t>
  </si>
  <si>
    <t>豊田通商</t>
  </si>
  <si>
    <t>三井物産</t>
  </si>
  <si>
    <t>東京エレクトロン</t>
  </si>
  <si>
    <t>住友商事</t>
  </si>
  <si>
    <t>三菱商事</t>
  </si>
  <si>
    <t>ユニ・チャーム</t>
  </si>
  <si>
    <t>サンリオ</t>
  </si>
  <si>
    <t>イオン</t>
  </si>
  <si>
    <t>三菱ＵＦＪフィナンシャル・グループ</t>
  </si>
  <si>
    <t>りそなホールディングス</t>
  </si>
  <si>
    <t>三井住友トラストグループ</t>
  </si>
  <si>
    <t>三井住友フィナンシャルグループ</t>
  </si>
  <si>
    <t>千葉銀行</t>
  </si>
  <si>
    <t>みずほフィナンシャルグループ</t>
  </si>
  <si>
    <t>ＳＢＩホールディングス</t>
  </si>
  <si>
    <t>オリックス</t>
  </si>
  <si>
    <t>三菱ＨＣキャピタル</t>
  </si>
  <si>
    <t>大和証券グループ本社</t>
  </si>
  <si>
    <t>野村ホールディングス</t>
  </si>
  <si>
    <t>ＳＯＭＰＯホールディングス</t>
  </si>
  <si>
    <t>日本取引所グループ</t>
  </si>
  <si>
    <t>ＭＳ＆ＡＤインシュアランスグループホール</t>
  </si>
  <si>
    <t>ソニーフィナンシャルグループ</t>
  </si>
  <si>
    <t>第一ライフグループ</t>
  </si>
  <si>
    <t>東京海上ホールディングス</t>
  </si>
  <si>
    <t>Ｔ＆Ｄホールディングス</t>
  </si>
  <si>
    <t>三井不動産</t>
  </si>
  <si>
    <t>三菱地所</t>
  </si>
  <si>
    <t>住友不動産</t>
  </si>
  <si>
    <t>東急</t>
  </si>
  <si>
    <t>東日本旅客鉄道</t>
  </si>
  <si>
    <t>西日本旅客鉄道</t>
  </si>
  <si>
    <t>東海旅客鉄道</t>
  </si>
  <si>
    <t>西武ホールディングス</t>
  </si>
  <si>
    <t>阪急阪神ホールディングス</t>
  </si>
  <si>
    <t>日本郵船</t>
  </si>
  <si>
    <t>商船三井</t>
  </si>
  <si>
    <t>川崎汽船</t>
  </si>
  <si>
    <t>日本航空</t>
  </si>
  <si>
    <t>ＡＮＡホールディングス</t>
  </si>
  <si>
    <t>ＮＴＴ</t>
  </si>
  <si>
    <t>ＫＤＤＩ</t>
  </si>
  <si>
    <t>ソフトバンク</t>
  </si>
  <si>
    <t>光通信</t>
  </si>
  <si>
    <t>中部電力</t>
  </si>
  <si>
    <t>関西電力</t>
  </si>
  <si>
    <t>東京瓦斯</t>
  </si>
  <si>
    <t>大阪瓦斯</t>
  </si>
  <si>
    <t>東宝</t>
  </si>
  <si>
    <t>カプコン</t>
  </si>
  <si>
    <t>セコム</t>
  </si>
  <si>
    <t>コナミグループ</t>
  </si>
  <si>
    <t>ニトリホールディングス</t>
  </si>
  <si>
    <t>ファーストリテイリング</t>
  </si>
  <si>
    <t>ソフトバンクグループ</t>
  </si>
  <si>
    <t>KB FINANCIAL GROUP INC</t>
  </si>
  <si>
    <t>HANA FINANCIAL GROUP</t>
  </si>
  <si>
    <t>SAMSUNG LIFE INSURANCE CO LTD</t>
  </si>
  <si>
    <t>NAVER CORP</t>
  </si>
  <si>
    <t>SAMSUNG ELECTRONICS CO LTD</t>
  </si>
  <si>
    <t>SK BIOPHARMACEUTICALS</t>
  </si>
  <si>
    <t>SAMSUNG FIRE &amp; MARINE</t>
  </si>
  <si>
    <t>MIRAE ASSET SECURITIES</t>
  </si>
  <si>
    <t>LG ELECTRONICS INC</t>
  </si>
  <si>
    <t>HANKOOK TIRE &amp; TECHNOLOGY</t>
  </si>
  <si>
    <t>KOREA INVESTMENT HOLDINGS</t>
  </si>
  <si>
    <t>HYUNDAI MOTOR CO</t>
  </si>
  <si>
    <t>HYUNDAI MOTOR CO PREF</t>
  </si>
  <si>
    <t>HYUNDAI MOTOR CO PREF 2</t>
  </si>
  <si>
    <t>KOREAN AIR LINES CO LTD</t>
  </si>
  <si>
    <t>LG CHEM LTD</t>
  </si>
  <si>
    <t>NH INVESTMENT &amp; SECURITIES</t>
  </si>
  <si>
    <t>POSCO HOLDINGS INC</t>
  </si>
  <si>
    <t>SAMSUNG ELECTRONICS-PREF</t>
  </si>
  <si>
    <t>SAMSUNG SDI CO LTD</t>
  </si>
  <si>
    <t>S-OIL CORP</t>
  </si>
  <si>
    <t>KOREA ELECTRIC POWER CORP</t>
  </si>
  <si>
    <t>SK TELECOM</t>
  </si>
  <si>
    <t>SAMSUNG ELECTRO-MECHANICS</t>
  </si>
  <si>
    <t>KOREA ZINC CO LTD</t>
  </si>
  <si>
    <t>HYBE CO LTD</t>
  </si>
  <si>
    <t>SAMSUNG HEAVY INDUSTRIES</t>
  </si>
  <si>
    <t>HMM CO LTD</t>
  </si>
  <si>
    <t>LS ELECTRIC CO LTD</t>
  </si>
  <si>
    <t>SK HYNIX INC</t>
  </si>
  <si>
    <t>HANWHA AEROSPACE CO LTD</t>
  </si>
  <si>
    <t>KAKAO CORP</t>
  </si>
  <si>
    <t>HD KOREA SHIPBUILDING &amp; OFFSHORE</t>
  </si>
  <si>
    <t>KT&amp;G CORP</t>
  </si>
  <si>
    <t>KIA CORP</t>
  </si>
  <si>
    <t>KAKAOBANK CORP</t>
  </si>
  <si>
    <t>KRAFTON INC</t>
  </si>
  <si>
    <t>DOOSAN ENERBILITY CO LTD</t>
  </si>
  <si>
    <t>AMOREPACIFIC CORP</t>
  </si>
  <si>
    <t>YUHAN CORP</t>
  </si>
  <si>
    <t>LG CORP</t>
  </si>
  <si>
    <t>SHINHAN FINANCIAL GROUP</t>
  </si>
  <si>
    <t>HYUNDAI MOBIS CO LTD</t>
  </si>
  <si>
    <t>WOORI FINANCIAL GROUP INC</t>
  </si>
  <si>
    <t>DB INSURANCE CO LTD</t>
  </si>
  <si>
    <t>LG UPLUS CORP</t>
  </si>
  <si>
    <t>HANWHA OCEAN CO LTD</t>
  </si>
  <si>
    <t>LG DISPLAY CO LTD</t>
  </si>
  <si>
    <t>POSCO INTERNATIONAL CORP</t>
  </si>
  <si>
    <t>INDUSTRIAL BANK OF KOREA</t>
  </si>
  <si>
    <t>HYUNDAI GLOVIS CO LTD</t>
  </si>
  <si>
    <t>HD HYUNDAI HEAVY INDUSTRIES</t>
  </si>
  <si>
    <t>SK INNOVATION CO LTD</t>
  </si>
  <si>
    <t>HANMI SEMICONDUCTOR CO LTD</t>
  </si>
  <si>
    <t>POSCO FUTURE M CO LTD</t>
  </si>
  <si>
    <t>SK SQUARE CO LTD</t>
  </si>
  <si>
    <t>LG ENERGY SOLUTION</t>
  </si>
  <si>
    <t>CELLTRION INC</t>
  </si>
  <si>
    <t>ECOPRO CO LTD</t>
  </si>
  <si>
    <t>SK INC</t>
  </si>
  <si>
    <t>MERITZ FINANCIAL GROUP INC</t>
  </si>
  <si>
    <t>KOREA AEROSPACE INDUSTRIES</t>
  </si>
  <si>
    <t>HANJIN KAL CORP</t>
  </si>
  <si>
    <t>HYUNDAI ROTEM COMPANY</t>
  </si>
  <si>
    <t>SAMSUNG SDS CO LTD</t>
  </si>
  <si>
    <t>HLB INC</t>
  </si>
  <si>
    <t>SAMSUNG C&amp;T CORP</t>
  </si>
  <si>
    <t>ALTEOGEN INC</t>
  </si>
  <si>
    <t>SAMSUNG BIOLOGICS CO LTD</t>
  </si>
  <si>
    <t>HD HYUNDAI ELECTRIC CO LTD</t>
  </si>
  <si>
    <t>HD HYUNDAI</t>
  </si>
  <si>
    <t>ECOPRO BM CO LTD</t>
  </si>
  <si>
    <t>HANWHA SYSTEMS CO LTD</t>
  </si>
  <si>
    <t>SAMYANG FOODS CO LTD</t>
  </si>
  <si>
    <t>DOOSAN CO LTD</t>
  </si>
  <si>
    <t>LIG NEX1 CO LTD</t>
  </si>
  <si>
    <t>HYOSUNG HEAVY INDUSTRIES COR</t>
  </si>
  <si>
    <t>APR CORP/KOREA</t>
  </si>
  <si>
    <t>HD HYUNDAI MARINE SOLUTION CO LTD</t>
  </si>
  <si>
    <t>SAMSUNG EPISHOLDINGS CO LTD</t>
  </si>
  <si>
    <t>HYUNDAI ENGINEERING &amp; CONST</t>
  </si>
  <si>
    <t>MOBILE TELECOMMUNICATIONS</t>
  </si>
  <si>
    <t>KUWAIT FINANCE HOUSE</t>
  </si>
  <si>
    <t>MABANEE CO KPSC</t>
  </si>
  <si>
    <t>NATIONAL BANK OF KUWAIT</t>
  </si>
  <si>
    <t>GULF BANK</t>
  </si>
  <si>
    <t>BOUBYAN BANK K.S.C</t>
  </si>
  <si>
    <t>WARBA BANK KSCP</t>
  </si>
  <si>
    <t>ROYAL CARIBBEAN CRUISES LTD</t>
  </si>
  <si>
    <t>TENARIS SA</t>
  </si>
  <si>
    <t>EUROFINS SCIENTIFIC</t>
  </si>
  <si>
    <t>ARCELORMITTAL</t>
  </si>
  <si>
    <t>INPOST SA</t>
  </si>
  <si>
    <t>CVC CAPITAL PART</t>
  </si>
  <si>
    <t>ALLWYN AG</t>
  </si>
  <si>
    <t>ALLEGRO.EU SA</t>
  </si>
  <si>
    <t>ZABKA GROUP SA</t>
  </si>
  <si>
    <t>SPOTIFY TECHNOLOGY</t>
  </si>
  <si>
    <t>REINET INVESTMENTS SCA</t>
  </si>
  <si>
    <t>SANDS CHINA LTD</t>
  </si>
  <si>
    <t>SIGMA FOODS SAB DE CV</t>
  </si>
  <si>
    <t>GRUPO BIMBO SAB- SERIES A</t>
  </si>
  <si>
    <t>CEMEX SAB-CPO</t>
  </si>
  <si>
    <t>WALMART DE MEXICO SAB DE CV</t>
  </si>
  <si>
    <t>GRUPO MEXICO SAB DE CV-SER B</t>
  </si>
  <si>
    <t>KIMBERLY-CLARK DE MEXICO-A</t>
  </si>
  <si>
    <t>INDUSTRIAS PENOLES SAB DE CV</t>
  </si>
  <si>
    <t>GRUPO CARSO SAB DE CV-SER A1</t>
  </si>
  <si>
    <t>COCA-COLA FEMSA SAB DE CV</t>
  </si>
  <si>
    <t>GRUMA S.A.B.-B</t>
  </si>
  <si>
    <t>GRUPO FINANCIERO BANORTE-O</t>
  </si>
  <si>
    <t>GRUPO FINANCIERO INBURSA-O</t>
  </si>
  <si>
    <t>FOMENTO ECONOMICO MEXICA-UBD</t>
  </si>
  <si>
    <t>AMERICA MOVIL SAB DE C-SER B</t>
  </si>
  <si>
    <t>GRUPO AEROPORT DEL SURESTE-B</t>
  </si>
  <si>
    <t>GRUPO AEROPORT DEL PACIFIC-B</t>
  </si>
  <si>
    <t>PROMOTORA Y OPERADORA DE INF</t>
  </si>
  <si>
    <t>GRUPO AEROPORTUARIO DEL CENT</t>
  </si>
  <si>
    <t>ARCA CONTINENTAL SAB DE CV</t>
  </si>
  <si>
    <t>GRUPO COMERCIAL CHEDRAUI SA</t>
  </si>
  <si>
    <t>TRUST FIBRA UNO</t>
  </si>
  <si>
    <t>PROLOGIS PROPERTY MEXICO SA</t>
  </si>
  <si>
    <t>CIMB GROUP HOLDINGS BHD</t>
  </si>
  <si>
    <t>MALAYAN BANKING BHD</t>
  </si>
  <si>
    <t>SUNWAY BHD</t>
  </si>
  <si>
    <t>KUALA LUMPUR KEPONG BHD</t>
  </si>
  <si>
    <t>MISC BHD</t>
  </si>
  <si>
    <t>AMMB HOLDINGS BHD</t>
  </si>
  <si>
    <t>RHB BANK BHD</t>
  </si>
  <si>
    <t>IOI CORP BHD</t>
  </si>
  <si>
    <t>NESTLE (MALAYSIA) BERHAD</t>
  </si>
  <si>
    <t>PUBLIC BANK BERHAD</t>
  </si>
  <si>
    <t>TELEKOM MALAYSIA BHD</t>
  </si>
  <si>
    <t>TENAGA NASIONAL BHD</t>
  </si>
  <si>
    <t>PETRONAS DAGANGAN BHD</t>
  </si>
  <si>
    <t>MR DIY GROUP M BHD</t>
  </si>
  <si>
    <t>YTL CORP BHD</t>
  </si>
  <si>
    <t>PETRONAS GAS BHD</t>
  </si>
  <si>
    <t>GAMUDA BHD</t>
  </si>
  <si>
    <t>YTL POWER INTERNATIONAL BHD</t>
  </si>
  <si>
    <t>CELCOMDIGI BHD</t>
  </si>
  <si>
    <t>HONG LEONG BANK BERHAD</t>
  </si>
  <si>
    <t>QL RESOURCES BHD</t>
  </si>
  <si>
    <t>PRESS METAL ALUMINIUM HOLDINGS</t>
  </si>
  <si>
    <t>AXIATA GROUP BERHAD</t>
  </si>
  <si>
    <t>MAXIS BHD</t>
  </si>
  <si>
    <t>PETRONAS CHEMICALS GROUP BHD</t>
  </si>
  <si>
    <t>IHH HEALTHCARE BHD</t>
  </si>
  <si>
    <t>SD GUTHRIE BHD</t>
  </si>
  <si>
    <t>SUNWAY HEALTHCARE HOLDINGS B</t>
  </si>
  <si>
    <t>QIAGEN N.V.</t>
  </si>
  <si>
    <t>DAVIDE CAMPARI-MILANO NV</t>
  </si>
  <si>
    <t>FERRARI NV</t>
  </si>
  <si>
    <t>EXOR NV</t>
  </si>
  <si>
    <t>STELLANTIS NV</t>
  </si>
  <si>
    <t>AIRBUS SE</t>
  </si>
  <si>
    <t>EURONEXT NV</t>
  </si>
  <si>
    <t>STMICROELECTRONICS NV</t>
  </si>
  <si>
    <t>KONINKLIJKE PHILIPS NV</t>
  </si>
  <si>
    <t>KONINKLIJKE KPN NV</t>
  </si>
  <si>
    <t>AEGON LTD</t>
  </si>
  <si>
    <t>ASML HOLDING NV</t>
  </si>
  <si>
    <t>KONINKLIJKE AHOLD DELHAIZE N.V.</t>
  </si>
  <si>
    <t>WOLTERS KLUWER</t>
  </si>
  <si>
    <t>HEINEKEN HOLDING NV</t>
  </si>
  <si>
    <t>AKZO NOBEL N.V.</t>
  </si>
  <si>
    <t>HEINEKEN NV</t>
  </si>
  <si>
    <t>NN GROUP NV</t>
  </si>
  <si>
    <t>ING GROEP NV</t>
  </si>
  <si>
    <t>ASR NEDERLAND NV</t>
  </si>
  <si>
    <t>ASM INTERNATIONAL NV</t>
  </si>
  <si>
    <t>RANDSTAD NV</t>
  </si>
  <si>
    <t>ABN AMRO BANK NV-CVA</t>
  </si>
  <si>
    <t>ADYEN NV</t>
  </si>
  <si>
    <t>PROSUS NV</t>
  </si>
  <si>
    <t>BE SEMICONDUCTOR INDUSTRIES</t>
  </si>
  <si>
    <t>JDE PEET'S BV</t>
  </si>
  <si>
    <t>UNIVERSAL MUSIC GROUP</t>
  </si>
  <si>
    <t>MAGNUM ICE CREAM CO NV/THE</t>
  </si>
  <si>
    <t>CSG NV</t>
  </si>
  <si>
    <t>FERROVIAL SE</t>
  </si>
  <si>
    <t>ARGENX SE</t>
  </si>
  <si>
    <t>AERCAP HOLDINGS NV</t>
  </si>
  <si>
    <t>LYONDELLBASELL INDU-CL A</t>
  </si>
  <si>
    <t>NXP SEMICONDUCTORS NV</t>
  </si>
  <si>
    <t>CNH INDUSTRIAL NV</t>
  </si>
  <si>
    <t>JBS NV-A</t>
  </si>
  <si>
    <t>NEBIUS GROUP NV</t>
  </si>
  <si>
    <t>NEPI ROCKCASTLE N.V.</t>
  </si>
  <si>
    <t>NORSK HYDRO ASA</t>
  </si>
  <si>
    <t>TELENOR ASA</t>
  </si>
  <si>
    <t>EQUINOR ASA</t>
  </si>
  <si>
    <t>MOWI ASA</t>
  </si>
  <si>
    <t>YARA INTERNATIONAL ASA</t>
  </si>
  <si>
    <t>SALMAR ASA</t>
  </si>
  <si>
    <t>KONGSBERG GRUPPEN ASA</t>
  </si>
  <si>
    <t>ORKLA ASA</t>
  </si>
  <si>
    <t>AKER BP ASA</t>
  </si>
  <si>
    <t>DNB BANK ASA</t>
  </si>
  <si>
    <t>GJENSIDIGE FORSIKRING ASA</t>
  </si>
  <si>
    <t>XERO LTD</t>
  </si>
  <si>
    <t>AUCKLAND INTL AIRPORT LTD</t>
  </si>
  <si>
    <t>FISHER &amp; PAYKEL HEALTHCARE</t>
  </si>
  <si>
    <t>MERIDIAN ENERGY LTD</t>
  </si>
  <si>
    <t>INFRATIL LTD</t>
  </si>
  <si>
    <t>CONTACT ENERGY LTD</t>
  </si>
  <si>
    <t>CARNIVAL CORP</t>
  </si>
  <si>
    <t>CREDICORP LTD</t>
  </si>
  <si>
    <t>CIA DE MINAS BUENAVENTUR-ADR</t>
  </si>
  <si>
    <t>METROPOLITAN BANK &amp; TRUST</t>
  </si>
  <si>
    <t>AYALA LAND INC</t>
  </si>
  <si>
    <t>AYALA CORPORATION</t>
  </si>
  <si>
    <t>PLDT INC</t>
  </si>
  <si>
    <t>MANILA ELECTRIC COMPANY</t>
  </si>
  <si>
    <t>INTL CONTAINER TERM SVCS INC</t>
  </si>
  <si>
    <t>SM PRIME HOLDINGS INC</t>
  </si>
  <si>
    <t>BANK OF THE PHILIPPINE ISLANDS</t>
  </si>
  <si>
    <t>JOLLIBEE FOODS CORP</t>
  </si>
  <si>
    <t>BDO UNIBANK INC</t>
  </si>
  <si>
    <t>SM INVESTMENTS CORP</t>
  </si>
  <si>
    <t>MBANK SA</t>
  </si>
  <si>
    <t>BUDIMEX</t>
  </si>
  <si>
    <t>KGHM POLSKA MIEDZ SA</t>
  </si>
  <si>
    <t>BANK PEKAO SA</t>
  </si>
  <si>
    <t>ORLEN SA</t>
  </si>
  <si>
    <t>LPP SA</t>
  </si>
  <si>
    <t>PKO BANK POLSKI SA</t>
  </si>
  <si>
    <t>PGE SA</t>
  </si>
  <si>
    <t>POWSZECHNY ZAKLAD UBEZPIECZEN SA</t>
  </si>
  <si>
    <t>CD PROJEKT SA</t>
  </si>
  <si>
    <t>SANTANDER BANK POLSKA SA</t>
  </si>
  <si>
    <t>DINO POLSKA SA</t>
  </si>
  <si>
    <t>BANK MILLENNIUM SA</t>
  </si>
  <si>
    <t>ASSECO POLAND SA</t>
  </si>
  <si>
    <t>GALP ENERGIA SGPS SA</t>
  </si>
  <si>
    <t>JERONIMO MARTINS</t>
  </si>
  <si>
    <t>EDP SA</t>
  </si>
  <si>
    <t>BANCO COMERCIAL PORTUGUES-R</t>
  </si>
  <si>
    <t>INDUSTRIES QATAR</t>
  </si>
  <si>
    <t>QATAR NATIONAL BANK</t>
  </si>
  <si>
    <t>QATAR GAS TRANSPORT(NAKILAT)</t>
  </si>
  <si>
    <t>QATAR ISLAMIC BANK</t>
  </si>
  <si>
    <t>OOREDOO QPSC</t>
  </si>
  <si>
    <t>COMMERCIAL BANK PSQC</t>
  </si>
  <si>
    <t>NEBRAS ENERGY</t>
  </si>
  <si>
    <t>QATAR FUEL QSC</t>
  </si>
  <si>
    <t>QATAR INTERNATIONAL ISLAMIC BANK</t>
  </si>
  <si>
    <t>MASRAF AL RAYAN</t>
  </si>
  <si>
    <t>DUKHAN BANK</t>
  </si>
  <si>
    <t>MESAIEED PETROCHEMICAL HOLDING COMPANY</t>
  </si>
  <si>
    <t>SAUDI ARABIAN OIL CO</t>
  </si>
  <si>
    <t>DR SULAIMAN AL HABIB MEDICAL SERVICES</t>
  </si>
  <si>
    <t>SAUDI BASIC INDUSTRIES CORP</t>
  </si>
  <si>
    <t>SAUDI TELECOM CO</t>
  </si>
  <si>
    <t>AL RAJHI BANK</t>
  </si>
  <si>
    <t>SAUDI ENERGY CO</t>
  </si>
  <si>
    <t>SAUDI AWWAL BANK</t>
  </si>
  <si>
    <t>RIYAD BANK</t>
  </si>
  <si>
    <t>BANQUE SAUDI FRANSI</t>
  </si>
  <si>
    <t>SABIC AGRI-NUTRIENTS CO</t>
  </si>
  <si>
    <t>BANK ALBILAD</t>
  </si>
  <si>
    <t>BANK AL-JAZIRA</t>
  </si>
  <si>
    <t>ALMARAI CO</t>
  </si>
  <si>
    <t>CO FOR COOPERATIVE INSURANCE</t>
  </si>
  <si>
    <t>ARAB NATIONAL BANK</t>
  </si>
  <si>
    <t>SAUDI INVESTMENT BANK/THE</t>
  </si>
  <si>
    <t>ETIHAD ETISALAT CO</t>
  </si>
  <si>
    <t>YANBU NATIONAL PETROCHEMICALS CO</t>
  </si>
  <si>
    <t>ARABIAN INTERNET &amp; COMMUNICATIONS</t>
  </si>
  <si>
    <t>ACWA POWER CO</t>
  </si>
  <si>
    <t>SAUDI TADAWUL GROUP HOLDING</t>
  </si>
  <si>
    <t>ELM CO</t>
  </si>
  <si>
    <t>ADES HOLDING CO</t>
  </si>
  <si>
    <t>SAL SAUDI LOGISTICS SERVICES CO</t>
  </si>
  <si>
    <t>DAR AL ARKAN REAL ESTATE DEVELOPMENT</t>
  </si>
  <si>
    <t>JARIR MARKETING CO</t>
  </si>
  <si>
    <t>ALINMA BANK</t>
  </si>
  <si>
    <t>BUPA ARABIA FOR COOPERATIVE INSURANCE CO</t>
  </si>
  <si>
    <t>SAUDI ARABIAN MINING CO</t>
  </si>
  <si>
    <t>MOUWASAT MEDICAL SERVICES</t>
  </si>
  <si>
    <t>THE SAUDI NATIONAL BANK</t>
  </si>
  <si>
    <t>MAKKAH CONSTRUCTION &amp; DEVEPL</t>
  </si>
  <si>
    <t>JABAL OMAR DEVELOPMENT CO</t>
  </si>
  <si>
    <t>ERICSSON LM-B SHS</t>
  </si>
  <si>
    <t>SKANDINAVISKA ENSKILDA BAN-A</t>
  </si>
  <si>
    <t>SWEDBANK AB-A SHARES</t>
  </si>
  <si>
    <t>HENNES &amp; MAURITZ AB-B SHS</t>
  </si>
  <si>
    <t>VOLVO AB-B SHS</t>
  </si>
  <si>
    <t>TRELLEBORG AB-B SHS</t>
  </si>
  <si>
    <t>TELIASONERA AB</t>
  </si>
  <si>
    <t>SKF AB-B SHARES</t>
  </si>
  <si>
    <t>SVENSKA CELLULOSA AB-B SHS</t>
  </si>
  <si>
    <t>ALFA LAVAL AB</t>
  </si>
  <si>
    <t>ATLAS COPCO AB-A SHS</t>
  </si>
  <si>
    <t>FASTIGHETS AB BALDER-B SHRS</t>
  </si>
  <si>
    <t>HOLMEN AB-B SHARES</t>
  </si>
  <si>
    <t>INDUSTRIVARDEN AB-C SHS</t>
  </si>
  <si>
    <t>INDUTRADE AB</t>
  </si>
  <si>
    <t>LUNDBERGS AB-B SHS</t>
  </si>
  <si>
    <t>SANDVIK AB</t>
  </si>
  <si>
    <t>SECURITAS AB-B SHS</t>
  </si>
  <si>
    <t>SKANSKA AB-B SHS</t>
  </si>
  <si>
    <t>SWEDISH ORPHAN BIOVITRUM AB</t>
  </si>
  <si>
    <t>TELE2 AB-B SHS</t>
  </si>
  <si>
    <t>ATLAS COPCO AB-B SHS</t>
  </si>
  <si>
    <t>BOLIDEN AB</t>
  </si>
  <si>
    <t>INVESTOR AB-B SHS</t>
  </si>
  <si>
    <t>ASSA ABLOY AB-B</t>
  </si>
  <si>
    <t>HEXAGON AB-B SHS</t>
  </si>
  <si>
    <t>EPIROC AB-A</t>
  </si>
  <si>
    <t>EPIROC AB-B</t>
  </si>
  <si>
    <t>EQT AB</t>
  </si>
  <si>
    <t>ESSITY AKTIEBOLAG-B</t>
  </si>
  <si>
    <t>EVOLUTION AB</t>
  </si>
  <si>
    <t>INDUSTRIVARDEN AB-A SHS</t>
  </si>
  <si>
    <t>INVESTMENT AB LATOUR-B SHS</t>
  </si>
  <si>
    <t>LIFCO AB-B SHS</t>
  </si>
  <si>
    <t>NIBE INDUSTRIER AB-B SHS</t>
  </si>
  <si>
    <t>SAGAX AB-B</t>
  </si>
  <si>
    <t>SVENSKA HANDELSBANKEN-A SHS</t>
  </si>
  <si>
    <t>SAAB AB-B</t>
  </si>
  <si>
    <t>BEIJER REF AB</t>
  </si>
  <si>
    <t>ADDTECH AB-B SHARES</t>
  </si>
  <si>
    <t>BOC AVIATION LTD</t>
  </si>
  <si>
    <t>UNITED OVERSEAS BANK LTD</t>
  </si>
  <si>
    <t>DBS GROUP HOLDINGS LTD</t>
  </si>
  <si>
    <t>WILMAR INTERNATIONAL LTD</t>
  </si>
  <si>
    <t>KEPPEL LTD</t>
  </si>
  <si>
    <t>OVERSEA-CHINESE BANKING CORP</t>
  </si>
  <si>
    <t>SINGAPORE AIRLINES LTD</t>
  </si>
  <si>
    <t>CAPITALAND INTEGRATED COMMERCIAL TRUST</t>
  </si>
  <si>
    <t>CAPITALAND ASCENDAS REIT</t>
  </si>
  <si>
    <t>CAPITALAND INVESTMENT LTD/SI</t>
  </si>
  <si>
    <t>SINGAPORE TELECOMMUNICATIONS</t>
  </si>
  <si>
    <t>SINGAPORE EXCHANGE LTD</t>
  </si>
  <si>
    <t>SINGAPORE TECH ENGINEERING</t>
  </si>
  <si>
    <t>SSEMBCORP INDUSTRIES LTD</t>
  </si>
  <si>
    <t>YANGZIJIANG SHIPBUILDING</t>
  </si>
  <si>
    <t>SEA LTD-ADR</t>
  </si>
  <si>
    <t>GRAB HOLDINGS LTD - CL A</t>
  </si>
  <si>
    <t>FLEX LTD</t>
  </si>
  <si>
    <t>TMB BANK PUBLIC CORP-NVDR</t>
  </si>
  <si>
    <t>MINOR INTERNATIONAL PCL-NVDR</t>
  </si>
  <si>
    <t>KASIKORNBANK PCL-NVDR</t>
  </si>
  <si>
    <t>CHAROEN POKPHAND FOODS-NVDR</t>
  </si>
  <si>
    <t>KRUNG THAI BANK - NVDR</t>
  </si>
  <si>
    <t>SIAM CEMENT PCL-NVDR</t>
  </si>
  <si>
    <t>SCB X PCL-NVDR</t>
  </si>
  <si>
    <t>PTT EXPLOR &amp; PROD PCL-NVDR</t>
  </si>
  <si>
    <t>ADVANCED INFO SERVICE-NVDR</t>
  </si>
  <si>
    <t>TRUE CORP PCL/NEW-NVDR</t>
  </si>
  <si>
    <t>DELTA ELECTRONICS THAI-NVDR</t>
  </si>
  <si>
    <t>PTT PCL-NVDR</t>
  </si>
  <si>
    <t>CP ALL PCL-NVDR</t>
  </si>
  <si>
    <t>CENTRAL PATTANA PCL-NVDR</t>
  </si>
  <si>
    <t>AIRPORTS OF THAILAND PC-NVDR</t>
  </si>
  <si>
    <t>BANGKOK DUSIT MED SERVI-NVDR</t>
  </si>
  <si>
    <t>BRUMRUNGRAD HOSPITAL PCL-NVDR</t>
  </si>
  <si>
    <t>GULF ENERGY DEVELOPMENT-NVDR</t>
  </si>
  <si>
    <t>EREGLI DEMIR VE CELIK FABRIKALARI T.A.S</t>
  </si>
  <si>
    <t>KOC HOLDING AS</t>
  </si>
  <si>
    <t>FORD OTOMOTIV SANAYI AS</t>
  </si>
  <si>
    <t>TURKIYE IS BANKASI-C</t>
  </si>
  <si>
    <t>YAPI VE KREDI BANKASI</t>
  </si>
  <si>
    <t>AKBANK T.A.S.</t>
  </si>
  <si>
    <t>ASELSAN ELEKTRONIK SANAYI</t>
  </si>
  <si>
    <t>TUPRAS TURKIYE PETROL RAFINERILERI A.S</t>
  </si>
  <si>
    <t>TURK HAVA YOLLARI AO</t>
  </si>
  <si>
    <t>HACI OMER SABANCI HOLDING</t>
  </si>
  <si>
    <t>TURKCELL ILETISIM HIZMETLERI A.S</t>
  </si>
  <si>
    <t>BIM BIRLESIK MAGAZALAR AS</t>
  </si>
  <si>
    <t>YUANTA FINANCIAL HOLDING CO</t>
  </si>
  <si>
    <t>DELTA ELECTRONICS INC</t>
  </si>
  <si>
    <t>HON HAI PRECISION INDUSTRY</t>
  </si>
  <si>
    <t>TSMC</t>
  </si>
  <si>
    <t>WIWYNN CORP</t>
  </si>
  <si>
    <t>ASIA CEMENT CORP</t>
  </si>
  <si>
    <t>CATHAY FINANCIAL HOLDING</t>
  </si>
  <si>
    <t>CHANG HWA COMMERCIAL BANK</t>
  </si>
  <si>
    <t>KGI FINANCIAL HOLDING CO</t>
  </si>
  <si>
    <t>CHINA STEEL CORP</t>
  </si>
  <si>
    <t>EVERGREEN MARINE CORP LTD</t>
  </si>
  <si>
    <t>FAR EASTERN NEW CENTURY CORP</t>
  </si>
  <si>
    <t>FIRST FINANCIAL HOLDING CO</t>
  </si>
  <si>
    <t>FORMOSA CHEMICALS &amp; FIBRE</t>
  </si>
  <si>
    <t>FORMOSA PLASTICS CORP</t>
  </si>
  <si>
    <t>HUA NAN FINANCIAL HOLDINGS CO</t>
  </si>
  <si>
    <t>NAN YA PLASTICS CORP</t>
  </si>
  <si>
    <t>UNI-PRESIDENT ENTERPRISES CO</t>
  </si>
  <si>
    <t>TCC GROUP HOLDINGS CO LTD</t>
  </si>
  <si>
    <t>UNITED MICROELECTRONICS CORPORATION</t>
  </si>
  <si>
    <t>CHINA AIRLINES LTD</t>
  </si>
  <si>
    <t>YANG MING MARINE TRANSPORT</t>
  </si>
  <si>
    <t>CTBC FINANCIAL HOLDING CO</t>
  </si>
  <si>
    <t>FUBON FINANCIAL HOLDING CO</t>
  </si>
  <si>
    <t>ASUSTEK COMPUTER INC</t>
  </si>
  <si>
    <t>COMPAL ELECTRONICS</t>
  </si>
  <si>
    <t>QUANTA COMPUTER INC</t>
  </si>
  <si>
    <t>PRESIDENT CHAIN STORE CORP</t>
  </si>
  <si>
    <t>INVENTEC CORP</t>
  </si>
  <si>
    <t>MEGA FINANCIAL HOLDING CO</t>
  </si>
  <si>
    <t>ACCTON TECHNOLOGY CORP</t>
  </si>
  <si>
    <t>GIGABYTE TECHNOLOGY CO LTD</t>
  </si>
  <si>
    <t>LITE-ON TECHNOLOGY CORP</t>
  </si>
  <si>
    <t>SINOPAC FINANCIAL HOLDINGS</t>
  </si>
  <si>
    <t>TAIWAN MOBILE CO LTD</t>
  </si>
  <si>
    <t>MEDIATEK INC</t>
  </si>
  <si>
    <t>EVA AIRWAYS CORP</t>
  </si>
  <si>
    <t>ADVANTECH CO LTD</t>
  </si>
  <si>
    <t>WAN HAI LINES LTD</t>
  </si>
  <si>
    <t>LARGAN PRECISION CO LTD</t>
  </si>
  <si>
    <t>FAR EASTONE TELECOMM CO LTD</t>
  </si>
  <si>
    <t>E.SUN FINANCIAL HOLDING CO LTD</t>
  </si>
  <si>
    <t>NOVATEK MICROELECTRONICS</t>
  </si>
  <si>
    <t>WISTRON CORP</t>
  </si>
  <si>
    <t>HOTAI MOTOR COMPANY LTD</t>
  </si>
  <si>
    <t>TAIWAN COOPERATIVE FINANCIAL</t>
  </si>
  <si>
    <t>CATCHER TECHNOLOGY CO LTD</t>
  </si>
  <si>
    <t>UNIMICRON TECHNOLOGY CORP</t>
  </si>
  <si>
    <t>VANGUARD INTERNATIONAL SEMI</t>
  </si>
  <si>
    <t>ASIA VITAL COMPONENTS</t>
  </si>
  <si>
    <t>E INK HOLDINGS INC</t>
  </si>
  <si>
    <t>INTERNATIONAL GAMES SYSTEM</t>
  </si>
  <si>
    <t>INCOLUX CORP</t>
  </si>
  <si>
    <t>GLOBAL UNICHIP CORP</t>
  </si>
  <si>
    <t>FORTUNE ELECTRIC CO LTD</t>
  </si>
  <si>
    <t>EMEMORY TECHNOLOGY INC</t>
  </si>
  <si>
    <t>JENTECH PRECISION INDUSTRIAL CO LTD</t>
  </si>
  <si>
    <t>PEGATRON CORP</t>
  </si>
  <si>
    <t>CHAILEASE HOLDING CO LTD</t>
  </si>
  <si>
    <t>ZHEN DING TECHNOLOGY HOLDING LIMITED</t>
  </si>
  <si>
    <t>GLOBALWAFERS CO LTD</t>
  </si>
  <si>
    <t>PHARMAESSENTIA CORP</t>
  </si>
  <si>
    <t>TAIWAN HIGH SPEED RAIL CO</t>
  </si>
  <si>
    <t>ASE TECHNOLOGY HOLDING CO</t>
  </si>
  <si>
    <t>ALLTCHIP TECHNOLOGIES LTD</t>
  </si>
  <si>
    <t>THE SHANGHAI COMMERCIAL &amp; SAVINGS BANK</t>
  </si>
  <si>
    <t>REALTEK SEMICONDUCTOR CORP</t>
  </si>
  <si>
    <t>TS FINANCIAL HOLDING CO LTD</t>
  </si>
  <si>
    <t>TAIWAN BUSINESS BANK</t>
  </si>
  <si>
    <t>CHUNGHWA TELECOM CO LTD</t>
  </si>
  <si>
    <t>YAGEO CORPORATION</t>
  </si>
  <si>
    <t>LOTES CO LTD</t>
  </si>
  <si>
    <t>ELITE MATERIAL CO LTD</t>
  </si>
  <si>
    <t>KING SLIDE WORKS CO LTD</t>
  </si>
  <si>
    <t>CALIWAY BIOPHARMACEUTICALS C</t>
  </si>
  <si>
    <t>TECO ELECTRIC &amp; MACHINERY CO LTD</t>
  </si>
  <si>
    <t>CHROMA ATE INC</t>
  </si>
  <si>
    <t>GOLD CIRCUIT ELECTRONICS LTD</t>
  </si>
  <si>
    <t>KING YUAN ELECTRONICS CO LTD</t>
  </si>
  <si>
    <t>BIZLINK HOLDING INC</t>
  </si>
  <si>
    <t>ASPEED TECHNOLOGY INC</t>
  </si>
  <si>
    <t>HON PRECISION INC</t>
  </si>
  <si>
    <t>EXPERIAN PLC</t>
  </si>
  <si>
    <t>SUNBELT RENTALS HOLDINGS INC</t>
  </si>
  <si>
    <t>YUM CHINA HOLDINGS INC</t>
  </si>
  <si>
    <t>WALMART INC</t>
  </si>
  <si>
    <t>RTX CORPORATION</t>
  </si>
  <si>
    <t>TEXAS INSTRUMENTS INC</t>
  </si>
  <si>
    <t>TERADYNE INC</t>
  </si>
  <si>
    <t>TARGET CORP</t>
  </si>
  <si>
    <t>PROCTER &amp; GAMBLE CO</t>
  </si>
  <si>
    <t>CONOCO PHILLIPS</t>
  </si>
  <si>
    <t>ALTRIA GROUP INC</t>
  </si>
  <si>
    <t>PEPSICO INC</t>
  </si>
  <si>
    <t>MOTOROLA SOLUTIONS INC</t>
  </si>
  <si>
    <t>MORGAN STANLEY</t>
  </si>
  <si>
    <t>MICRON TECHNOLOGY INC</t>
  </si>
  <si>
    <t>MARSH &amp; MCLENNAN COS</t>
  </si>
  <si>
    <t>KIMBERLY-CLARK CORP</t>
  </si>
  <si>
    <t>INTL BUSINESS MACHINES CORP</t>
  </si>
  <si>
    <t>HONEYWELL INTERNATIONAL INC</t>
  </si>
  <si>
    <t>HP INC</t>
  </si>
  <si>
    <t>GOLDMAN SACHS GROUP INC</t>
  </si>
  <si>
    <t>GE AEROSPACE</t>
  </si>
  <si>
    <t>FORD MOTOR COMPANY</t>
  </si>
  <si>
    <t>EXXON MOBIL CORPORATION</t>
  </si>
  <si>
    <t>CITIGROUP INC</t>
  </si>
  <si>
    <t>THE CIGNA GROUP</t>
  </si>
  <si>
    <t>CHEVRON CORP</t>
  </si>
  <si>
    <t>BOEING CO</t>
  </si>
  <si>
    <t>CISCO SYSTEMS INC</t>
  </si>
  <si>
    <t>INTEL CORP</t>
  </si>
  <si>
    <t>MICROSOFT CORP</t>
  </si>
  <si>
    <t>ORACLE CORP</t>
  </si>
  <si>
    <t>VERISIGN INC</t>
  </si>
  <si>
    <t>ABBOTT LABORATORIES</t>
  </si>
  <si>
    <t>ADVANCED MICRO DEVICES</t>
  </si>
  <si>
    <t>AMERICAN INTERNATIONAL GROUP</t>
  </si>
  <si>
    <t>BAXTER INTERNATIONAL INC</t>
  </si>
  <si>
    <t>EXELON CORP</t>
  </si>
  <si>
    <t>MERCK &amp; CO. INC.</t>
  </si>
  <si>
    <t>AT&amp;T INC</t>
  </si>
  <si>
    <t>VERIZON COMMUNICATIONS INC</t>
  </si>
  <si>
    <t>ELI LILLY &amp; CO</t>
  </si>
  <si>
    <t>QUALCOMM INC</t>
  </si>
  <si>
    <t>NETAPP INC</t>
  </si>
  <si>
    <t>JP MORGAN CHASE &amp; CO</t>
  </si>
  <si>
    <t>HOME DEPOT INC</t>
  </si>
  <si>
    <t>JOHNSON &amp; JOHNSON</t>
  </si>
  <si>
    <t>LOWE'S COS INC</t>
  </si>
  <si>
    <t>AVERY DENNISON CORP</t>
  </si>
  <si>
    <t>PFIZER INC</t>
  </si>
  <si>
    <t>TRAVELERS COS INC/THE</t>
  </si>
  <si>
    <t>LOCKHEED MARTIN CORP</t>
  </si>
  <si>
    <t>MCKESSON CORP</t>
  </si>
  <si>
    <t>CATERPILLAR INC</t>
  </si>
  <si>
    <t>DOMINION ENERGY INC</t>
  </si>
  <si>
    <t>WASTE MANAGEMENT INC</t>
  </si>
  <si>
    <t>CVS HEALTH CORP</t>
  </si>
  <si>
    <t>BANK OF AMERICA CORP</t>
  </si>
  <si>
    <t>BECTON DICKINSON &amp; CO</t>
  </si>
  <si>
    <t>FEDEX CORP</t>
  </si>
  <si>
    <t>PNC FINANCIAL SERVICES GROUP</t>
  </si>
  <si>
    <t>GENERAL DYNAMICS CORP</t>
  </si>
  <si>
    <t>NIKE INC -CL B</t>
  </si>
  <si>
    <t>KEYCORP</t>
  </si>
  <si>
    <t>CSX CORP</t>
  </si>
  <si>
    <t>KLA CORPORATION</t>
  </si>
  <si>
    <t>HALLIBURTON CO</t>
  </si>
  <si>
    <t>MCDONALD'S CORPORATION</t>
  </si>
  <si>
    <t>CAPITAL ONE FINANCIAL CORP</t>
  </si>
  <si>
    <t>CARDINAL HEALTH INC</t>
  </si>
  <si>
    <t>OMNICOM GROUP</t>
  </si>
  <si>
    <t>COMCAST CORP-CL A</t>
  </si>
  <si>
    <t>MONDELEZ INTERNATIONAL INC</t>
  </si>
  <si>
    <t>EMERSON ELECTRIC CO</t>
  </si>
  <si>
    <t>COCA-COLA COMPANY</t>
  </si>
  <si>
    <t>WEYERHAEUSER CO</t>
  </si>
  <si>
    <t>3M CO</t>
  </si>
  <si>
    <t>GILEAD SCIENCES INC</t>
  </si>
  <si>
    <t>DEVON ENERGY CORP</t>
  </si>
  <si>
    <t>INTUIT INC</t>
  </si>
  <si>
    <t>COLGATE-PALMOLIVE CO</t>
  </si>
  <si>
    <t>LENNAR CORP CL-A</t>
  </si>
  <si>
    <t>OCCIDENTAL PETROLEUM CORP</t>
  </si>
  <si>
    <t>DR HORTON INC</t>
  </si>
  <si>
    <t>THE HARTFORD INSURANCE GROUP INC</t>
  </si>
  <si>
    <t>VALERO ENERGY</t>
  </si>
  <si>
    <t>AMGEN INC</t>
  </si>
  <si>
    <t>ELECTRONIC ARTS INC</t>
  </si>
  <si>
    <t>BEST BUY CO INC</t>
  </si>
  <si>
    <t>S&amp;P GLOBAL INC</t>
  </si>
  <si>
    <t>SLB LTD</t>
  </si>
  <si>
    <t>EOG RESOURCES INC</t>
  </si>
  <si>
    <t>DUPONT DE NEMOURS INC</t>
  </si>
  <si>
    <t>INTL FLAVORS &amp; FRAGRANCES</t>
  </si>
  <si>
    <t>FREEPORT-MCMORAN INC</t>
  </si>
  <si>
    <t>DEERE &amp; CO</t>
  </si>
  <si>
    <t>NORFOLK SOUTHERN CORP</t>
  </si>
  <si>
    <t>YUM! BRANDS INC</t>
  </si>
  <si>
    <t>THE WALT DISNEY CO.</t>
  </si>
  <si>
    <t>EBAY INC</t>
  </si>
  <si>
    <t>ARCHER-DANIELS-MIDLAND CO</t>
  </si>
  <si>
    <t>BOSTON SCIENTIFIC CORP</t>
  </si>
  <si>
    <t>BIOGEN INC</t>
  </si>
  <si>
    <t>WELLS FARGO &amp; COMPANY</t>
  </si>
  <si>
    <t>US BANCORP</t>
  </si>
  <si>
    <t>AMERICAN EXPRESS CO</t>
  </si>
  <si>
    <t>PRUDENTIAL FINANCIAL INC</t>
  </si>
  <si>
    <t>ALLSTATE CORP</t>
  </si>
  <si>
    <t>AUTODESK INC</t>
  </si>
  <si>
    <t>GEN DIGITAL INC</t>
  </si>
  <si>
    <t>APPLIED MATERIALS INC</t>
  </si>
  <si>
    <t>NVIDIA CORP</t>
  </si>
  <si>
    <t>PARKER HANNIFIN CORP</t>
  </si>
  <si>
    <t>ZIMMER BIOMET HOLDINGS INC</t>
  </si>
  <si>
    <t>NUCOR CORP</t>
  </si>
  <si>
    <t>EVEREST GROUP LTD</t>
  </si>
  <si>
    <t>TJX COMPANIES INC</t>
  </si>
  <si>
    <t>AMERIPRISE FINANCIAL INC</t>
  </si>
  <si>
    <t>GENERAL MILLS INC</t>
  </si>
  <si>
    <t>CORNING INC</t>
  </si>
  <si>
    <t>ARTHUR J GALLAGHER &amp; CO</t>
  </si>
  <si>
    <t>TRUIST FINANCIAL CORP</t>
  </si>
  <si>
    <t>BRISTOL-MYERS SQUIBB CO</t>
  </si>
  <si>
    <t>CINCINNATI FINANCIAL CORP</t>
  </si>
  <si>
    <t>DTE ENERGY COMPANY</t>
  </si>
  <si>
    <t>EQT CORP</t>
  </si>
  <si>
    <t>ENTERGY CORP</t>
  </si>
  <si>
    <t>FIRSTENERGY CORP</t>
  </si>
  <si>
    <t>FIFTH THIRD BANCORP</t>
  </si>
  <si>
    <t>NEXTERA ENERGY INC</t>
  </si>
  <si>
    <t>GENUINE PARTS CO</t>
  </si>
  <si>
    <t>HUNTINGTON BANCSHARES INC</t>
  </si>
  <si>
    <t>NISOURCE INC</t>
  </si>
  <si>
    <t>EVERSOURCE ENERGY</t>
  </si>
  <si>
    <t>ONEOK INC</t>
  </si>
  <si>
    <t>PPG INDUSTRIES INC</t>
  </si>
  <si>
    <t>PPL CORPORATION</t>
  </si>
  <si>
    <t>REGIONS FINANCIAL CORP</t>
  </si>
  <si>
    <t>RPM INTERNATIONAL INC</t>
  </si>
  <si>
    <t>STATE STREET CORP</t>
  </si>
  <si>
    <t>LAM RESEARCH CORP</t>
  </si>
  <si>
    <t>ROCKWELL AUTOMATION INC</t>
  </si>
  <si>
    <t>UNITED PARCEL SERVICE-CL B</t>
  </si>
  <si>
    <t>CLOROX COMPANY</t>
  </si>
  <si>
    <t>WESTERN DIGITAL CORP</t>
  </si>
  <si>
    <t>ARCH CAPITAL GROUP</t>
  </si>
  <si>
    <t>XCEL ENERGY INC</t>
  </si>
  <si>
    <t>VERTEX PHARMACEUTICALS INC</t>
  </si>
  <si>
    <t>NVR INC</t>
  </si>
  <si>
    <t>HOWMET AEROSPACE INC</t>
  </si>
  <si>
    <t>DOVER CORP</t>
  </si>
  <si>
    <t>STRYKER CORP</t>
  </si>
  <si>
    <t>CENTERPOINT ENERGY INC</t>
  </si>
  <si>
    <t>UNITEDHEALTH GROUP INC</t>
  </si>
  <si>
    <t>ROSS STORES INC</t>
  </si>
  <si>
    <t>APPLE INC</t>
  </si>
  <si>
    <t>TAPESTRY INC</t>
  </si>
  <si>
    <t>DANAHER CORP</t>
  </si>
  <si>
    <t>BANK OF NEW YORK MELLON CORP</t>
  </si>
  <si>
    <t>TYSON FOODS INC-CL A</t>
  </si>
  <si>
    <t>KROGER CO</t>
  </si>
  <si>
    <t>PUBLIC SERVICE ENTERPRISE GP</t>
  </si>
  <si>
    <t>CF INDUSTRIES HOLDINGS INC</t>
  </si>
  <si>
    <t>ELEVANCE HEALTH INC</t>
  </si>
  <si>
    <t>AFLAC INC</t>
  </si>
  <si>
    <t>NRG ENERGY INC</t>
  </si>
  <si>
    <t>BUNGE GLOBAL SA</t>
  </si>
  <si>
    <t>EXPEDIA GROUP INC</t>
  </si>
  <si>
    <t>BLACKROCK FUNDING INC/DE</t>
  </si>
  <si>
    <t>PHILIP MORRIS INTERNATIONAL</t>
  </si>
  <si>
    <t>HORMEL FOODS CORP</t>
  </si>
  <si>
    <t>STEEL DYNAMICS INC</t>
  </si>
  <si>
    <t>NORTHERN TRUST CORP</t>
  </si>
  <si>
    <t>DARDEN RESTAURANTS INC</t>
  </si>
  <si>
    <t>ANALOG DEVICES INC</t>
  </si>
  <si>
    <t>AUTOMATIC DATA PROCESSING</t>
  </si>
  <si>
    <t>HUNT (JB) TRANSPRT SVCS INC</t>
  </si>
  <si>
    <t>CME GROUP INC</t>
  </si>
  <si>
    <t>DUKE ENERGY CORPORATION</t>
  </si>
  <si>
    <t>PG&amp;E CORPORATION</t>
  </si>
  <si>
    <t>SYSCO CORPORATION</t>
  </si>
  <si>
    <t>HUMANA INC</t>
  </si>
  <si>
    <t>SOUTHERN CO</t>
  </si>
  <si>
    <t>ALPHABET INC-CL A</t>
  </si>
  <si>
    <t>FIRST SOLAR INC</t>
  </si>
  <si>
    <t>NASDAQ INC</t>
  </si>
  <si>
    <t>AMERICAN ELECTRIC POWER</t>
  </si>
  <si>
    <t>TEXTRON INC</t>
  </si>
  <si>
    <t>NEWMONT CORP</t>
  </si>
  <si>
    <t>JACOBS SOLUTIONS INC</t>
  </si>
  <si>
    <t>AUTOZONE INC</t>
  </si>
  <si>
    <t>SIMON PROPERTY</t>
  </si>
  <si>
    <t>REPUBLIC SERVICES INC</t>
  </si>
  <si>
    <t>METLIFE INC</t>
  </si>
  <si>
    <t>WILLIAMS COS INC</t>
  </si>
  <si>
    <t>AMAZON.COM INC</t>
  </si>
  <si>
    <t>THERMO FISHER SCIENTIFIC INC</t>
  </si>
  <si>
    <t>BAKER HUGHES CO</t>
  </si>
  <si>
    <t>NORTHROP GRUMMAN CORP</t>
  </si>
  <si>
    <t>INTERCONTINENTAL EXCHANGE INC</t>
  </si>
  <si>
    <t>ECOLAB INC</t>
  </si>
  <si>
    <t>BOOKING HOLDINGS INC</t>
  </si>
  <si>
    <t>INCYTE CORP</t>
  </si>
  <si>
    <t>AGILENT TECHNOLOGIES INC</t>
  </si>
  <si>
    <t>GENERAL MOTORS CO</t>
  </si>
  <si>
    <t>ADOBE INC</t>
  </si>
  <si>
    <t>AIR PRODUCTS &amp; CHEMICALS INC</t>
  </si>
  <si>
    <t>AMEREN CORPORATION</t>
  </si>
  <si>
    <t>AMERICAN TOWER CORP</t>
  </si>
  <si>
    <t>CENCORA INC</t>
  </si>
  <si>
    <t>AMPHENOL CORP-CL A</t>
  </si>
  <si>
    <t>AVALONBAY COMMUNITIES INC</t>
  </si>
  <si>
    <t>BALL CORP</t>
  </si>
  <si>
    <t>BERKSHIRE HATHAWAY INC-CL B</t>
  </si>
  <si>
    <t>C.H. ROBINSON WORLDWIDE INC</t>
  </si>
  <si>
    <t>CMS ENERGY CORP</t>
  </si>
  <si>
    <t>COTERRA ENERGY INC</t>
  </si>
  <si>
    <t>CHIPOTLE MEXICAN GRILL INC</t>
  </si>
  <si>
    <t>CINTAS CORP</t>
  </si>
  <si>
    <t>COGNIZANT TECH SOLUTIONS-A</t>
  </si>
  <si>
    <t>CONSTELLATION BRANDS INC-A</t>
  </si>
  <si>
    <t>COSTCO WHOLESALE CORP</t>
  </si>
  <si>
    <t>CUMMINS INC</t>
  </si>
  <si>
    <t>CONSOLIDATED EDISON INC</t>
  </si>
  <si>
    <t>EDISON INTERNATIONAL</t>
  </si>
  <si>
    <t>EDWARDS LIFESCIENCES CORP</t>
  </si>
  <si>
    <t>EQUIFAX INC</t>
  </si>
  <si>
    <t>EQUITY RESIDENTIAL</t>
  </si>
  <si>
    <t>ESTEE LAUDER COMPANIES-CL A</t>
  </si>
  <si>
    <t>EXPEDITORS INTL WASH INC</t>
  </si>
  <si>
    <t>F5 INC</t>
  </si>
  <si>
    <t>FASTENAL CO</t>
  </si>
  <si>
    <t>FIDELITY NATIONAL INFORMATION SERVICES</t>
  </si>
  <si>
    <t>FISERV INC</t>
  </si>
  <si>
    <t>WW GRAINGER INC</t>
  </si>
  <si>
    <t>HEALTHPEAK PROPERTIES INC.</t>
  </si>
  <si>
    <t>L3HARRIS TECHNOLOGIES INC</t>
  </si>
  <si>
    <t>WELLTOWER INC</t>
  </si>
  <si>
    <t>HERSHEY CO/THE</t>
  </si>
  <si>
    <t>ILLINOIS TOOL WORKS</t>
  </si>
  <si>
    <t>INTERNATIONAL PAPER CO</t>
  </si>
  <si>
    <t>INTUITIVE SURGICAL INC</t>
  </si>
  <si>
    <t>IRON MOUNTAIN INC</t>
  </si>
  <si>
    <t>JABIL CIRCUIT INC</t>
  </si>
  <si>
    <t>KIMCO REALTY CORP</t>
  </si>
  <si>
    <t>LABCORP HOLDINGS INC</t>
  </si>
  <si>
    <t>LOEWS CORP</t>
  </si>
  <si>
    <t>M &amp; T BANK CORP</t>
  </si>
  <si>
    <t>MARRIOTT INTL-CL A</t>
  </si>
  <si>
    <t>MASCO CORP</t>
  </si>
  <si>
    <t>MASTERCARD INCORPORATED</t>
  </si>
  <si>
    <t>MCCORMICK &amp; COMPANY</t>
  </si>
  <si>
    <t>MICROCHIP TECHNOLOGY</t>
  </si>
  <si>
    <t>MOODY'S CORP</t>
  </si>
  <si>
    <t>NETFLIX INC</t>
  </si>
  <si>
    <t>O'REILLY AUTOMOTIVE INC</t>
  </si>
  <si>
    <t>PACCAR INC</t>
  </si>
  <si>
    <t>PAYCHEX INC</t>
  </si>
  <si>
    <t>PRINCIPAL FINANCIAL GROUP</t>
  </si>
  <si>
    <t>PROGRESSIVE CORP</t>
  </si>
  <si>
    <t>PROLOGIS INC</t>
  </si>
  <si>
    <t>PUBLIC STORAGE</t>
  </si>
  <si>
    <t>PULTEGROUP INC</t>
  </si>
  <si>
    <t>QUANTA SERVICES INC</t>
  </si>
  <si>
    <t>QUEST DIAGNOSTICS INC</t>
  </si>
  <si>
    <t>ROPER TECHNOLOGIES INC</t>
  </si>
  <si>
    <t>LEIDOS HOLDINGS INC</t>
  </si>
  <si>
    <t>SALESFORCE INC</t>
  </si>
  <si>
    <t>SCHWAB (CHARLES) CORP</t>
  </si>
  <si>
    <t>SEMPRA</t>
  </si>
  <si>
    <t>SHERWIN-WILLIAMS CO/THE</t>
  </si>
  <si>
    <t>SNAP-ON INC</t>
  </si>
  <si>
    <t>STARBUCKS CORP</t>
  </si>
  <si>
    <t>T ROWE PRICE GROUP</t>
  </si>
  <si>
    <t>UNION PACIFIC CORP</t>
  </si>
  <si>
    <t>VENTAS INC</t>
  </si>
  <si>
    <t>VISA INC-CLASS A SHARES</t>
  </si>
  <si>
    <t>VULCAN MATERIALS CO</t>
  </si>
  <si>
    <t>WATERS CORP</t>
  </si>
  <si>
    <t>WEC ENERGY GROUP INC</t>
  </si>
  <si>
    <t>REGENERON PHARMACEUTICALS, INC.</t>
  </si>
  <si>
    <t>CBRE GROUP INC-A</t>
  </si>
  <si>
    <t>MARATHON PETROLEUM CORP</t>
  </si>
  <si>
    <t>CROWN CASTLE INC</t>
  </si>
  <si>
    <t>XYLEM INC</t>
  </si>
  <si>
    <t>DOLLAR TREE INC</t>
  </si>
  <si>
    <t>ALLIANT ENERGY CORP</t>
  </si>
  <si>
    <t>PHILLIPS 66</t>
  </si>
  <si>
    <t>KINDER MORGAN INC</t>
  </si>
  <si>
    <t>MONSTER BEVERAGE CORP</t>
  </si>
  <si>
    <t>DELTA AIR LINES INC</t>
  </si>
  <si>
    <t>DOLLAR GENERAL CORP</t>
  </si>
  <si>
    <t>APTIV PLC</t>
  </si>
  <si>
    <t>ABBVIE INC</t>
  </si>
  <si>
    <t>CHURCH &amp; DWIGHT CO INC</t>
  </si>
  <si>
    <t>ZOETIS INC</t>
  </si>
  <si>
    <t>COOPER COS INC/THE</t>
  </si>
  <si>
    <t>JACK HENRY &amp; ASSOCIATES INC</t>
  </si>
  <si>
    <t>NEWS CORP - CLASS A</t>
  </si>
  <si>
    <t>AMERICAN WATER WORKS CO INC</t>
  </si>
  <si>
    <t>AMETEK INC</t>
  </si>
  <si>
    <t>WR BERKLEY CORP</t>
  </si>
  <si>
    <t>CARLISLE COS INC</t>
  </si>
  <si>
    <t>HCA HEALTHCARE INC</t>
  </si>
  <si>
    <t>LAS VEGAS SANDS CORP</t>
  </si>
  <si>
    <t>MARTIN MARIETTA MATERIALS</t>
  </si>
  <si>
    <t>METTLER-TOLEDO INTERNATIONAL</t>
  </si>
  <si>
    <t>RAYMOND JAMES FINANCIAL INC</t>
  </si>
  <si>
    <t>RELIANCE INC</t>
  </si>
  <si>
    <t>RESMED INC</t>
  </si>
  <si>
    <t>SOUTHERN COPPER CORP</t>
  </si>
  <si>
    <t>TRANSDIGM GROUP INC</t>
  </si>
  <si>
    <t>UNITED AIRLINES HOLDINGS INC</t>
  </si>
  <si>
    <t>UNITED RENTALS INC</t>
  </si>
  <si>
    <t>WABTEC CORP</t>
  </si>
  <si>
    <t>WILLIAMS-SONOMA INC</t>
  </si>
  <si>
    <t>BROADCOM INC</t>
  </si>
  <si>
    <t>CHARTER COMMUNICATIONS-A</t>
  </si>
  <si>
    <t>EQUINIX INC</t>
  </si>
  <si>
    <t>META PLATFORMS INC-CLASS A</t>
  </si>
  <si>
    <t>HOLOGIC INC</t>
  </si>
  <si>
    <t>IDEXX LABORATORIES INC</t>
  </si>
  <si>
    <t>ILLUMINA INC</t>
  </si>
  <si>
    <t>LULULEMON ATHLETICA INC</t>
  </si>
  <si>
    <t>OLD DOMINION FREIGHT LINE</t>
  </si>
  <si>
    <t>SYNOPSYS INC</t>
  </si>
  <si>
    <t>TRACTOR SUPPLY COMPANY</t>
  </si>
  <si>
    <t>TRIMBLE INC</t>
  </si>
  <si>
    <t>ULTA BEAUTY INC</t>
  </si>
  <si>
    <t>UNITED THERAPEUTICS CORP</t>
  </si>
  <si>
    <t>VERISK ANALYTICS INC</t>
  </si>
  <si>
    <t>DIGITAL REALTY TRUST INC</t>
  </si>
  <si>
    <t>ESSEX PROPERTY TRUST INC</t>
  </si>
  <si>
    <t>REALTY INCOME CORP</t>
  </si>
  <si>
    <t>UDR INC</t>
  </si>
  <si>
    <t>WP CAREY INC</t>
  </si>
  <si>
    <t>ALPHABET INC-CL C</t>
  </si>
  <si>
    <t>UNIVERSAL HEALTH SERVICES-B</t>
  </si>
  <si>
    <t>SS&amp;C TECHNOLOGIES HOLDINGS</t>
  </si>
  <si>
    <t>KRAFT HEINZ CO/THE</t>
  </si>
  <si>
    <t>PAYPAL HOLDINGS INC</t>
  </si>
  <si>
    <t>HEWLETT PACKARD ENTERPRISE</t>
  </si>
  <si>
    <t>SYNCHRONY FINANCIAL</t>
  </si>
  <si>
    <t>EXTRA SPACE STORAGE INC</t>
  </si>
  <si>
    <t>CITIZENS FINANCIAL GROUP</t>
  </si>
  <si>
    <t>CASEY'S GENERAL STORES INC</t>
  </si>
  <si>
    <t>CENTENE CORP</t>
  </si>
  <si>
    <t>PACKAGING CORP OF AMERICA</t>
  </si>
  <si>
    <t>GLOBAL PAYMENTS INC</t>
  </si>
  <si>
    <t>FORTIVE CORP</t>
  </si>
  <si>
    <t>ROLLINS INC</t>
  </si>
  <si>
    <t>MID-AMERICA APARTMENT COMMUNITIES INC</t>
  </si>
  <si>
    <t>CBOE GLOBAL MARKETS INC</t>
  </si>
  <si>
    <t>REGENCY CENTERS CORP</t>
  </si>
  <si>
    <t>GARTNER INC</t>
  </si>
  <si>
    <t>LUMENTUM HOLDINGS INC</t>
  </si>
  <si>
    <t>HILTON WORLDWIDE HOLDINGS INC</t>
  </si>
  <si>
    <t>IQVIA HOLDINGS INC</t>
  </si>
  <si>
    <t>SBA COMMUNICATIONS CORP</t>
  </si>
  <si>
    <t>CADENCE DESIGN SYS INC</t>
  </si>
  <si>
    <t>TAKE-TWO INTERACTIVE SOFTWARE</t>
  </si>
  <si>
    <t>GAMING AND LEISURE PROPERTIES INC.</t>
  </si>
  <si>
    <t>INVITATION HOMES INC</t>
  </si>
  <si>
    <t>SUN COMMUNITIES INC</t>
  </si>
  <si>
    <t>MSCI INC</t>
  </si>
  <si>
    <t>VISTRA CORP</t>
  </si>
  <si>
    <t>ON SEMICONDUCTOR CORP</t>
  </si>
  <si>
    <t>EVERGY INC</t>
  </si>
  <si>
    <t>BROADRIDGE FINANCIAL SOLUTIONS</t>
  </si>
  <si>
    <t>CORPAY INC</t>
  </si>
  <si>
    <t>COPART INC</t>
  </si>
  <si>
    <t>ARISTA NETWORKS INC</t>
  </si>
  <si>
    <t>HYATT HOTELS CORP - CL A</t>
  </si>
  <si>
    <t>VICI PROPERTIES INC</t>
  </si>
  <si>
    <t>FORTINET INC</t>
  </si>
  <si>
    <t>BLACKSTONE INC</t>
  </si>
  <si>
    <t>KEYSIGHT TECHNOLOGIES INC</t>
  </si>
  <si>
    <t>MERCADOLIBRE INC</t>
  </si>
  <si>
    <t>T-MOBILE US INC</t>
  </si>
  <si>
    <t>TESLA INC</t>
  </si>
  <si>
    <t>WORKDAY INC-CLASS A</t>
  </si>
  <si>
    <t>DIAMONDBACK ENERGY INC</t>
  </si>
  <si>
    <t>ATMOS ENERGY CORP</t>
  </si>
  <si>
    <t>FOX CORP CLASS A</t>
  </si>
  <si>
    <t>FOX CORP CLASS B</t>
  </si>
  <si>
    <t>DOW INC</t>
  </si>
  <si>
    <t>CORTEVA INC</t>
  </si>
  <si>
    <t>AMCOR PLC</t>
  </si>
  <si>
    <t>EQUITABLE HOLDINGS INC</t>
  </si>
  <si>
    <t>IDEX CORP</t>
  </si>
  <si>
    <t>CDW CORP/DE</t>
  </si>
  <si>
    <t>SERVICENOW INC</t>
  </si>
  <si>
    <t>LIVE NATION ENTERTAINMENT INC</t>
  </si>
  <si>
    <t>ZEBRA TECHNOLOGIES CORP-CL A</t>
  </si>
  <si>
    <t>COSTAR GROUP INC</t>
  </si>
  <si>
    <t>INGERSOLL-RAND INC</t>
  </si>
  <si>
    <t>OTIS WORLDWIDE CORP</t>
  </si>
  <si>
    <t>CARRIER GLOBAL CORP</t>
  </si>
  <si>
    <t>DEXCOM INC</t>
  </si>
  <si>
    <t>ZOOM COMMUNICATIONS, INC</t>
  </si>
  <si>
    <t>DOMINO'S PIZZA INC</t>
  </si>
  <si>
    <t>WEST PHARMACEUTICAL SERVICES</t>
  </si>
  <si>
    <t>TELEDYNE TECHNOLOGIES INC</t>
  </si>
  <si>
    <t>TYLER TECHNOLOGIES INC</t>
  </si>
  <si>
    <t>BURLINGTON STORES INC</t>
  </si>
  <si>
    <t>KEURIG DR PEPPER INC</t>
  </si>
  <si>
    <t>ATLASSIAN CORP PLC-CLASS A</t>
  </si>
  <si>
    <t>OKTA INC</t>
  </si>
  <si>
    <t>MONOLITHIC POWER SYSTEMS INC</t>
  </si>
  <si>
    <t>PTC INC</t>
  </si>
  <si>
    <t>MARVELL TECHNOLOGY INC</t>
  </si>
  <si>
    <t>CROWDSTRIKE HOLDINGS INC - A</t>
  </si>
  <si>
    <t>BROWN &amp; BROWN INC</t>
  </si>
  <si>
    <t>AIRBNB INC-CLASS A</t>
  </si>
  <si>
    <t>PALO ALTO NETWORKS INC</t>
  </si>
  <si>
    <t>ZSCALER INC</t>
  </si>
  <si>
    <t>DATADOG INC - CLASS A</t>
  </si>
  <si>
    <t>CONSTELLATION ENERGY GROUP</t>
  </si>
  <si>
    <t>NORDSON CORP</t>
  </si>
  <si>
    <t>TARGA RESOURCES CORP</t>
  </si>
  <si>
    <t>WARNER BROS DISCOVERY INC</t>
  </si>
  <si>
    <t>CURTISS-WRIGHT CORP</t>
  </si>
  <si>
    <t>RIVIAN AUTOMOTIVE INC-A</t>
  </si>
  <si>
    <t>GE HEALTHCARE TECHNOLOGY</t>
  </si>
  <si>
    <t>EVERPURE INC</t>
  </si>
  <si>
    <t>FAIR ISAAC CORP</t>
  </si>
  <si>
    <t>INSULET CORP</t>
  </si>
  <si>
    <t>AECOM</t>
  </si>
  <si>
    <t>ALNYLAM PHARMACEUTICALS INC</t>
  </si>
  <si>
    <t>ANNALY CAPITAL MANAGEMENT IN</t>
  </si>
  <si>
    <t>APOLLO GLOBAL MANAGEMENT INC</t>
  </si>
  <si>
    <t>ARES MANAGEMENT CORP - A</t>
  </si>
  <si>
    <t>AXON ENTERPRISE INC</t>
  </si>
  <si>
    <t>BLOCK INC</t>
  </si>
  <si>
    <t>CARLYLE GROUP INC/THE</t>
  </si>
  <si>
    <t>CHENIERE ENERGY INC</t>
  </si>
  <si>
    <t>EXPAND ENERGY CORP</t>
  </si>
  <si>
    <t>ERIE INDEMNITY COMPANY-CL A</t>
  </si>
  <si>
    <t>FERGUSON ENTERPRISES INC</t>
  </si>
  <si>
    <t>FIRST CITIZENS BCSHS -CL A</t>
  </si>
  <si>
    <t>FIDELITY NATIONAL FINANCIAL</t>
  </si>
  <si>
    <t>GODADDY INC - CLASS A</t>
  </si>
  <si>
    <t>GRACO INC</t>
  </si>
  <si>
    <t>HEICO CORP</t>
  </si>
  <si>
    <t>HEICO CORP-CLASS A</t>
  </si>
  <si>
    <t>HUBBELL INC</t>
  </si>
  <si>
    <t>HUBSPOT INC</t>
  </si>
  <si>
    <t>KKR &amp; CO INC</t>
  </si>
  <si>
    <t>LENNOX INTERNATIONAL INC</t>
  </si>
  <si>
    <t>CLOUDFLARE INC - CLASS A</t>
  </si>
  <si>
    <t>COINBASE GLOBAL INC -CLASS A</t>
  </si>
  <si>
    <t>LIBERTY MEDIA CORP-FORMULA-C</t>
  </si>
  <si>
    <t>DELL TECHNOLOGIES -C</t>
  </si>
  <si>
    <t>DOORDASH INC - A</t>
  </si>
  <si>
    <t>LPL FINANCIAL HOLDINGS INC</t>
  </si>
  <si>
    <t>MARKEL GROUP INC</t>
  </si>
  <si>
    <t>ENTEGRIS INC</t>
  </si>
  <si>
    <t>MONGODB INC</t>
  </si>
  <si>
    <t>NEUROCRINE BIOSCIENCES INC</t>
  </si>
  <si>
    <t>PALANTIR TECHNOLOGIES INC-A</t>
  </si>
  <si>
    <t>PINTEREST INC- CLASS A</t>
  </si>
  <si>
    <t>ROBINHOOD MARKETS INC - A</t>
  </si>
  <si>
    <t>ROBLOX CORP -CLASS A</t>
  </si>
  <si>
    <t>SNAP INC - A</t>
  </si>
  <si>
    <t>SNOWFLAKE INC</t>
  </si>
  <si>
    <t>TEXAS PACIFIC LAND CORP</t>
  </si>
  <si>
    <t>TOAST INC-CLASS A</t>
  </si>
  <si>
    <t>TRADE DESK INC/THE -CLASS A</t>
  </si>
  <si>
    <t>TRADEWEB MARKETS INC-CLASS-A</t>
  </si>
  <si>
    <t>TRANSUNION</t>
  </si>
  <si>
    <t>TWILIO INC - A</t>
  </si>
  <si>
    <t>UBER TECHNOLOGIES INC</t>
  </si>
  <si>
    <t>VEEVA SYSTEMS INC-CLASS A</t>
  </si>
  <si>
    <t>ZILLOW GROUP INC - C</t>
  </si>
  <si>
    <t>WATSCO INC</t>
  </si>
  <si>
    <t>DICK'S SPORTING GOODS INC</t>
  </si>
  <si>
    <t>DECKERS OUTDOOR CORP</t>
  </si>
  <si>
    <t>BUILDERS FIRSTSOURCE INC</t>
  </si>
  <si>
    <t>SUPER MICRO COMPUTER INC</t>
  </si>
  <si>
    <t>DRAFTKINGS INC-CL A</t>
  </si>
  <si>
    <t>KENVUE INC</t>
  </si>
  <si>
    <t>VERALTO CORP</t>
  </si>
  <si>
    <t>VERTIV HOLDINGS CO</t>
  </si>
  <si>
    <t>APPLOVIN CORP-CLASS A</t>
  </si>
  <si>
    <t>SAMSARA INC-CL A</t>
  </si>
  <si>
    <t>COREBRIDGE FINANCIAL INC</t>
  </si>
  <si>
    <t>SOLVENTUM CORP</t>
  </si>
  <si>
    <t>GE VERNOVA INC</t>
  </si>
  <si>
    <t>COHERENT CORP</t>
  </si>
  <si>
    <t>INTERACTIVE BROKERS GRO-CL A</t>
  </si>
  <si>
    <t>STRATEGY INC</t>
  </si>
  <si>
    <t>EMCOR GROUP INC</t>
  </si>
  <si>
    <t>CARVANA CO</t>
  </si>
  <si>
    <t>LEGEND BIOTECH CORP-ADR</t>
  </si>
  <si>
    <t>REDDIT INC-CL A</t>
  </si>
  <si>
    <t>NATERA INC</t>
  </si>
  <si>
    <t>AFFIRM HOLDINGS INC</t>
  </si>
  <si>
    <t>ROCKET LAB CORP</t>
  </si>
  <si>
    <t>SOFI TECHNOLOGIES INC</t>
  </si>
  <si>
    <t>ROCKET COS INC-CLASS A</t>
  </si>
  <si>
    <t>QNITY ELECTRONICS INC</t>
  </si>
  <si>
    <t>ASTERA LABS INC</t>
  </si>
  <si>
    <t>BLOOM ENERGY CORP- A</t>
  </si>
  <si>
    <t>CIENA CORP</t>
  </si>
  <si>
    <t>CREDO TECHNOLOGY GROUP HOLDI</t>
  </si>
  <si>
    <t>COREWEAVE INC-CL A</t>
  </si>
  <si>
    <t>COMFORT SYSTEMS USA INC</t>
  </si>
  <si>
    <t>INSMED INC</t>
  </si>
  <si>
    <t>IONQ INC</t>
  </si>
  <si>
    <t>OKLO INC</t>
  </si>
  <si>
    <t>ECHOSTAR CORP-A</t>
  </si>
  <si>
    <t>PINNACLE FINANCIAL PARTNERS</t>
  </si>
  <si>
    <t>REVOLUTION MEDICINES INC</t>
  </si>
  <si>
    <t>AST SPACEMOBILE INC</t>
  </si>
  <si>
    <t>FTAI AVIATION LTD</t>
  </si>
  <si>
    <t>COEUR MINING INC</t>
  </si>
  <si>
    <t>GOLD FIELDS LTD</t>
  </si>
  <si>
    <t>SASOL LTD</t>
  </si>
  <si>
    <t>STANDARD BANK GROUP LTD</t>
  </si>
  <si>
    <t>REMGRO LTD</t>
  </si>
  <si>
    <t>ABSA GROUP LTD</t>
  </si>
  <si>
    <t>NEDBANK GROUP LTD</t>
  </si>
  <si>
    <t>VALTERRA PLATINUM LIMITED</t>
  </si>
  <si>
    <t>IMPALA PLATINUM HOLDINGS LIMITED</t>
  </si>
  <si>
    <t>MTN GROUP LTD</t>
  </si>
  <si>
    <t>NASPERS LTD-N SHS</t>
  </si>
  <si>
    <t>FIRSTRAND LTD</t>
  </si>
  <si>
    <t>SANLAM LTD</t>
  </si>
  <si>
    <t>BIDVEST GROUP LTD</t>
  </si>
  <si>
    <t>SHOPRITE HOLDINGS LTD</t>
  </si>
  <si>
    <t>HARMONY GOLD MINING COMPANY LIMITED</t>
  </si>
  <si>
    <t>CLICKS GROUP LTD</t>
  </si>
  <si>
    <t>DISCOVERY LTD</t>
  </si>
  <si>
    <t>CAPITEC BANK HOLDINGS LTD</t>
  </si>
  <si>
    <t>VODACOM GROUP LTD</t>
  </si>
  <si>
    <t>OUTSURANCE GROUP LTD</t>
  </si>
  <si>
    <t>SIBANYE STILLWATER LTD</t>
  </si>
  <si>
    <t>BID CORP LTD</t>
  </si>
  <si>
    <t>PEPKOR HOLDINGS LTD</t>
  </si>
  <si>
    <t>NORTHAM PLATINUM HOLDINGS LT</t>
  </si>
  <si>
    <t>ISHARES MSCI CHINA A</t>
  </si>
  <si>
    <t>日本ビルファンド投資法人　　　　　　　　</t>
  </si>
  <si>
    <t>コール翌日物</t>
  </si>
  <si>
    <t>未収入金(株式)</t>
  </si>
  <si>
    <t>未収入金(その他)</t>
  </si>
  <si>
    <t>預金(預金)</t>
  </si>
  <si>
    <t>セントラル短資</t>
  </si>
  <si>
    <t>北國銀行</t>
  </si>
  <si>
    <t>福岡銀行</t>
  </si>
  <si>
    <t>B.B.H./U.S</t>
  </si>
  <si>
    <t>株式及び株式と同等の性質を有するもの</t>
  </si>
  <si>
    <t>金融機関及び第一種金融商品取引業者及び保険会社向け</t>
  </si>
  <si>
    <t>有価証券等の決済に係る未収金</t>
  </si>
  <si>
    <t>集計対象外(オン)</t>
  </si>
  <si>
    <t>時価合計</t>
  </si>
  <si>
    <t>リスクウェイト</t>
  </si>
  <si>
    <t>100</t>
  </si>
  <si>
    <t>250</t>
  </si>
  <si>
    <t>20</t>
  </si>
  <si>
    <t>評価金額(円)</t>
  </si>
  <si>
    <t>未収利息(円)</t>
  </si>
  <si>
    <t>前払金残(円)</t>
  </si>
  <si>
    <t>実効マチュリティ</t>
  </si>
  <si>
    <t>金融機関区分</t>
  </si>
  <si>
    <t>1</t>
  </si>
  <si>
    <t>出資区分</t>
  </si>
  <si>
    <t>他の金融機関等出資区分</t>
  </si>
  <si>
    <t>9</t>
  </si>
  <si>
    <t>STC要件</t>
  </si>
  <si>
    <t>優先劣後区分</t>
  </si>
  <si>
    <t>アタッチメントポイント</t>
  </si>
  <si>
    <t>デタッチメントポイント</t>
  </si>
  <si>
    <t>統一ﾌﾞﾛｰｶｰ
BICｺｰﾄﾞ</t>
  </si>
  <si>
    <t>CTRLJPJT</t>
  </si>
  <si>
    <t>HKOKJPJT</t>
  </si>
  <si>
    <t>FKBKJPJT</t>
  </si>
  <si>
    <t>L%140885</t>
  </si>
  <si>
    <t>◆オフバランス取引等項目相手先区分内訳表（第4表）（CEM方式）2025年適用開始行向け</t>
  </si>
  <si>
    <t>項目</t>
  </si>
  <si>
    <t>2－1</t>
  </si>
  <si>
    <t>3－1</t>
  </si>
  <si>
    <t>3－2</t>
  </si>
  <si>
    <t>3－3</t>
  </si>
  <si>
    <t>3－4</t>
  </si>
  <si>
    <t>3－5</t>
  </si>
  <si>
    <t>4</t>
  </si>
  <si>
    <t>5</t>
  </si>
  <si>
    <t>6－1</t>
  </si>
  <si>
    <t>6－2</t>
  </si>
  <si>
    <t>6－3</t>
  </si>
  <si>
    <t>6－4</t>
  </si>
  <si>
    <t>7－1</t>
  </si>
  <si>
    <t>7－2</t>
  </si>
  <si>
    <t>7－3</t>
  </si>
  <si>
    <t>7－4</t>
  </si>
  <si>
    <t>7－5</t>
  </si>
  <si>
    <t>7－6</t>
  </si>
  <si>
    <t>8－1</t>
  </si>
  <si>
    <t>8－2</t>
  </si>
  <si>
    <t>8－3</t>
  </si>
  <si>
    <t>8－4</t>
  </si>
  <si>
    <t>8－5</t>
  </si>
  <si>
    <t>9－1</t>
  </si>
  <si>
    <t>9－2</t>
  </si>
  <si>
    <t>9－3</t>
  </si>
  <si>
    <t>9－4</t>
  </si>
  <si>
    <t>9－5</t>
  </si>
  <si>
    <t>10－1</t>
  </si>
  <si>
    <t>10－2</t>
  </si>
  <si>
    <t>10－3</t>
  </si>
  <si>
    <t>10－4</t>
  </si>
  <si>
    <t>11－1</t>
  </si>
  <si>
    <t>11－2</t>
  </si>
  <si>
    <t>11－3</t>
  </si>
  <si>
    <t>11－4</t>
  </si>
  <si>
    <t>11－5</t>
  </si>
  <si>
    <t>11－6</t>
  </si>
  <si>
    <t>11－7</t>
  </si>
  <si>
    <t>11－8</t>
  </si>
  <si>
    <t>12－1</t>
  </si>
  <si>
    <t>12－2</t>
  </si>
  <si>
    <t>12－3</t>
  </si>
  <si>
    <t>12－4</t>
  </si>
  <si>
    <t>12－5</t>
  </si>
  <si>
    <t>12－6</t>
  </si>
  <si>
    <t>12－7</t>
  </si>
  <si>
    <t>13－1</t>
  </si>
  <si>
    <t>13－2</t>
  </si>
  <si>
    <t>13－3</t>
  </si>
  <si>
    <t>13－4</t>
  </si>
  <si>
    <t>13－5</t>
  </si>
  <si>
    <t>13－6</t>
  </si>
  <si>
    <t>13－7</t>
  </si>
  <si>
    <t>14－1</t>
  </si>
  <si>
    <t>14－2</t>
  </si>
  <si>
    <t>14－3</t>
  </si>
  <si>
    <t>14－4</t>
  </si>
  <si>
    <t>14－5</t>
  </si>
  <si>
    <t>14－6</t>
  </si>
  <si>
    <t>14－7</t>
  </si>
  <si>
    <t>15－1</t>
  </si>
  <si>
    <t>15－2</t>
  </si>
  <si>
    <t>15－3</t>
  </si>
  <si>
    <t>16－1</t>
  </si>
  <si>
    <t>16－2</t>
  </si>
  <si>
    <t>16－3</t>
  </si>
  <si>
    <t>16－4</t>
  </si>
  <si>
    <t>16－5</t>
  </si>
  <si>
    <t>16－6</t>
  </si>
  <si>
    <t>16－7</t>
  </si>
  <si>
    <t>16－8</t>
  </si>
  <si>
    <t>16－9</t>
  </si>
  <si>
    <t>16－10</t>
  </si>
  <si>
    <t>16－11</t>
  </si>
  <si>
    <t>17－1</t>
  </si>
  <si>
    <t>17－2</t>
  </si>
  <si>
    <t>17－3</t>
  </si>
  <si>
    <t>17－4</t>
  </si>
  <si>
    <t>17－5</t>
  </si>
  <si>
    <t>17－6</t>
  </si>
  <si>
    <t>17－7</t>
  </si>
  <si>
    <t>17－8</t>
  </si>
  <si>
    <t>17－9</t>
  </si>
  <si>
    <t>17－10</t>
  </si>
  <si>
    <t>18－1</t>
  </si>
  <si>
    <t>18－2</t>
  </si>
  <si>
    <t>18－3</t>
  </si>
  <si>
    <t>18－4</t>
  </si>
  <si>
    <t>18－5</t>
  </si>
  <si>
    <t>19</t>
  </si>
  <si>
    <t>20－1</t>
  </si>
  <si>
    <t>20－2</t>
  </si>
  <si>
    <t>21－1</t>
  </si>
  <si>
    <t>21－2</t>
  </si>
  <si>
    <t>21－3</t>
  </si>
  <si>
    <t>22－1</t>
  </si>
  <si>
    <t>22－2</t>
  </si>
  <si>
    <t>22－3</t>
  </si>
  <si>
    <t>23</t>
  </si>
  <si>
    <t>24</t>
  </si>
  <si>
    <t>25</t>
  </si>
  <si>
    <t>26－1</t>
  </si>
  <si>
    <t>26－2</t>
  </si>
  <si>
    <t>26－3</t>
  </si>
  <si>
    <t>26－4</t>
  </si>
  <si>
    <t>26－5</t>
  </si>
  <si>
    <t>26－6</t>
  </si>
  <si>
    <t>26－7</t>
  </si>
  <si>
    <t>26－8</t>
  </si>
  <si>
    <t>26－9</t>
  </si>
  <si>
    <t>27</t>
  </si>
  <si>
    <t>28－1</t>
  </si>
  <si>
    <t>28－2</t>
  </si>
  <si>
    <t>29－1</t>
  </si>
  <si>
    <t>29－2</t>
  </si>
  <si>
    <t>29－3</t>
  </si>
  <si>
    <t>29－4</t>
  </si>
  <si>
    <t>29－5</t>
  </si>
  <si>
    <t>29－6</t>
  </si>
  <si>
    <t>29－7</t>
  </si>
  <si>
    <t>29－8</t>
  </si>
  <si>
    <t>29－9</t>
  </si>
  <si>
    <t>29－10</t>
  </si>
  <si>
    <t>29－11</t>
  </si>
  <si>
    <t>29－12</t>
  </si>
  <si>
    <t>29－13</t>
  </si>
  <si>
    <t>29－14</t>
  </si>
  <si>
    <t>29－15</t>
  </si>
  <si>
    <t>29－16</t>
  </si>
  <si>
    <t>29－17</t>
  </si>
  <si>
    <t>30</t>
  </si>
  <si>
    <t>31－1</t>
  </si>
  <si>
    <t>31－2</t>
  </si>
  <si>
    <t>31－3</t>
  </si>
  <si>
    <t>31－4</t>
  </si>
  <si>
    <t>31－5</t>
  </si>
  <si>
    <t>32－1</t>
  </si>
  <si>
    <t>32－2</t>
  </si>
  <si>
    <t>32－3</t>
  </si>
  <si>
    <t>32－4</t>
  </si>
  <si>
    <t>32－5</t>
  </si>
  <si>
    <t>33－1</t>
  </si>
  <si>
    <t>33－2</t>
  </si>
  <si>
    <t>33－3</t>
  </si>
  <si>
    <t>33－4</t>
  </si>
  <si>
    <t>33－5</t>
  </si>
  <si>
    <t>52－1</t>
  </si>
  <si>
    <t>52－2</t>
  </si>
  <si>
    <t>52－3</t>
  </si>
  <si>
    <t>52－4</t>
  </si>
  <si>
    <t xml:space="preserve">※今後公表されるＱ＆Ａ等によって、追加項目及び削除項目等が発生する可能性があります。
</t>
  </si>
  <si>
    <t>資産項目</t>
  </si>
  <si>
    <t>現金</t>
  </si>
  <si>
    <t>我が国の中央政府及び中央銀行向け</t>
  </si>
  <si>
    <t>外国の中央政府及び中央銀行向け</t>
  </si>
  <si>
    <t>国際決済銀行等向け</t>
  </si>
  <si>
    <t>我が国の地方公共団体向け</t>
  </si>
  <si>
    <t>外国の中央政府等以外の公共部門向け</t>
  </si>
  <si>
    <t>国際開発銀行向け</t>
  </si>
  <si>
    <t>我が国の政府関係機関向け</t>
  </si>
  <si>
    <t>地方公共団体金融機構向け</t>
  </si>
  <si>
    <t>地方三公社向け</t>
  </si>
  <si>
    <t>カバード・ボンド向け</t>
  </si>
  <si>
    <t>法人等向け</t>
  </si>
  <si>
    <t>特定貸付債権向け</t>
  </si>
  <si>
    <t>適格中堅中小企業等向け及び個人向け</t>
  </si>
  <si>
    <t>自己居住用不動産等向け</t>
  </si>
  <si>
    <t>賃貸用不動産向け</t>
  </si>
  <si>
    <t>事業用不動産関連</t>
  </si>
  <si>
    <t>その他不動産関連</t>
  </si>
  <si>
    <t>ADC向け</t>
  </si>
  <si>
    <t>劣後債権その他資本性証券</t>
  </si>
  <si>
    <t>延滞等</t>
  </si>
  <si>
    <t>取立未済手形</t>
  </si>
  <si>
    <t>信用保証協会等による保証付</t>
  </si>
  <si>
    <t>株式会社地域経済活性化支援機構等による保証付</t>
  </si>
  <si>
    <t>重要な出資</t>
  </si>
  <si>
    <t>その他外部ＴＬＡＣ関連調達手段</t>
  </si>
  <si>
    <t>通貨ミスマッチ</t>
  </si>
  <si>
    <t>上記以外</t>
  </si>
  <si>
    <t>証券化商品及び不良債権証券化商品(ｵﾘｼﾞﾈｰﾀｰ以外)</t>
  </si>
  <si>
    <t>再証券化商品(ｵﾘｼﾞﾈｰﾀｰ以外)</t>
  </si>
  <si>
    <t>複数の資産を裏付とする資産（所謂ファンド）のうち、個々の資産の把握が困難な資産</t>
  </si>
  <si>
    <t>中央清算機関</t>
  </si>
  <si>
    <t>残高及びリスクアセット計(除く中央清算機関）</t>
  </si>
  <si>
    <t>残高及びリスクアセット計(中央清算機関）</t>
  </si>
  <si>
    <t>残高及びリスクアセット計</t>
  </si>
  <si>
    <t>想定元本額（信用ﾘｽｸ削減効果適用前）</t>
  </si>
  <si>
    <t>ﾘｽｸｳｪｲﾄ（％）</t>
  </si>
  <si>
    <t>0～50未満</t>
  </si>
  <si>
    <t>50～100未満</t>
  </si>
  <si>
    <t>100～350未満</t>
  </si>
  <si>
    <t>350～1250未満</t>
  </si>
  <si>
    <t>0～100未満</t>
  </si>
  <si>
    <t>100～225未満</t>
  </si>
  <si>
    <t>225～650未満</t>
  </si>
  <si>
    <t>650～1250未満</t>
  </si>
  <si>
    <t>0～150未満</t>
  </si>
  <si>
    <t>150～350未満</t>
  </si>
  <si>
    <t>350～650未満</t>
  </si>
  <si>
    <t>任意の時期に無条件で取消可能又は自動的に取消可能なコミットメント
(10%)</t>
  </si>
  <si>
    <t/>
  </si>
  <si>
    <t>コミットメント
(40%)</t>
  </si>
  <si>
    <t>ＮＩＦ又はＲＵＦ
(50%)</t>
  </si>
  <si>
    <t>元本通貨：JPY</t>
  </si>
  <si>
    <t>信用供与に直接的に代替する偶発債務(含む経過措置を適用しない元本補てん信託契約、クレジット・デリバティブのプロテクション提供)
(100%)</t>
  </si>
  <si>
    <t>有価証券の貸付、現金若しくは有価証券による担保の提供又は有価証券の買戻条件付売却若しくは売戻条件付購入
(100%)</t>
  </si>
  <si>
    <t>為替レート：</t>
  </si>
  <si>
    <t>上記のいずれにも該当しない信用供与に代替するオフ・バランス取引
(100%)</t>
  </si>
  <si>
    <t>買戻条件付資産売却又は求償権付資産売却等
(100%)</t>
  </si>
  <si>
    <t>先物購入、先渡預金、部分払込株式又は部分払込債券
(100%)</t>
  </si>
  <si>
    <t>証券化ｴｸｽﾎﾟｰｼﾞｬｰに係る適格流動性補完及び適格なｻｰﾋﾞｻｰ･ｷｬｯｼｭ･ｱﾄﾞﾊﾞﾝｽ
(0～100%)</t>
  </si>
  <si>
    <t>2026 年 03 月 31 日</t>
  </si>
  <si>
    <t>上記以外のｵﾌ･ﾊﾞﾗﾝｽの証券化ｴｸｽﾎﾟｰｼﾞｬｰ
(100%)</t>
  </si>
  <si>
    <t>◆派生商品取引に関する内訳表（第3表）（CEM方式）2025年適用開始行向け</t>
  </si>
  <si>
    <t>(1)</t>
  </si>
  <si>
    <t>(2)</t>
  </si>
  <si>
    <t>(3)</t>
  </si>
  <si>
    <t>(4)</t>
  </si>
  <si>
    <t>(5)</t>
  </si>
  <si>
    <t>(6)</t>
  </si>
  <si>
    <t>(7)</t>
  </si>
  <si>
    <t>3</t>
  </si>
  <si>
    <t>6</t>
  </si>
  <si>
    <t>7</t>
  </si>
  <si>
    <t>一括清算ネッティング契約による与信相当額削減効果(△)</t>
  </si>
  <si>
    <t>外国為替関連取引</t>
  </si>
  <si>
    <t>異種通貨間の金利スワップ</t>
  </si>
  <si>
    <t>為替先渡取引(FXA)</t>
  </si>
  <si>
    <t>先物外国為替取引</t>
  </si>
  <si>
    <t>通貨先物取引</t>
  </si>
  <si>
    <t>通貨オプションの買い</t>
  </si>
  <si>
    <t>通貨オプションの売り</t>
  </si>
  <si>
    <t>その他</t>
  </si>
  <si>
    <t>小計</t>
  </si>
  <si>
    <t>金利関連取引</t>
  </si>
  <si>
    <t>同一通貨間の金利スワップ</t>
  </si>
  <si>
    <t>金利先渡取引(FRA)</t>
  </si>
  <si>
    <t>金利先物取引</t>
  </si>
  <si>
    <t>金利オプションの買い</t>
  </si>
  <si>
    <t>金利オプションの売り</t>
  </si>
  <si>
    <t>金関連取引</t>
  </si>
  <si>
    <t>株式関連取引</t>
  </si>
  <si>
    <t>貴金属(金を除く)関連取引</t>
  </si>
  <si>
    <t>その他のコモディティ関連取引</t>
  </si>
  <si>
    <t>クレジット・デリバティブ取引
（カウンター・パーティー・リスク）</t>
  </si>
  <si>
    <t>合計</t>
  </si>
  <si>
    <t>オプション・ポジション</t>
  </si>
  <si>
    <t>想定元本額</t>
  </si>
  <si>
    <t>1年以内</t>
  </si>
  <si>
    <t>1年超
5年以内</t>
  </si>
  <si>
    <t>コール</t>
  </si>
  <si>
    <t>プット</t>
  </si>
  <si>
    <t>5年超</t>
  </si>
  <si>
    <t>売り</t>
  </si>
  <si>
    <t>買い</t>
  </si>
  <si>
    <t>ショート・ポジション</t>
  </si>
  <si>
    <t>ロング・ポジション</t>
  </si>
  <si>
    <t>評価金額</t>
  </si>
  <si>
    <t>与信相当額</t>
  </si>
  <si>
    <t>信用ﾘｽｸｱｾｯﾄ</t>
  </si>
  <si>
    <t>リスクアセット比率
（％/対純資産額）</t>
  </si>
  <si>
    <t>◆オフバランス項目に関する構成内容（第2表）（CEM方式）2025年適用開始行向け</t>
  </si>
  <si>
    <t>4－2</t>
  </si>
  <si>
    <t>6－5</t>
  </si>
  <si>
    <t>6－6</t>
  </si>
  <si>
    <t>8</t>
  </si>
  <si>
    <t>10</t>
  </si>
  <si>
    <t>11</t>
  </si>
  <si>
    <t>一括清算ﾈｯﾃｨﾝｸﾞ契約による与信相当額削減効果（△）</t>
  </si>
  <si>
    <t>12</t>
  </si>
  <si>
    <t>13</t>
  </si>
  <si>
    <t>14</t>
  </si>
  <si>
    <t>15</t>
  </si>
  <si>
    <t>リスクアセット計（中央清算機関）</t>
  </si>
  <si>
    <t>リスクアセット計</t>
  </si>
  <si>
    <t>注1）長期決済期間取引と未決済取引に該当する取引があった場合、算出対象に含みます。
注2）「派生商品取引」の算出方式は、カレントエクスポージャー方式とします。
注3）原契約期間が5営業日以内の外国為替関連取引については、与信相当額の算出から除いています。</t>
  </si>
  <si>
    <t>任意の時期に無条件で取消可能又は自動的に取消可能なコミットメント</t>
  </si>
  <si>
    <t>短期の貿易関連偶発債務</t>
  </si>
  <si>
    <t>コミットメント</t>
  </si>
  <si>
    <t>特定の取引に係る偶発債務</t>
  </si>
  <si>
    <t>（うち経過措置を適用する元本補てん信託契約）</t>
  </si>
  <si>
    <t>ＮＩＦ又はＲＵＦ</t>
  </si>
  <si>
    <t>信用供与に直接代替する偶発債務</t>
  </si>
  <si>
    <t>（うち借入金の保証）</t>
  </si>
  <si>
    <t>（うち有価証券の保証）</t>
  </si>
  <si>
    <t>（うち手形引受）</t>
  </si>
  <si>
    <t>（うちｸﾚｼﾞｯﾄ･ﾃﾞﾘﾊﾞﾃｨﾌﾞのﾌﾟﾛﾃｸｼｮﾝ提供）</t>
  </si>
  <si>
    <t>有価証券の貸付、現金若しくは有価証券による担保の提供又は有価証券の買戻条件付売却若しくは売戻条件付購入</t>
  </si>
  <si>
    <t>上記のいずれにも該当しない信用供与に代替するオフ・バランス取引</t>
  </si>
  <si>
    <t>買戻条件付資産売却又は求償権付資産売却等</t>
  </si>
  <si>
    <t>派生商品取引</t>
  </si>
  <si>
    <t>長期決済期間取引</t>
  </si>
  <si>
    <t>未決済取引</t>
  </si>
  <si>
    <t>証券化ｴｸｽﾎﾟｰｼﾞｬｰに係る適格流動性補完及び適格なｻｰﾋﾞｻｰ･ｷｬｯｼｭ･ｱﾄﾞﾊﾞﾝｽ</t>
  </si>
  <si>
    <t>上記以外のｵﾌ･ﾊﾞﾗﾝｽの証券化ｴｸｽﾎﾟｰｼﾞｬｰ</t>
  </si>
  <si>
    <t>ｵﾝﾊﾞﾗﾝｽ・ｵﾌﾊﾞﾗﾝｽ　ﾘｽｸｱｾｯﾄ計</t>
  </si>
  <si>
    <t>ｵﾝﾊﾞﾗﾝｽ・ｵﾌﾊﾞﾗﾝｽ　ﾘｽｸｱｾｯﾄ比率（％/対純資産額）</t>
  </si>
  <si>
    <t>掛け目（％）</t>
  </si>
  <si>
    <t>－</t>
  </si>
  <si>
    <t>0～100</t>
  </si>
  <si>
    <t>投資信託資産構成内容</t>
  </si>
  <si>
    <t>（バーゼルⅢ最終化適用後：標準的手法対応）</t>
  </si>
  <si>
    <t>◆オンバランス項目に関する構成内容（第1表）（SA-CCR方式・CEM方式共通）</t>
  </si>
  <si>
    <t>資産の額計</t>
  </si>
  <si>
    <t>金融機関出資計（時価金額）</t>
  </si>
  <si>
    <t>注1）採用する適格格付機関及び格付と告示上のリスク・ウェイトに関しては「バーゼルⅡにおける適格格付機関の格付と告示上のリスク・ウェイトとの対応関係（マッピング）について（平成十八年　金融庁）」に基づいています。
注2）有価証券等及びその対価の受渡し又は決済を行う取引に係る未収金について計上しておりません。
※今後公表されるＱ＆Ａ等によって、追加項目及び削除項目等が発生する可能性があります。
当資料は、バーゼル銀行監督委員会による自己資本比率規制に基づく自己資本比率の算出が必要となる受益者からの依頼に基づき作成したものであり、自己の責任において本件目的のために限って用いるものとし、これを他の目的のために利用し、又は第三者(監督官庁及び監査法人等を除く)へ開示、漏洩、伝達してはなりません。数値につきましては、上記の資産分類とリスクウエイトにより計算したものであり、告示等を参考にして
いますが、必ずしも告示に基づくものではありません。当資料のデータ算出に際しては細心の注意を払って作成しておりますが、その正確性、完全性を保証するものではなく、その使用により生じた結果については、当社は責任を負うものではありません。</t>
  </si>
  <si>
    <t>ファンド名</t>
  </si>
  <si>
    <t>設定日</t>
  </si>
  <si>
    <t>基準日</t>
  </si>
  <si>
    <t>総口数</t>
  </si>
  <si>
    <t>基準価額</t>
  </si>
  <si>
    <t>純資産額</t>
  </si>
  <si>
    <t>ﾘｽｸｳｪｲﾄ
（％）</t>
  </si>
  <si>
    <t>対象普通株式等</t>
  </si>
  <si>
    <t>適格旧非累積的永久優先株</t>
  </si>
  <si>
    <t>適格旧資本調達手段</t>
  </si>
  <si>
    <t>2026 年 03 月 18 日</t>
  </si>
  <si>
    <t>ﾘｽｸｳｪｲﾄの
加重平均
（％）</t>
  </si>
  <si>
    <t>資産の額
（時価金額）</t>
  </si>
  <si>
    <t>信用ﾘｽｸｱｾｯﾄの額</t>
  </si>
  <si>
    <t>TLAC関連調達手段</t>
  </si>
  <si>
    <t>農林中金全共連アセットマネジメント株式会社</t>
  </si>
  <si>
    <t>元本通貨</t>
  </si>
  <si>
    <t>為替レート</t>
  </si>
  <si>
    <t>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</si>
</sst>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yyyy/m/d;@"/>
    <numFmt numFmtId="177" formatCode="#,##0_ "/>
    <numFmt numFmtId="178" formatCode="yyyy/mm/dd"/>
    <numFmt numFmtId="179" formatCode="General&quot;%&quot;"/>
    <numFmt numFmtId="180" formatCode=";;;"/>
    <numFmt numFmtId="181" formatCode="#,##0_);[Red]\(#,##0\)"/>
    <numFmt numFmtId="182" formatCode="#,"/>
    <numFmt numFmtId="183" formatCode="#,##0_ \(&quot;円&quot;\)"/>
  </numFmts>
  <fonts count="10" x14ac:knownFonts="1">
    <font>
      <sz val="11"/>
      <color theme="1"/>
      <name val="ＭＳ Ｐゴシック"/>
      <family val="2"/>
    </font>
    <font>
      <sz val="9"/>
      <name val="ＭＳ ゴシック"/>
      <family val="3"/>
      <charset val="128"/>
    </font>
    <font>
      <sz val="11"/>
      <color theme="1"/>
      <name val="游ゴシック"/>
      <family val="2"/>
      <scheme val="minor"/>
    </font>
    <font>
      <sz val="11"/>
      <name val="ＭＳ ゴシック"/>
      <family val="3"/>
      <charset val="128"/>
    </font>
    <font>
      <sz val="10"/>
      <name val="ＭＳ ゴシック"/>
      <family val="3"/>
      <charset val="128"/>
    </font>
    <font>
      <sz val="11"/>
      <color theme="1"/>
      <name val="ＭＳ ゴシック"/>
      <family val="3"/>
      <charset val="128"/>
    </font>
    <font>
      <sz val="8"/>
      <name val="ＭＳ ゴシック"/>
      <family val="3"/>
      <charset val="128"/>
    </font>
    <font>
      <sz val="10"/>
      <color theme="1"/>
      <name val="ＭＳ ゴシック"/>
      <family val="3"/>
      <charset val="128"/>
    </font>
    <font>
      <sz val="16"/>
      <name val="ＭＳ ゴシック"/>
      <family val="3"/>
      <charset val="128"/>
    </font>
    <font>
      <sz val="18"/>
      <name val="ＭＳ ゴシック"/>
      <family val="3"/>
      <charset val="128"/>
    </font>
  </fonts>
  <fills count="15">
    <fill>
      <patternFill patternType="none"/>
    </fill>
    <fill>
      <patternFill patternType="gray125"/>
    </fill>
    <fill>
      <patternFill patternType="solid">
        <fgColor rgb="FF00CCFF"/>
        <bgColor indexed="64"/>
      </patternFill>
    </fill>
    <fill>
      <patternFill patternType="solid">
        <fgColor rgb="FFFFFF99"/>
        <bgColor indexed="64"/>
      </patternFill>
    </fill>
    <fill>
      <patternFill patternType="solid">
        <fgColor indexed="43"/>
        <bgColor indexed="64"/>
      </patternFill>
    </fill>
    <fill>
      <patternFill patternType="solid">
        <fgColor indexed="65"/>
        <bgColor theme="0"/>
      </patternFill>
    </fill>
    <fill>
      <patternFill patternType="solid">
        <fgColor rgb="FFC0C0C0"/>
        <bgColor theme="0"/>
      </patternFill>
    </fill>
    <fill>
      <patternFill patternType="solid">
        <fgColor indexed="22"/>
        <bgColor indexed="64"/>
      </patternFill>
    </fill>
    <fill>
      <patternFill patternType="solid">
        <fgColor rgb="FFC0C0C0"/>
        <bgColor indexed="64"/>
      </patternFill>
    </fill>
    <fill>
      <patternFill patternType="solid">
        <fgColor indexed="65"/>
        <bgColor auto="1"/>
      </patternFill>
    </fill>
    <fill>
      <patternFill patternType="solid">
        <fgColor theme="0" tint="-0.249977111117893"/>
        <bgColor indexed="64"/>
      </patternFill>
    </fill>
    <fill>
      <patternFill patternType="solid">
        <fgColor indexed="9"/>
        <bgColor indexed="64"/>
      </patternFill>
    </fill>
    <fill>
      <patternFill patternType="solid">
        <fgColor indexed="22"/>
        <bgColor theme="0"/>
      </patternFill>
    </fill>
    <fill>
      <patternFill patternType="solid">
        <fgColor theme="0" tint="-0.249977111117893"/>
        <bgColor theme="0"/>
      </patternFill>
    </fill>
    <fill>
      <patternFill patternType="solid">
        <fgColor indexed="9"/>
        <bgColor theme="0"/>
      </patternFill>
    </fill>
  </fills>
  <borders count="25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Up="1" diagonalDown="1">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style="medium">
        <color auto="1"/>
      </left>
      <right/>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style="medium">
        <color indexed="64"/>
      </left>
      <right/>
      <top style="dotted">
        <color indexed="64"/>
      </top>
      <bottom/>
      <diagonal/>
    </border>
    <border>
      <left style="medium">
        <color indexed="64"/>
      </left>
      <right/>
      <top style="thin">
        <color indexed="64"/>
      </top>
      <bottom style="dotted">
        <color indexed="64"/>
      </bottom>
      <diagonal/>
    </border>
    <border>
      <left style="medium">
        <color indexed="64"/>
      </left>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dotted">
        <color indexed="64"/>
      </top>
      <bottom style="thin">
        <color indexed="64"/>
      </bottom>
      <diagonal/>
    </border>
    <border>
      <left style="medium">
        <color indexed="64"/>
      </left>
      <right style="thin">
        <color indexed="64"/>
      </right>
      <top/>
      <bottom style="dotted">
        <color indexed="64"/>
      </bottom>
      <diagonal/>
    </border>
    <border>
      <left style="medium">
        <color indexed="64"/>
      </left>
      <right style="thin">
        <color indexed="64"/>
      </right>
      <top style="dotted">
        <color indexed="64"/>
      </top>
      <bottom style="dotted">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diagonal/>
    </border>
    <border>
      <left style="medium">
        <color indexed="64"/>
      </left>
      <right/>
      <top style="dotted">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dotted">
        <color indexed="64"/>
      </bottom>
      <diagonal/>
    </border>
    <border>
      <left/>
      <right style="thin">
        <color indexed="64"/>
      </right>
      <top style="medium">
        <color indexed="64"/>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dotted">
        <color indexed="64"/>
      </bottom>
      <diagonal style="thin">
        <color indexed="64"/>
      </diagonal>
    </border>
    <border diagonalUp="1">
      <left style="thin">
        <color indexed="64"/>
      </left>
      <right style="thin">
        <color indexed="64"/>
      </right>
      <top style="dotted">
        <color indexed="64"/>
      </top>
      <bottom style="dotted">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dotted">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dotted">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diagonalUp="1">
      <left style="thin">
        <color indexed="64"/>
      </left>
      <right style="medium">
        <color indexed="64"/>
      </right>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dotted">
        <color indexed="64"/>
      </bottom>
      <diagonal style="thin">
        <color indexed="64"/>
      </diagonal>
    </border>
    <border diagonalUp="1">
      <left style="thin">
        <color indexed="64"/>
      </left>
      <right style="medium">
        <color indexed="64"/>
      </right>
      <top style="dotted">
        <color indexed="64"/>
      </top>
      <bottom style="dotted">
        <color indexed="64"/>
      </bottom>
      <diagonal style="thin">
        <color indexed="64"/>
      </diagonal>
    </border>
    <border diagonalUp="1">
      <left style="thin">
        <color indexed="64"/>
      </left>
      <right style="medium">
        <color indexed="64"/>
      </right>
      <top style="dotted">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thin">
        <color indexed="64"/>
      </left>
      <right style="medium">
        <color indexed="64"/>
      </right>
      <top style="dotted">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diagonalUp="1">
      <left style="thin">
        <color indexed="64"/>
      </left>
      <right style="dotted">
        <color indexed="64"/>
      </right>
      <top/>
      <bottom style="dotted">
        <color indexed="64"/>
      </bottom>
      <diagonal style="thin">
        <color indexed="64"/>
      </diagonal>
    </border>
    <border>
      <left style="thin">
        <color indexed="64"/>
      </left>
      <right/>
      <top style="dotted">
        <color indexed="64"/>
      </top>
      <bottom style="dotted">
        <color indexed="64"/>
      </bottom>
      <diagonal/>
    </border>
    <border>
      <left style="thin">
        <color indexed="64"/>
      </left>
      <right/>
      <top style="dotted">
        <color indexed="64"/>
      </top>
      <bottom/>
      <diagonal/>
    </border>
    <border diagonalUp="1">
      <left style="thin">
        <color indexed="64"/>
      </left>
      <right/>
      <top style="dotted">
        <color indexed="64"/>
      </top>
      <bottom style="dotted">
        <color indexed="64"/>
      </bottom>
      <diagonal style="thin">
        <color indexed="64"/>
      </diagonal>
    </border>
    <border>
      <left style="thin">
        <color indexed="64"/>
      </left>
      <right style="dotted">
        <color indexed="64"/>
      </right>
      <top style="dotted">
        <color indexed="64"/>
      </top>
      <bottom style="thin">
        <color indexed="64"/>
      </bottom>
      <diagonal/>
    </border>
    <border diagonalUp="1">
      <left style="thin">
        <color indexed="64"/>
      </left>
      <right/>
      <top style="thin">
        <color indexed="64"/>
      </top>
      <bottom style="dotted">
        <color indexed="64"/>
      </bottom>
      <diagonal style="thin">
        <color indexed="64"/>
      </diagonal>
    </border>
    <border diagonalUp="1">
      <left style="thin">
        <color indexed="64"/>
      </left>
      <right style="dotted">
        <color indexed="64"/>
      </right>
      <top style="thin">
        <color indexed="64"/>
      </top>
      <bottom style="thin">
        <color indexed="64"/>
      </bottom>
      <diagonal style="thin">
        <color indexed="64"/>
      </diagonal>
    </border>
    <border diagonalUp="1">
      <left style="thin">
        <color indexed="64"/>
      </left>
      <right style="dotted">
        <color indexed="64"/>
      </right>
      <top style="thin">
        <color indexed="64"/>
      </top>
      <bottom style="medium">
        <color indexed="64"/>
      </bottom>
      <diagonal style="thin">
        <color indexed="64"/>
      </diagonal>
    </border>
    <border>
      <left/>
      <right style="medium">
        <color indexed="64"/>
      </right>
      <top/>
      <bottom/>
      <diagonal/>
    </border>
    <border>
      <left style="dotted">
        <color indexed="64"/>
      </left>
      <right style="dotted">
        <color indexed="64"/>
      </right>
      <top style="thin">
        <color indexed="64"/>
      </top>
      <bottom style="medium">
        <color indexed="64"/>
      </bottom>
      <diagonal/>
    </border>
    <border diagonalUp="1">
      <left style="dotted">
        <color indexed="64"/>
      </left>
      <right style="dotted">
        <color indexed="64"/>
      </right>
      <top/>
      <bottom style="dotted">
        <color indexed="64"/>
      </bottom>
      <diagonal style="thin">
        <color indexed="64"/>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diagonal/>
    </border>
    <border diagonalUp="1">
      <left style="dotted">
        <color indexed="64"/>
      </left>
      <right style="dotted">
        <color indexed="64"/>
      </right>
      <top style="dotted">
        <color indexed="64"/>
      </top>
      <bottom style="dotted">
        <color indexed="64"/>
      </bottom>
      <diagonal style="thin">
        <color indexed="64"/>
      </diagonal>
    </border>
    <border>
      <left style="dotted">
        <color indexed="64"/>
      </left>
      <right style="dotted">
        <color indexed="64"/>
      </right>
      <top style="dotted">
        <color indexed="64"/>
      </top>
      <bottom style="thin">
        <color indexed="64"/>
      </bottom>
      <diagonal/>
    </border>
    <border diagonalUp="1">
      <left style="dotted">
        <color indexed="64"/>
      </left>
      <right style="dotted">
        <color indexed="64"/>
      </right>
      <top style="thin">
        <color indexed="64"/>
      </top>
      <bottom style="dotted">
        <color indexed="64"/>
      </bottom>
      <diagonal style="thin">
        <color indexed="64"/>
      </diagonal>
    </border>
    <border>
      <left style="dotted">
        <color indexed="64"/>
      </left>
      <right style="dotted">
        <color indexed="64"/>
      </right>
      <top style="thin">
        <color indexed="64"/>
      </top>
      <bottom style="thin">
        <color indexed="64"/>
      </bottom>
      <diagonal/>
    </border>
    <border diagonalUp="1">
      <left style="dotted">
        <color indexed="64"/>
      </left>
      <right style="dotted">
        <color indexed="64"/>
      </right>
      <top style="thin">
        <color indexed="64"/>
      </top>
      <bottom style="thin">
        <color indexed="64"/>
      </bottom>
      <diagonal style="thin">
        <color indexed="64"/>
      </diagonal>
    </border>
    <border diagonalUp="1">
      <left style="dotted">
        <color indexed="64"/>
      </left>
      <right style="dotted">
        <color indexed="64"/>
      </right>
      <top style="thin">
        <color indexed="64"/>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diagonalUp="1">
      <left/>
      <right style="thin">
        <color indexed="64"/>
      </right>
      <top/>
      <bottom style="dotted">
        <color indexed="64"/>
      </bottom>
      <diagonal style="thin">
        <color indexed="64"/>
      </diagonal>
    </border>
    <border>
      <left/>
      <right style="thin">
        <color indexed="64"/>
      </right>
      <top style="dotted">
        <color indexed="64"/>
      </top>
      <bottom style="dotted">
        <color indexed="64"/>
      </bottom>
      <diagonal/>
    </border>
    <border>
      <left/>
      <right style="thin">
        <color indexed="64"/>
      </right>
      <top style="dotted">
        <color indexed="64"/>
      </top>
      <bottom/>
      <diagonal/>
    </border>
    <border diagonalUp="1">
      <left/>
      <right style="thin">
        <color indexed="64"/>
      </right>
      <top style="dotted">
        <color indexed="64"/>
      </top>
      <bottom style="dotted">
        <color indexed="64"/>
      </bottom>
      <diagonal style="thin">
        <color indexed="64"/>
      </diagonal>
    </border>
    <border>
      <left style="dotted">
        <color indexed="64"/>
      </left>
      <right style="thin">
        <color indexed="64"/>
      </right>
      <top style="dotted">
        <color indexed="64"/>
      </top>
      <bottom style="thin">
        <color indexed="64"/>
      </bottom>
      <diagonal/>
    </border>
    <border diagonalUp="1">
      <left/>
      <right style="thin">
        <color indexed="64"/>
      </right>
      <top style="thin">
        <color indexed="64"/>
      </top>
      <bottom style="dotted">
        <color indexed="64"/>
      </bottom>
      <diagonal style="thin">
        <color indexed="64"/>
      </diagonal>
    </border>
    <border>
      <left/>
      <right style="dotted">
        <color indexed="64"/>
      </right>
      <top style="thin">
        <color indexed="64"/>
      </top>
      <bottom style="thin">
        <color indexed="64"/>
      </bottom>
      <diagonal/>
    </border>
    <border diagonalUp="1">
      <left/>
      <right style="thin">
        <color indexed="64"/>
      </right>
      <top style="thin">
        <color indexed="64"/>
      </top>
      <bottom style="thin">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left/>
      <right style="thin">
        <color indexed="64"/>
      </right>
      <top/>
      <bottom style="medium">
        <color indexed="64"/>
      </bottom>
      <diagonal/>
    </border>
    <border diagonalUp="1">
      <left style="thin">
        <color indexed="64"/>
      </left>
      <right style="dotted">
        <color indexed="64"/>
      </right>
      <top style="medium">
        <color indexed="64"/>
      </top>
      <bottom style="dotted">
        <color indexed="64"/>
      </bottom>
      <diagonal style="thin">
        <color indexed="64"/>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diagonal/>
    </border>
    <border diagonalUp="1">
      <left style="thin">
        <color indexed="64"/>
      </left>
      <right style="dotted">
        <color indexed="64"/>
      </right>
      <top style="dotted">
        <color indexed="64"/>
      </top>
      <bottom style="dotted">
        <color indexed="64"/>
      </bottom>
      <diagonal style="thin">
        <color indexed="64"/>
      </diagonal>
    </border>
    <border diagonalUp="1">
      <left style="thin">
        <color indexed="64"/>
      </left>
      <right style="dotted">
        <color indexed="64"/>
      </right>
      <top style="thin">
        <color indexed="64"/>
      </top>
      <bottom style="dotted">
        <color indexed="64"/>
      </bottom>
      <diagonal style="thin">
        <color indexed="64"/>
      </diagonal>
    </border>
    <border>
      <left style="thin">
        <color indexed="64"/>
      </left>
      <right style="dotted">
        <color indexed="64"/>
      </right>
      <top style="thin">
        <color indexed="64"/>
      </top>
      <bottom style="thin">
        <color indexed="64"/>
      </bottom>
      <diagonal/>
    </border>
    <border>
      <left style="thin">
        <color indexed="64"/>
      </left>
      <right style="dotted">
        <color indexed="64"/>
      </right>
      <top/>
      <bottom style="thin">
        <color indexed="64"/>
      </bottom>
      <diagonal/>
    </border>
    <border diagonalUp="1">
      <left style="thin">
        <color indexed="64"/>
      </left>
      <right style="thin">
        <color indexed="64"/>
      </right>
      <top style="thin">
        <color indexed="64"/>
      </top>
      <bottom style="medium">
        <color indexed="64"/>
      </bottom>
      <diagonal style="thin">
        <color indexed="64"/>
      </diagonal>
    </border>
    <border>
      <left/>
      <right/>
      <top style="dotted">
        <color indexed="64"/>
      </top>
      <bottom style="dotted">
        <color indexed="64"/>
      </bottom>
      <diagonal/>
    </border>
    <border>
      <left/>
      <right/>
      <top style="dotted">
        <color indexed="64"/>
      </top>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bottom style="dotted">
        <color indexed="64"/>
      </bottom>
      <diagonal style="thin">
        <color indexed="64"/>
      </diagonal>
    </border>
    <border>
      <left style="thin">
        <color indexed="64"/>
      </left>
      <right/>
      <top style="dotted">
        <color indexed="64"/>
      </top>
      <bottom style="thin">
        <color indexed="64"/>
      </bottom>
      <diagonal/>
    </border>
    <border diagonalUp="1">
      <left/>
      <right/>
      <top/>
      <bottom style="dotted">
        <color indexed="64"/>
      </bottom>
      <diagonal style="thin">
        <color indexed="64"/>
      </diagonal>
    </border>
    <border diagonalUp="1">
      <left/>
      <right/>
      <top style="thin">
        <color indexed="64"/>
      </top>
      <bottom style="thin">
        <color indexed="64"/>
      </bottom>
      <diagonal style="thin">
        <color indexed="64"/>
      </diagonal>
    </border>
    <border>
      <left style="thin">
        <color indexed="64"/>
      </left>
      <right style="medium">
        <color indexed="64"/>
      </right>
      <top style="medium">
        <color indexed="64"/>
      </top>
      <bottom/>
      <diagonal/>
    </border>
    <border diagonalUp="1">
      <left style="thin">
        <color indexed="64"/>
      </left>
      <right style="medium">
        <color indexed="64"/>
      </right>
      <top/>
      <bottom style="dotted">
        <color indexed="64"/>
      </bottom>
      <diagonal style="thin">
        <color indexed="64"/>
      </diagonal>
    </border>
    <border>
      <left style="thin">
        <color indexed="64"/>
      </left>
      <right style="medium">
        <color indexed="64"/>
      </right>
      <top style="dotted">
        <color indexed="64"/>
      </top>
      <bottom style="dotted">
        <color indexed="64"/>
      </bottom>
      <diagonal/>
    </border>
    <border>
      <left style="thin">
        <color indexed="64"/>
      </left>
      <right style="medium">
        <color indexed="64"/>
      </right>
      <top style="dotted">
        <color indexed="64"/>
      </top>
      <bottom/>
      <diagonal/>
    </border>
    <border>
      <left style="thin">
        <color indexed="64"/>
      </left>
      <right style="medium">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style="dotted">
        <color indexed="64"/>
      </bottom>
      <diagonal/>
    </border>
    <border>
      <left style="thin">
        <color indexed="64"/>
      </left>
      <right/>
      <top style="thin">
        <color indexed="64"/>
      </top>
      <bottom/>
      <diagonal/>
    </border>
    <border>
      <left style="thin">
        <color indexed="64"/>
      </left>
      <right/>
      <top/>
      <bottom style="dotted">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top style="thin">
        <color indexed="64"/>
      </top>
      <bottom style="dotted">
        <color indexed="64"/>
      </bottom>
      <diagonal/>
    </border>
    <border>
      <left/>
      <right style="thin">
        <color indexed="64"/>
      </right>
      <top style="dotted">
        <color indexed="64"/>
      </top>
      <bottom style="thin">
        <color indexed="64"/>
      </bottom>
      <diagonal/>
    </border>
    <border>
      <left/>
      <right style="thin">
        <color indexed="64"/>
      </right>
      <top/>
      <bottom/>
      <diagonal/>
    </border>
    <border>
      <left/>
      <right style="thin">
        <color indexed="64"/>
      </right>
      <top/>
      <bottom style="dotted">
        <color indexed="64"/>
      </bottom>
      <diagonal/>
    </border>
    <border>
      <left style="thin">
        <color indexed="64"/>
      </left>
      <right/>
      <top/>
      <bottom style="thin">
        <color indexed="64"/>
      </bottom>
      <diagonal/>
    </border>
    <border diagonalUp="1">
      <left style="thin">
        <color indexed="64"/>
      </left>
      <right/>
      <top style="thin">
        <color indexed="64"/>
      </top>
      <bottom style="thin">
        <color indexed="64"/>
      </bottom>
      <diagonal style="thin">
        <color indexed="64"/>
      </diagonal>
    </border>
    <border diagonalUp="1">
      <left style="thin">
        <color indexed="64"/>
      </left>
      <right/>
      <top style="dotted">
        <color indexed="64"/>
      </top>
      <bottom style="thin">
        <color indexed="64"/>
      </bottom>
      <diagonal style="thin">
        <color indexed="64"/>
      </diagonal>
    </border>
    <border diagonalUp="1">
      <left style="thin">
        <color indexed="64"/>
      </left>
      <right/>
      <top style="dotted">
        <color indexed="64"/>
      </top>
      <bottom/>
      <diagonal style="thin">
        <color indexed="64"/>
      </diagonal>
    </border>
    <border>
      <left style="thin">
        <color indexed="64"/>
      </left>
      <right style="dotted">
        <color indexed="64"/>
      </right>
      <top style="thin">
        <color indexed="64"/>
      </top>
      <bottom style="dotted">
        <color indexed="64"/>
      </bottom>
      <diagonal/>
    </border>
    <border>
      <left style="thin">
        <color indexed="64"/>
      </left>
      <right style="dotted">
        <color indexed="64"/>
      </right>
      <top/>
      <bottom/>
      <diagonal/>
    </border>
    <border diagonalUp="1">
      <left style="thin">
        <color indexed="64"/>
      </left>
      <right/>
      <top style="thin">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left style="dotted">
        <color indexed="64"/>
      </left>
      <right style="dotted">
        <color indexed="64"/>
      </right>
      <top style="thin">
        <color indexed="64"/>
      </top>
      <bottom/>
      <diagonal/>
    </border>
    <border>
      <left style="dotted">
        <color indexed="64"/>
      </left>
      <right style="dotted">
        <color indexed="64"/>
      </right>
      <top/>
      <bottom style="medium">
        <color indexed="64"/>
      </bottom>
      <diagonal/>
    </border>
    <border>
      <left style="dotted">
        <color indexed="64"/>
      </left>
      <right style="dotted">
        <color indexed="64"/>
      </right>
      <top/>
      <bottom style="thin">
        <color indexed="64"/>
      </bottom>
      <diagonal/>
    </border>
    <border diagonalUp="1">
      <left style="dotted">
        <color indexed="64"/>
      </left>
      <right style="dotted">
        <color indexed="64"/>
      </right>
      <top style="dotted">
        <color indexed="64"/>
      </top>
      <bottom style="thin">
        <color indexed="64"/>
      </bottom>
      <diagonal style="thin">
        <color indexed="64"/>
      </diagonal>
    </border>
    <border>
      <left style="dotted">
        <color indexed="64"/>
      </left>
      <right style="dotted">
        <color indexed="64"/>
      </right>
      <top style="thin">
        <color indexed="64"/>
      </top>
      <bottom style="dotted">
        <color indexed="64"/>
      </bottom>
      <diagonal/>
    </border>
    <border diagonalUp="1">
      <left style="dotted">
        <color indexed="64"/>
      </left>
      <right style="dotted">
        <color indexed="64"/>
      </right>
      <top style="dotted">
        <color indexed="64"/>
      </top>
      <bottom/>
      <diagonal style="thin">
        <color indexed="64"/>
      </diagonal>
    </border>
    <border>
      <left style="dotted">
        <color indexed="64"/>
      </left>
      <right style="dotted">
        <color indexed="64"/>
      </right>
      <top style="medium">
        <color indexed="64"/>
      </top>
      <bottom style="medium">
        <color indexed="64"/>
      </bottom>
      <diagonal/>
    </border>
    <border>
      <left style="dotted">
        <color indexed="64"/>
      </left>
      <right style="thin">
        <color indexed="64"/>
      </right>
      <top style="thin">
        <color indexed="64"/>
      </top>
      <bottom/>
      <diagonal/>
    </border>
    <border>
      <left style="dotted">
        <color indexed="64"/>
      </left>
      <right style="thin">
        <color indexed="64"/>
      </right>
      <top/>
      <bottom style="medium">
        <color indexed="64"/>
      </bottom>
      <diagonal/>
    </border>
    <border>
      <left style="dotted">
        <color indexed="64"/>
      </left>
      <right style="thin">
        <color indexed="64"/>
      </right>
      <top/>
      <bottom style="thin">
        <color indexed="64"/>
      </bottom>
      <diagonal/>
    </border>
    <border diagonalUp="1">
      <left style="dotted">
        <color indexed="64"/>
      </left>
      <right style="thin">
        <color indexed="64"/>
      </right>
      <top/>
      <bottom/>
      <diagonal style="thin">
        <color indexed="64"/>
      </diagonal>
    </border>
    <border>
      <left style="dotted">
        <color indexed="64"/>
      </left>
      <right style="thin">
        <color indexed="64"/>
      </right>
      <top style="thin">
        <color indexed="64"/>
      </top>
      <bottom style="thin">
        <color indexed="64"/>
      </bottom>
      <diagonal/>
    </border>
    <border diagonalUp="1">
      <left style="dotted">
        <color indexed="64"/>
      </left>
      <right style="thin">
        <color indexed="64"/>
      </right>
      <top style="thin">
        <color indexed="64"/>
      </top>
      <bottom style="dotted">
        <color indexed="64"/>
      </bottom>
      <diagonal style="thin">
        <color indexed="64"/>
      </diagonal>
    </border>
    <border diagonalUp="1">
      <left style="dotted">
        <color indexed="64"/>
      </left>
      <right style="thin">
        <color indexed="64"/>
      </right>
      <top style="thin">
        <color indexed="64"/>
      </top>
      <bottom style="thin">
        <color indexed="64"/>
      </bottom>
      <diagonal style="thin">
        <color indexed="64"/>
      </diagonal>
    </border>
    <border>
      <left style="dotted">
        <color indexed="64"/>
      </left>
      <right style="thin">
        <color indexed="64"/>
      </right>
      <top/>
      <bottom/>
      <diagonal/>
    </border>
    <border diagonalUp="1">
      <left style="dotted">
        <color indexed="64"/>
      </left>
      <right style="thin">
        <color indexed="64"/>
      </right>
      <top style="dotted">
        <color indexed="64"/>
      </top>
      <bottom style="dotted">
        <color indexed="64"/>
      </bottom>
      <diagonal style="thin">
        <color indexed="64"/>
      </diagonal>
    </border>
    <border diagonalUp="1">
      <left style="dotted">
        <color indexed="64"/>
      </left>
      <right style="thin">
        <color indexed="64"/>
      </right>
      <top style="thin">
        <color indexed="64"/>
      </top>
      <bottom/>
      <diagonal style="thin">
        <color indexed="64"/>
      </diagonal>
    </border>
    <border>
      <left style="dotted">
        <color indexed="64"/>
      </left>
      <right style="thin">
        <color indexed="64"/>
      </right>
      <top style="dotted">
        <color indexed="64"/>
      </top>
      <bottom style="dotted">
        <color indexed="64"/>
      </bottom>
      <diagonal/>
    </border>
    <border>
      <left style="dotted">
        <color indexed="64"/>
      </left>
      <right style="thin">
        <color indexed="64"/>
      </right>
      <top style="dotted">
        <color indexed="64"/>
      </top>
      <bottom/>
      <diagonal/>
    </border>
    <border diagonalUp="1">
      <left style="dotted">
        <color indexed="64"/>
      </left>
      <right style="thin">
        <color indexed="64"/>
      </right>
      <top/>
      <bottom style="thin">
        <color indexed="64"/>
      </bottom>
      <diagonal style="thin">
        <color indexed="64"/>
      </diagonal>
    </border>
    <border diagonalUp="1">
      <left/>
      <right/>
      <top/>
      <bottom/>
      <diagonal style="thin">
        <color indexed="64"/>
      </diagonal>
    </border>
    <border>
      <left/>
      <right style="dotted">
        <color indexed="64"/>
      </right>
      <top/>
      <bottom style="thin">
        <color indexed="64"/>
      </bottom>
      <diagonal/>
    </border>
    <border diagonalUp="1">
      <left/>
      <right style="dotted">
        <color indexed="64"/>
      </right>
      <top style="thin">
        <color indexed="64"/>
      </top>
      <bottom style="thin">
        <color indexed="64"/>
      </bottom>
      <diagonal style="thin">
        <color indexed="64"/>
      </diagonal>
    </border>
    <border diagonalUp="1">
      <left/>
      <right style="dotted">
        <color indexed="64"/>
      </right>
      <top style="thin">
        <color indexed="64"/>
      </top>
      <bottom style="dotted">
        <color indexed="64"/>
      </bottom>
      <diagonal style="thin">
        <color indexed="64"/>
      </diagonal>
    </border>
    <border diagonalUp="1">
      <left/>
      <right style="dotted">
        <color indexed="64"/>
      </right>
      <top style="dotted">
        <color indexed="64"/>
      </top>
      <bottom style="thin">
        <color indexed="64"/>
      </bottom>
      <diagonal style="thin">
        <color indexed="64"/>
      </diagonal>
    </border>
    <border>
      <left/>
      <right style="dotted">
        <color indexed="64"/>
      </right>
      <top style="thin">
        <color indexed="64"/>
      </top>
      <bottom style="dotted">
        <color indexed="64"/>
      </bottom>
      <diagonal/>
    </border>
    <border diagonalUp="1">
      <left/>
      <right style="dotted">
        <color indexed="64"/>
      </right>
      <top style="dotted">
        <color indexed="64"/>
      </top>
      <bottom style="dotted">
        <color indexed="64"/>
      </bottom>
      <diagonal style="thin">
        <color indexed="64"/>
      </diagonal>
    </border>
    <border>
      <left/>
      <right style="dotted">
        <color indexed="64"/>
      </right>
      <top style="dotted">
        <color indexed="64"/>
      </top>
      <bottom style="thin">
        <color indexed="64"/>
      </bottom>
      <diagonal/>
    </border>
    <border diagonalUp="1">
      <left/>
      <right style="dotted">
        <color indexed="64"/>
      </right>
      <top style="dotted">
        <color indexed="64"/>
      </top>
      <bottom/>
      <diagonal style="thin">
        <color indexed="64"/>
      </diagonal>
    </border>
    <border diagonalUp="1">
      <left style="thin">
        <color indexed="64"/>
      </left>
      <right style="dotted">
        <color indexed="64"/>
      </right>
      <top style="medium">
        <color indexed="64"/>
      </top>
      <bottom style="medium">
        <color indexed="64"/>
      </bottom>
      <diagonal style="thin">
        <color indexed="64"/>
      </diagonal>
    </border>
    <border>
      <left/>
      <right style="medium">
        <color indexed="64"/>
      </right>
      <top style="medium">
        <color indexed="64"/>
      </top>
      <bottom/>
      <diagonal/>
    </border>
    <border>
      <left/>
      <right style="medium">
        <color indexed="64"/>
      </right>
      <top style="thin">
        <color indexed="64"/>
      </top>
      <bottom/>
      <diagonal/>
    </border>
    <border>
      <left/>
      <right style="medium">
        <color indexed="64"/>
      </right>
      <top/>
      <bottom style="medium">
        <color indexed="64"/>
      </bottom>
      <diagonal/>
    </border>
    <border>
      <left/>
      <right style="medium">
        <color indexed="64"/>
      </right>
      <top/>
      <bottom style="thin">
        <color indexed="64"/>
      </bottom>
      <diagonal/>
    </border>
    <border diagonalUp="1">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dotted">
        <color indexed="64"/>
      </bottom>
      <diagonal style="thin">
        <color indexed="64"/>
      </diagonal>
    </border>
    <border diagonalUp="1">
      <left/>
      <right style="medium">
        <color indexed="64"/>
      </right>
      <top style="dotted">
        <color indexed="64"/>
      </top>
      <bottom style="thin">
        <color indexed="64"/>
      </bottom>
      <diagonal style="thin">
        <color indexed="64"/>
      </diagonal>
    </border>
    <border>
      <left/>
      <right style="medium">
        <color indexed="64"/>
      </right>
      <top style="thin">
        <color indexed="64"/>
      </top>
      <bottom style="dotted">
        <color indexed="64"/>
      </bottom>
      <diagonal/>
    </border>
    <border diagonalUp="1">
      <left/>
      <right style="medium">
        <color indexed="64"/>
      </right>
      <top style="dotted">
        <color indexed="64"/>
      </top>
      <bottom style="dotted">
        <color indexed="64"/>
      </bottom>
      <diagonal style="thin">
        <color indexed="64"/>
      </diagonal>
    </border>
    <border>
      <left/>
      <right style="medium">
        <color indexed="64"/>
      </right>
      <top style="dotted">
        <color indexed="64"/>
      </top>
      <bottom style="thin">
        <color indexed="64"/>
      </bottom>
      <diagonal/>
    </border>
    <border diagonalUp="1">
      <left/>
      <right style="medium">
        <color indexed="64"/>
      </right>
      <top style="dotted">
        <color indexed="64"/>
      </top>
      <bottom/>
      <diagonal style="thin">
        <color indexed="64"/>
      </diagonal>
    </border>
    <border>
      <left/>
      <right style="medium">
        <color indexed="64"/>
      </right>
      <top style="thin">
        <color indexed="64"/>
      </top>
      <bottom style="thin">
        <color indexed="64"/>
      </bottom>
      <diagonal/>
    </border>
    <border>
      <left style="dotted">
        <color indexed="64"/>
      </left>
      <right style="medium">
        <color indexed="64"/>
      </right>
      <top style="thin">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style="medium">
        <color indexed="64"/>
      </right>
      <top style="dotted">
        <color indexed="64"/>
      </top>
      <bottom/>
      <diagonal/>
    </border>
    <border>
      <left style="dotted">
        <color indexed="64"/>
      </left>
      <right style="medium">
        <color indexed="64"/>
      </right>
      <top style="dotted">
        <color indexed="64"/>
      </top>
      <bottom style="thin">
        <color indexed="64"/>
      </bottom>
      <diagonal/>
    </border>
    <border diagonalUp="1">
      <left/>
      <right style="medium">
        <color indexed="64"/>
      </right>
      <top style="thin">
        <color indexed="64"/>
      </top>
      <bottom style="medium">
        <color indexed="64"/>
      </bottom>
      <diagonal style="thin">
        <color indexed="64"/>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medium">
        <color indexed="64"/>
      </left>
      <right style="double">
        <color indexed="64"/>
      </right>
      <top/>
      <bottom style="medium">
        <color indexed="64"/>
      </bottom>
      <diagonal/>
    </border>
    <border>
      <left style="double">
        <color indexed="64"/>
      </left>
      <right style="double">
        <color indexed="64"/>
      </right>
      <top style="medium">
        <color indexed="64"/>
      </top>
      <bottom/>
      <diagonal/>
    </border>
    <border>
      <left style="double">
        <color indexed="64"/>
      </left>
      <right style="double">
        <color indexed="64"/>
      </right>
      <top/>
      <bottom/>
      <diagonal/>
    </border>
    <border>
      <left style="double">
        <color indexed="64"/>
      </left>
      <right style="double">
        <color indexed="64"/>
      </right>
      <top/>
      <bottom style="medium">
        <color indexed="64"/>
      </bottom>
      <diagonal/>
    </border>
    <border>
      <left style="double">
        <color indexed="64"/>
      </left>
      <right style="double">
        <color indexed="64"/>
      </right>
      <top style="medium">
        <color indexed="64"/>
      </top>
      <bottom style="dashed">
        <color indexed="64"/>
      </bottom>
      <diagonal/>
    </border>
    <border>
      <left style="double">
        <color indexed="64"/>
      </left>
      <right style="double">
        <color indexed="64"/>
      </right>
      <top style="dashed">
        <color indexed="64"/>
      </top>
      <bottom style="dotted">
        <color indexed="64"/>
      </bottom>
      <diagonal/>
    </border>
    <border>
      <left style="double">
        <color indexed="64"/>
      </left>
      <right style="double">
        <color indexed="64"/>
      </right>
      <top style="dotted">
        <color indexed="64"/>
      </top>
      <bottom style="dotted">
        <color indexed="64"/>
      </bottom>
      <diagonal/>
    </border>
    <border>
      <left style="double">
        <color indexed="64"/>
      </left>
      <right style="double">
        <color indexed="64"/>
      </right>
      <top style="dotted">
        <color indexed="64"/>
      </top>
      <bottom style="medium">
        <color indexed="64"/>
      </bottom>
      <diagonal/>
    </border>
    <border diagonalUp="1">
      <left style="thin">
        <color indexed="64"/>
      </left>
      <right/>
      <top/>
      <bottom style="dotted">
        <color indexed="64"/>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medium">
        <color indexed="64"/>
      </bottom>
      <diagonal style="thin">
        <color indexed="64"/>
      </diagonal>
    </border>
    <border>
      <left style="double">
        <color indexed="64"/>
      </left>
      <right style="dashed">
        <color indexed="64"/>
      </right>
      <top style="medium">
        <color indexed="64"/>
      </top>
      <bottom style="dashed">
        <color indexed="64"/>
      </bottom>
      <diagonal/>
    </border>
    <border>
      <left style="double">
        <color indexed="64"/>
      </left>
      <right style="dashed">
        <color indexed="64"/>
      </right>
      <top style="dashed">
        <color indexed="64"/>
      </top>
      <bottom style="dotted">
        <color indexed="64"/>
      </bottom>
      <diagonal/>
    </border>
    <border>
      <left style="double">
        <color indexed="64"/>
      </left>
      <right style="dashed">
        <color indexed="64"/>
      </right>
      <top style="dotted">
        <color indexed="64"/>
      </top>
      <bottom style="dotted">
        <color indexed="64"/>
      </bottom>
      <diagonal/>
    </border>
    <border>
      <left style="double">
        <color indexed="64"/>
      </left>
      <right style="dashed">
        <color indexed="64"/>
      </right>
      <top style="dotted">
        <color indexed="64"/>
      </top>
      <bottom style="medium">
        <color indexed="64"/>
      </bottom>
      <diagonal/>
    </border>
    <border>
      <left/>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medium">
        <color indexed="64"/>
      </bottom>
      <diagonal/>
    </border>
    <border>
      <left style="thin">
        <color indexed="64"/>
      </left>
      <right style="dotted">
        <color indexed="64"/>
      </right>
      <top/>
      <bottom style="dotted">
        <color indexed="64"/>
      </bottom>
      <diagonal/>
    </border>
    <border diagonalUp="1">
      <left style="thin">
        <color indexed="64"/>
      </left>
      <right style="dotted">
        <color indexed="64"/>
      </right>
      <top style="dotted">
        <color indexed="64"/>
      </top>
      <bottom style="medium">
        <color indexed="64"/>
      </bottom>
      <diagonal style="thin">
        <color indexed="64"/>
      </diagonal>
    </border>
    <border>
      <left style="thin">
        <color indexed="64"/>
      </left>
      <right style="dotted">
        <color indexed="64"/>
      </right>
      <top style="medium">
        <color indexed="64"/>
      </top>
      <bottom style="thin">
        <color indexed="64"/>
      </bottom>
      <diagonal/>
    </border>
    <border>
      <left style="dashed">
        <color indexed="64"/>
      </left>
      <right style="double">
        <color indexed="64"/>
      </right>
      <top style="medium">
        <color indexed="64"/>
      </top>
      <bottom style="dashed">
        <color indexed="64"/>
      </bottom>
      <diagonal/>
    </border>
    <border>
      <left style="dashed">
        <color indexed="64"/>
      </left>
      <right style="double">
        <color indexed="64"/>
      </right>
      <top/>
      <bottom style="dotted">
        <color indexed="64"/>
      </bottom>
      <diagonal/>
    </border>
    <border>
      <left style="dashed">
        <color indexed="64"/>
      </left>
      <right style="double">
        <color indexed="64"/>
      </right>
      <top style="dotted">
        <color indexed="64"/>
      </top>
      <bottom style="dotted">
        <color indexed="64"/>
      </bottom>
      <diagonal/>
    </border>
    <border>
      <left style="dashed">
        <color indexed="64"/>
      </left>
      <right style="double">
        <color indexed="64"/>
      </right>
      <top/>
      <bottom style="medium">
        <color indexed="64"/>
      </bottom>
      <diagonal/>
    </border>
    <border>
      <left style="dotted">
        <color indexed="64"/>
      </left>
      <right style="dotted">
        <color indexed="64"/>
      </right>
      <top/>
      <bottom/>
      <diagonal/>
    </border>
    <border>
      <left style="dotted">
        <color indexed="64"/>
      </left>
      <right style="dotted">
        <color indexed="64"/>
      </right>
      <top style="medium">
        <color indexed="64"/>
      </top>
      <bottom/>
      <diagonal/>
    </border>
    <border>
      <left style="dotted">
        <color indexed="64"/>
      </left>
      <right style="dotted">
        <color indexed="64"/>
      </right>
      <top/>
      <bottom style="dotted">
        <color indexed="64"/>
      </bottom>
      <diagonal/>
    </border>
    <border diagonalUp="1">
      <left style="dotted">
        <color indexed="64"/>
      </left>
      <right style="dotted">
        <color indexed="64"/>
      </right>
      <top/>
      <bottom style="medium">
        <color indexed="64"/>
      </bottom>
      <diagonal style="thin">
        <color indexed="64"/>
      </diagonal>
    </border>
    <border diagonalUp="1">
      <left style="dotted">
        <color indexed="64"/>
      </left>
      <right style="dotted">
        <color indexed="64"/>
      </right>
      <top style="medium">
        <color indexed="64"/>
      </top>
      <bottom style="medium">
        <color indexed="64"/>
      </bottom>
      <diagonal style="thin">
        <color indexed="64"/>
      </diagonal>
    </border>
    <border diagonalUp="1">
      <left style="double">
        <color indexed="64"/>
      </left>
      <right style="dashed">
        <color indexed="64"/>
      </right>
      <top style="dashed">
        <color indexed="64"/>
      </top>
      <bottom style="dashed">
        <color indexed="64"/>
      </bottom>
      <diagonal style="thin">
        <color indexed="64"/>
      </diagonal>
    </border>
    <border diagonalUp="1">
      <left style="double">
        <color indexed="64"/>
      </left>
      <right style="dashed">
        <color indexed="64"/>
      </right>
      <top style="dashed">
        <color indexed="64"/>
      </top>
      <bottom style="medium">
        <color indexed="64"/>
      </bottom>
      <diagonal style="thin">
        <color indexed="64"/>
      </diagonal>
    </border>
    <border>
      <left/>
      <right style="thin">
        <color indexed="64"/>
      </right>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style="thin">
        <color indexed="64"/>
      </right>
      <top/>
      <bottom style="dotted">
        <color indexed="64"/>
      </bottom>
      <diagonal/>
    </border>
    <border>
      <left style="dotted">
        <color indexed="64"/>
      </left>
      <right style="thin">
        <color indexed="64"/>
      </right>
      <top style="thin">
        <color indexed="64"/>
      </top>
      <bottom style="dotted">
        <color indexed="64"/>
      </bottom>
      <diagonal/>
    </border>
    <border diagonalUp="1">
      <left style="dotted">
        <color indexed="64"/>
      </left>
      <right style="thin">
        <color indexed="64"/>
      </right>
      <top/>
      <bottom style="dotted">
        <color indexed="64"/>
      </bottom>
      <diagonal style="thin">
        <color indexed="64"/>
      </diagonal>
    </border>
    <border diagonalUp="1">
      <left style="dotted">
        <color indexed="64"/>
      </left>
      <right style="thin">
        <color indexed="64"/>
      </right>
      <top/>
      <bottom style="medium">
        <color indexed="64"/>
      </bottom>
      <diagonal style="thin">
        <color indexed="64"/>
      </diagonal>
    </border>
    <border diagonalUp="1">
      <left style="dotted">
        <color indexed="64"/>
      </left>
      <right style="thin">
        <color indexed="64"/>
      </right>
      <top style="medium">
        <color indexed="64"/>
      </top>
      <bottom style="medium">
        <color indexed="64"/>
      </bottom>
      <diagonal style="thin">
        <color indexed="64"/>
      </diagonal>
    </border>
    <border>
      <left style="dashed">
        <color indexed="64"/>
      </left>
      <right style="thin">
        <color indexed="64"/>
      </right>
      <top style="medium">
        <color indexed="64"/>
      </top>
      <bottom style="dashed">
        <color indexed="64"/>
      </bottom>
      <diagonal/>
    </border>
    <border diagonalUp="1">
      <left style="dashed">
        <color indexed="64"/>
      </left>
      <right style="thin">
        <color indexed="64"/>
      </right>
      <top style="dashed">
        <color indexed="64"/>
      </top>
      <bottom style="dashed">
        <color indexed="64"/>
      </bottom>
      <diagonal style="thin">
        <color indexed="64"/>
      </diagonal>
    </border>
    <border diagonalUp="1">
      <left style="dashed">
        <color indexed="64"/>
      </left>
      <right style="thin">
        <color indexed="64"/>
      </right>
      <top style="dashed">
        <color indexed="64"/>
      </top>
      <bottom style="medium">
        <color indexed="64"/>
      </bottom>
      <diagonal style="thin">
        <color indexed="64"/>
      </diagonal>
    </border>
    <border>
      <left/>
      <right style="dotted">
        <color indexed="64"/>
      </right>
      <top style="medium">
        <color indexed="64"/>
      </top>
      <bottom/>
      <diagonal/>
    </border>
    <border>
      <left/>
      <right style="dotted">
        <color indexed="64"/>
      </right>
      <top/>
      <bottom/>
      <diagonal/>
    </border>
    <border>
      <left/>
      <right style="dotted">
        <color indexed="64"/>
      </right>
      <top style="dotted">
        <color indexed="64"/>
      </top>
      <bottom style="dotted">
        <color indexed="64"/>
      </bottom>
      <diagonal/>
    </border>
    <border>
      <left/>
      <right style="dotted">
        <color indexed="64"/>
      </right>
      <top style="thin">
        <color indexed="64"/>
      </top>
      <bottom/>
      <diagonal/>
    </border>
    <border>
      <left/>
      <right style="dotted">
        <color indexed="64"/>
      </right>
      <top/>
      <bottom style="dotted">
        <color indexed="64"/>
      </bottom>
      <diagonal/>
    </border>
    <border>
      <left/>
      <right style="dotted">
        <color indexed="64"/>
      </right>
      <top style="dotted">
        <color indexed="64"/>
      </top>
      <bottom/>
      <diagonal/>
    </border>
    <border diagonalUp="1">
      <left/>
      <right style="dotted">
        <color indexed="64"/>
      </right>
      <top/>
      <bottom style="dotted">
        <color indexed="64"/>
      </bottom>
      <diagonal style="thin">
        <color indexed="64"/>
      </diagonal>
    </border>
    <border diagonalUp="1">
      <left/>
      <right style="dotted">
        <color indexed="64"/>
      </right>
      <top style="dotted">
        <color indexed="64"/>
      </top>
      <bottom style="medium">
        <color indexed="64"/>
      </bottom>
      <diagonal style="thin">
        <color indexed="64"/>
      </diagonal>
    </border>
    <border diagonalUp="1">
      <left/>
      <right style="dotted">
        <color indexed="64"/>
      </right>
      <top style="medium">
        <color indexed="64"/>
      </top>
      <bottom style="dotted">
        <color indexed="64"/>
      </bottom>
      <diagonal style="thin">
        <color indexed="64"/>
      </diagonal>
    </border>
    <border diagonalUp="1">
      <left/>
      <right style="dotted">
        <color indexed="64"/>
      </right>
      <top/>
      <bottom style="medium">
        <color indexed="64"/>
      </bottom>
      <diagonal style="thin">
        <color indexed="64"/>
      </diagonal>
    </border>
    <border>
      <left/>
      <right style="medium">
        <color indexed="64"/>
      </right>
      <top style="dotted">
        <color indexed="64"/>
      </top>
      <bottom style="dotted">
        <color indexed="64"/>
      </bottom>
      <diagonal/>
    </border>
    <border>
      <left/>
      <right style="medium">
        <color indexed="64"/>
      </right>
      <top/>
      <bottom style="dotted">
        <color indexed="64"/>
      </bottom>
      <diagonal/>
    </border>
    <border>
      <left/>
      <right style="medium">
        <color indexed="64"/>
      </right>
      <top style="dotted">
        <color indexed="64"/>
      </top>
      <bottom/>
      <diagonal/>
    </border>
    <border diagonalUp="1">
      <left/>
      <right style="medium">
        <color indexed="64"/>
      </right>
      <top/>
      <bottom/>
      <diagonal style="thin">
        <color indexed="64"/>
      </diagonal>
    </border>
    <border diagonalUp="1">
      <left/>
      <right style="medium">
        <color indexed="64"/>
      </right>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diagonalUp="1">
      <left/>
      <right style="medium">
        <color indexed="64"/>
      </right>
      <top/>
      <bottom style="dotted">
        <color indexed="64"/>
      </bottom>
      <diagonal style="thin">
        <color indexed="64"/>
      </diagonal>
    </border>
  </borders>
  <cellStyleXfs count="2">
    <xf numFmtId="0" fontId="0" fillId="0" borderId="0"/>
    <xf numFmtId="0" fontId="2" fillId="0" borderId="0"/>
  </cellStyleXfs>
  <cellXfs count="757">
    <xf numFmtId="0" fontId="0" fillId="0" borderId="0" xfId="0"/>
    <xf numFmtId="0" fontId="1" fillId="0" borderId="0" xfId="1" applyFont="1" applyAlignment="1">
      <alignment vertical="center"/>
    </xf>
    <xf numFmtId="49" fontId="1" fillId="0" borderId="3" xfId="1" applyNumberFormat="1" applyFont="1" applyBorder="1" applyAlignment="1">
      <alignment vertical="center" shrinkToFit="1"/>
    </xf>
    <xf numFmtId="49" fontId="1" fillId="0" borderId="0" xfId="1" applyNumberFormat="1" applyFont="1" applyAlignment="1">
      <alignment vertical="center"/>
    </xf>
    <xf numFmtId="176" fontId="1" fillId="0" borderId="0" xfId="1" applyNumberFormat="1" applyFont="1" applyAlignment="1">
      <alignment horizontal="left" vertical="center" shrinkToFit="1"/>
    </xf>
    <xf numFmtId="177" fontId="1" fillId="2" borderId="2" xfId="1" applyNumberFormat="1" applyFont="1" applyFill="1" applyBorder="1" applyAlignment="1">
      <alignment horizontal="center" vertical="center" wrapText="1"/>
    </xf>
    <xf numFmtId="38" fontId="1" fillId="0" borderId="3" xfId="1" applyNumberFormat="1" applyFont="1" applyBorder="1" applyAlignment="1">
      <alignment vertical="center" shrinkToFit="1"/>
    </xf>
    <xf numFmtId="177" fontId="1" fillId="2" borderId="2" xfId="1" applyNumberFormat="1" applyFont="1" applyFill="1" applyBorder="1" applyAlignment="1">
      <alignment horizontal="center" vertical="center"/>
    </xf>
    <xf numFmtId="178" fontId="1" fillId="0" borderId="3" xfId="1" applyNumberFormat="1" applyFont="1" applyBorder="1" applyAlignment="1">
      <alignment vertical="center" shrinkToFit="1"/>
    </xf>
    <xf numFmtId="0" fontId="1" fillId="0" borderId="3" xfId="1" applyFont="1" applyBorder="1" applyAlignment="1">
      <alignment vertical="center" shrinkToFit="1"/>
    </xf>
    <xf numFmtId="179" fontId="1" fillId="0" borderId="3" xfId="1" applyNumberFormat="1" applyFont="1" applyBorder="1" applyAlignment="1">
      <alignment vertical="center" shrinkToFit="1"/>
    </xf>
    <xf numFmtId="180" fontId="1" fillId="0" borderId="0" xfId="1" applyNumberFormat="1" applyFont="1" applyAlignment="1">
      <alignment vertical="center"/>
    </xf>
    <xf numFmtId="38" fontId="1" fillId="0" borderId="0" xfId="1" applyNumberFormat="1" applyFont="1" applyAlignment="1">
      <alignment vertical="center" shrinkToFit="1"/>
    </xf>
    <xf numFmtId="40" fontId="1" fillId="0" borderId="0" xfId="1" applyNumberFormat="1" applyFont="1" applyAlignment="1">
      <alignment vertical="center" shrinkToFit="1"/>
    </xf>
    <xf numFmtId="0" fontId="1" fillId="0" borderId="0" xfId="1" applyFont="1" applyAlignment="1">
      <alignment vertical="center" shrinkToFit="1"/>
    </xf>
    <xf numFmtId="49" fontId="1" fillId="0" borderId="0" xfId="1" applyNumberFormat="1" applyFont="1" applyAlignment="1">
      <alignment vertical="center" shrinkToFit="1"/>
    </xf>
    <xf numFmtId="49" fontId="1" fillId="0" borderId="0" xfId="1" applyNumberFormat="1" applyFont="1"/>
    <xf numFmtId="0" fontId="3" fillId="0" borderId="0" xfId="1" applyFont="1"/>
    <xf numFmtId="49" fontId="1" fillId="0" borderId="3" xfId="1" applyNumberFormat="1" applyFont="1" applyBorder="1" applyAlignment="1">
      <alignment shrinkToFit="1"/>
    </xf>
    <xf numFmtId="0" fontId="1" fillId="0" borderId="0" xfId="1" applyFont="1"/>
    <xf numFmtId="0" fontId="1" fillId="0" borderId="0" xfId="1" applyNumberFormat="1" applyFont="1" applyFill="1" applyBorder="1" applyAlignment="1">
      <alignment vertical="center"/>
    </xf>
    <xf numFmtId="38" fontId="1" fillId="0" borderId="3" xfId="1" applyNumberFormat="1" applyFont="1" applyBorder="1" applyAlignment="1">
      <alignment shrinkToFit="1"/>
    </xf>
    <xf numFmtId="0" fontId="1" fillId="0" borderId="3" xfId="1" applyFont="1" applyBorder="1" applyAlignment="1">
      <alignment shrinkToFit="1"/>
    </xf>
    <xf numFmtId="180" fontId="1" fillId="0" borderId="0" xfId="1" applyNumberFormat="1" applyFont="1"/>
    <xf numFmtId="38" fontId="1" fillId="0" borderId="0" xfId="1" applyNumberFormat="1" applyFont="1" applyAlignment="1">
      <alignment shrinkToFit="1"/>
    </xf>
    <xf numFmtId="40" fontId="1" fillId="0" borderId="0" xfId="1" applyNumberFormat="1" applyFont="1" applyAlignment="1">
      <alignment shrinkToFit="1"/>
    </xf>
    <xf numFmtId="0" fontId="1" fillId="0" borderId="0" xfId="1" applyFont="1" applyAlignment="1">
      <alignment shrinkToFit="1"/>
    </xf>
    <xf numFmtId="49" fontId="1" fillId="0" borderId="0" xfId="1" applyNumberFormat="1" applyFont="1" applyAlignment="1">
      <alignment shrinkToFit="1"/>
    </xf>
    <xf numFmtId="49" fontId="4" fillId="0" borderId="9" xfId="1" applyNumberFormat="1" applyFont="1" applyFill="1" applyBorder="1" applyAlignment="1">
      <alignment vertical="center"/>
    </xf>
    <xf numFmtId="0" fontId="3" fillId="0" borderId="0" xfId="1" applyFont="1" applyFill="1" applyAlignment="1">
      <alignment vertical="center"/>
    </xf>
    <xf numFmtId="0" fontId="3" fillId="0" borderId="10" xfId="1" applyFont="1" applyBorder="1" applyAlignment="1">
      <alignment horizontal="center" vertical="center"/>
    </xf>
    <xf numFmtId="0" fontId="3" fillId="0" borderId="11" xfId="1" applyFont="1" applyBorder="1" applyAlignment="1">
      <alignment horizontal="center" vertical="center"/>
    </xf>
    <xf numFmtId="0" fontId="3" fillId="0" borderId="12" xfId="1" applyFont="1" applyBorder="1" applyAlignment="1">
      <alignment horizontal="center" vertical="center"/>
    </xf>
    <xf numFmtId="0" fontId="3" fillId="5" borderId="13" xfId="1" quotePrefix="1" applyFont="1" applyFill="1" applyBorder="1" applyAlignment="1">
      <alignment vertical="center"/>
    </xf>
    <xf numFmtId="0" fontId="3" fillId="5" borderId="14" xfId="1" quotePrefix="1" applyFont="1" applyFill="1" applyBorder="1" applyAlignment="1">
      <alignment vertical="center"/>
    </xf>
    <xf numFmtId="0" fontId="3" fillId="5" borderId="15" xfId="1" quotePrefix="1" applyFont="1" applyFill="1" applyBorder="1" applyAlignment="1">
      <alignment vertical="center"/>
    </xf>
    <xf numFmtId="0" fontId="3" fillId="5" borderId="16" xfId="1" quotePrefix="1" applyFont="1" applyFill="1" applyBorder="1" applyAlignment="1">
      <alignment vertical="center"/>
    </xf>
    <xf numFmtId="0" fontId="3" fillId="5" borderId="17" xfId="1" quotePrefix="1" applyFont="1" applyFill="1" applyBorder="1" applyAlignment="1">
      <alignment vertical="center"/>
    </xf>
    <xf numFmtId="0" fontId="3" fillId="0" borderId="18" xfId="1" quotePrefix="1" applyFont="1" applyFill="1" applyBorder="1" applyAlignment="1">
      <alignment vertical="center"/>
    </xf>
    <xf numFmtId="0" fontId="3" fillId="0" borderId="16" xfId="1" quotePrefix="1" applyFont="1" applyFill="1" applyBorder="1" applyAlignment="1">
      <alignment vertical="center"/>
    </xf>
    <xf numFmtId="0" fontId="3" fillId="0" borderId="19" xfId="1" quotePrefix="1" applyFont="1" applyFill="1" applyBorder="1" applyAlignment="1">
      <alignment vertical="center"/>
    </xf>
    <xf numFmtId="0" fontId="3" fillId="0" borderId="15" xfId="1" quotePrefix="1" applyFont="1" applyFill="1" applyBorder="1" applyAlignment="1">
      <alignment vertical="center"/>
    </xf>
    <xf numFmtId="0" fontId="3" fillId="0" borderId="17" xfId="1" quotePrefix="1" applyFont="1" applyFill="1" applyBorder="1" applyAlignment="1">
      <alignment vertical="center"/>
    </xf>
    <xf numFmtId="0" fontId="3" fillId="0" borderId="20" xfId="1" quotePrefix="1" applyFont="1" applyFill="1" applyBorder="1" applyAlignment="1">
      <alignment vertical="center"/>
    </xf>
    <xf numFmtId="56" fontId="3" fillId="0" borderId="20" xfId="1" quotePrefix="1" applyNumberFormat="1" applyFont="1" applyFill="1" applyBorder="1" applyAlignment="1">
      <alignment horizontal="left" vertical="center"/>
    </xf>
    <xf numFmtId="0" fontId="3" fillId="0" borderId="21" xfId="1" quotePrefix="1" applyFont="1" applyFill="1" applyBorder="1" applyAlignment="1">
      <alignment vertical="center"/>
    </xf>
    <xf numFmtId="56" fontId="3" fillId="0" borderId="15" xfId="1" quotePrefix="1" applyNumberFormat="1" applyFont="1" applyFill="1" applyBorder="1" applyAlignment="1">
      <alignment vertical="center"/>
    </xf>
    <xf numFmtId="0" fontId="3" fillId="0" borderId="22" xfId="1" quotePrefix="1" applyFont="1" applyFill="1" applyBorder="1" applyAlignment="1">
      <alignment vertical="center"/>
    </xf>
    <xf numFmtId="0" fontId="3" fillId="0" borderId="23" xfId="1" quotePrefix="1" applyFont="1" applyFill="1" applyBorder="1" applyAlignment="1">
      <alignment vertical="center"/>
    </xf>
    <xf numFmtId="0" fontId="3" fillId="0" borderId="24" xfId="1" quotePrefix="1" applyFont="1" applyFill="1" applyBorder="1" applyAlignment="1">
      <alignment vertical="center"/>
    </xf>
    <xf numFmtId="0" fontId="3" fillId="0" borderId="25" xfId="1" quotePrefix="1" applyFont="1" applyFill="1" applyBorder="1" applyAlignment="1">
      <alignment vertical="center"/>
    </xf>
    <xf numFmtId="0" fontId="3" fillId="6" borderId="15" xfId="1" quotePrefix="1" applyFont="1" applyFill="1" applyBorder="1" applyAlignment="1">
      <alignment vertical="center"/>
    </xf>
    <xf numFmtId="0" fontId="3" fillId="6" borderId="16" xfId="1" quotePrefix="1" applyFont="1" applyFill="1" applyBorder="1" applyAlignment="1">
      <alignment vertical="center"/>
    </xf>
    <xf numFmtId="0" fontId="3" fillId="6" borderId="14" xfId="1" quotePrefix="1" applyFont="1" applyFill="1" applyBorder="1" applyAlignment="1">
      <alignment vertical="center"/>
    </xf>
    <xf numFmtId="0" fontId="3" fillId="0" borderId="26" xfId="1" quotePrefix="1" applyFont="1" applyFill="1" applyBorder="1" applyAlignment="1">
      <alignment vertical="center"/>
    </xf>
    <xf numFmtId="0" fontId="3" fillId="0" borderId="27" xfId="1" quotePrefix="1" applyFont="1" applyFill="1" applyBorder="1" applyAlignment="1">
      <alignment vertical="center"/>
    </xf>
    <xf numFmtId="56" fontId="3" fillId="0" borderId="18" xfId="1" quotePrefix="1" applyNumberFormat="1" applyFont="1" applyFill="1" applyBorder="1" applyAlignment="1">
      <alignment vertical="center"/>
    </xf>
    <xf numFmtId="0" fontId="3" fillId="0" borderId="18" xfId="1" quotePrefix="1" applyFont="1" applyBorder="1" applyAlignment="1">
      <alignment vertical="center"/>
    </xf>
    <xf numFmtId="0" fontId="3" fillId="0" borderId="16" xfId="1" quotePrefix="1" applyFont="1" applyBorder="1" applyAlignment="1">
      <alignment vertical="center"/>
    </xf>
    <xf numFmtId="0" fontId="3" fillId="0" borderId="28" xfId="1" quotePrefix="1" applyFont="1" applyBorder="1" applyAlignment="1">
      <alignment vertical="center"/>
    </xf>
    <xf numFmtId="0" fontId="3" fillId="0" borderId="29" xfId="1" quotePrefix="1" applyFont="1" applyBorder="1" applyAlignment="1">
      <alignment vertical="center"/>
    </xf>
    <xf numFmtId="0" fontId="3" fillId="0" borderId="29" xfId="1" applyFont="1" applyBorder="1" applyAlignment="1">
      <alignment vertical="center"/>
    </xf>
    <xf numFmtId="0" fontId="5" fillId="0" borderId="0" xfId="1" applyFont="1" applyAlignment="1">
      <alignment vertical="center"/>
    </xf>
    <xf numFmtId="0" fontId="3" fillId="5" borderId="0" xfId="1" applyFont="1" applyFill="1" applyAlignment="1">
      <alignment vertical="center"/>
    </xf>
    <xf numFmtId="0" fontId="3" fillId="0" borderId="30" xfId="1" applyFont="1" applyBorder="1" applyAlignment="1">
      <alignment horizontal="center" vertical="center"/>
    </xf>
    <xf numFmtId="0" fontId="3" fillId="0" borderId="4" xfId="1" applyFont="1" applyBorder="1" applyAlignment="1">
      <alignment horizontal="center" vertical="center"/>
    </xf>
    <xf numFmtId="0" fontId="3" fillId="0" borderId="31" xfId="1" applyFont="1" applyBorder="1" applyAlignment="1">
      <alignment horizontal="center" vertical="center"/>
    </xf>
    <xf numFmtId="0" fontId="3" fillId="0" borderId="5" xfId="1" applyFont="1" applyFill="1" applyBorder="1" applyAlignment="1">
      <alignment horizontal="left" vertical="center" wrapText="1"/>
    </xf>
    <xf numFmtId="0" fontId="3" fillId="0" borderId="1" xfId="1" applyFont="1" applyFill="1" applyBorder="1" applyAlignment="1">
      <alignment horizontal="left" vertical="center" wrapText="1"/>
    </xf>
    <xf numFmtId="0" fontId="3" fillId="0" borderId="1" xfId="1" applyFont="1" applyBorder="1" applyAlignment="1">
      <alignment horizontal="left" vertical="center"/>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xf>
    <xf numFmtId="0" fontId="3" fillId="0" borderId="2" xfId="1" applyFont="1" applyFill="1" applyBorder="1" applyAlignment="1">
      <alignment horizontal="left" vertical="center" wrapText="1"/>
    </xf>
    <xf numFmtId="0" fontId="3" fillId="7" borderId="1" xfId="1" applyFont="1" applyFill="1" applyBorder="1" applyAlignment="1">
      <alignment horizontal="left" vertical="center"/>
    </xf>
    <xf numFmtId="0" fontId="3" fillId="7" borderId="1" xfId="1" applyFont="1" applyFill="1" applyBorder="1" applyAlignment="1">
      <alignment horizontal="left" vertical="center" wrapText="1"/>
    </xf>
    <xf numFmtId="0" fontId="3" fillId="0" borderId="1" xfId="1" applyFont="1" applyFill="1" applyBorder="1" applyAlignment="1">
      <alignment horizontal="left" vertical="center"/>
    </xf>
    <xf numFmtId="0" fontId="3" fillId="0" borderId="5" xfId="1" applyFont="1" applyFill="1" applyBorder="1" applyAlignment="1">
      <alignment horizontal="center" vertical="center"/>
    </xf>
    <xf numFmtId="0" fontId="3" fillId="0" borderId="1" xfId="1" applyFont="1" applyFill="1" applyBorder="1" applyAlignment="1">
      <alignment horizontal="center" vertical="center"/>
    </xf>
    <xf numFmtId="0" fontId="3" fillId="0" borderId="32" xfId="1" applyFont="1" applyBorder="1" applyAlignment="1">
      <alignment horizontal="center" vertical="center"/>
    </xf>
    <xf numFmtId="0" fontId="3" fillId="0" borderId="33" xfId="1" applyFont="1" applyBorder="1" applyAlignment="1">
      <alignment horizontal="center" vertical="center"/>
    </xf>
    <xf numFmtId="0" fontId="3" fillId="0" borderId="34" xfId="1" applyFont="1" applyBorder="1" applyAlignment="1">
      <alignment horizontal="center" vertical="center"/>
    </xf>
    <xf numFmtId="0" fontId="3" fillId="0" borderId="1" xfId="1" applyFont="1" applyBorder="1" applyAlignment="1">
      <alignment horizontal="center" vertical="center"/>
    </xf>
    <xf numFmtId="0" fontId="3" fillId="0" borderId="32" xfId="1" applyFont="1" applyFill="1" applyBorder="1" applyAlignment="1">
      <alignment horizontal="center" vertical="center"/>
    </xf>
    <xf numFmtId="0" fontId="3" fillId="0" borderId="33" xfId="1" applyFont="1" applyFill="1" applyBorder="1" applyAlignment="1">
      <alignment horizontal="center" vertical="center"/>
    </xf>
    <xf numFmtId="0" fontId="3" fillId="0" borderId="34" xfId="1" applyFont="1" applyFill="1" applyBorder="1" applyAlignment="1">
      <alignment horizontal="center" vertical="center"/>
    </xf>
    <xf numFmtId="0" fontId="3" fillId="0" borderId="39" xfId="1" applyFont="1" applyFill="1" applyBorder="1" applyAlignment="1">
      <alignment horizontal="center" vertical="center"/>
    </xf>
    <xf numFmtId="0" fontId="3" fillId="0" borderId="34" xfId="1" applyFont="1" applyFill="1" applyBorder="1" applyAlignment="1">
      <alignment horizontal="center" vertical="center" shrinkToFit="1"/>
    </xf>
    <xf numFmtId="0" fontId="3" fillId="7" borderId="32" xfId="1" applyFont="1" applyFill="1" applyBorder="1" applyAlignment="1">
      <alignment horizontal="center" vertical="center"/>
    </xf>
    <xf numFmtId="0" fontId="3" fillId="7" borderId="33" xfId="1" applyFont="1" applyFill="1" applyBorder="1" applyAlignment="1">
      <alignment horizontal="center" vertical="center"/>
    </xf>
    <xf numFmtId="0" fontId="3" fillId="7" borderId="1" xfId="1" applyFont="1" applyFill="1" applyBorder="1" applyAlignment="1">
      <alignment horizontal="center" vertical="center"/>
    </xf>
    <xf numFmtId="0" fontId="3" fillId="0" borderId="4" xfId="1" applyFont="1" applyFill="1" applyBorder="1" applyAlignment="1">
      <alignment horizontal="center" vertical="center"/>
    </xf>
    <xf numFmtId="0" fontId="3" fillId="0" borderId="35" xfId="1" applyFont="1" applyFill="1" applyBorder="1" applyAlignment="1">
      <alignment horizontal="center" vertical="center"/>
    </xf>
    <xf numFmtId="0" fontId="4" fillId="0" borderId="32" xfId="1" applyFont="1" applyFill="1" applyBorder="1" applyAlignment="1">
      <alignment horizontal="center" vertical="center"/>
    </xf>
    <xf numFmtId="0" fontId="4" fillId="0" borderId="33" xfId="1" applyFont="1" applyFill="1" applyBorder="1" applyAlignment="1">
      <alignment horizontal="center" vertical="center"/>
    </xf>
    <xf numFmtId="0" fontId="4" fillId="0" borderId="34" xfId="1" applyFont="1" applyFill="1" applyBorder="1" applyAlignment="1">
      <alignment horizontal="center" vertical="center"/>
    </xf>
    <xf numFmtId="0" fontId="3" fillId="0" borderId="36" xfId="1" applyFont="1" applyBorder="1" applyAlignment="1">
      <alignment horizontal="center" vertical="center"/>
    </xf>
    <xf numFmtId="0" fontId="3" fillId="5" borderId="0" xfId="1" applyFont="1" applyFill="1" applyAlignment="1">
      <alignment horizontal="right" vertical="center"/>
    </xf>
    <xf numFmtId="177" fontId="3" fillId="0" borderId="5" xfId="1" applyNumberFormat="1" applyFont="1" applyFill="1" applyBorder="1" applyAlignment="1">
      <alignment horizontal="right" vertical="center" shrinkToFit="1"/>
    </xf>
    <xf numFmtId="177" fontId="3" fillId="0" borderId="1" xfId="1" applyNumberFormat="1" applyFont="1" applyFill="1" applyBorder="1" applyAlignment="1">
      <alignment horizontal="right" vertical="center" shrinkToFit="1"/>
    </xf>
    <xf numFmtId="177" fontId="3" fillId="0" borderId="32" xfId="1" applyNumberFormat="1" applyFont="1" applyFill="1" applyBorder="1" applyAlignment="1">
      <alignment horizontal="right" vertical="center" shrinkToFit="1"/>
    </xf>
    <xf numFmtId="177" fontId="3" fillId="0" borderId="33" xfId="1" applyNumberFormat="1" applyFont="1" applyFill="1" applyBorder="1" applyAlignment="1">
      <alignment horizontal="right" vertical="center" shrinkToFit="1"/>
    </xf>
    <xf numFmtId="177" fontId="3" fillId="0" borderId="34" xfId="1" applyNumberFormat="1" applyFont="1" applyFill="1" applyBorder="1" applyAlignment="1">
      <alignment horizontal="right" vertical="center" shrinkToFit="1"/>
    </xf>
    <xf numFmtId="177" fontId="3" fillId="0" borderId="4" xfId="1" applyNumberFormat="1" applyFont="1" applyFill="1" applyBorder="1" applyAlignment="1">
      <alignment horizontal="right" vertical="center" shrinkToFit="1"/>
    </xf>
    <xf numFmtId="177" fontId="3" fillId="0" borderId="2" xfId="1" applyNumberFormat="1" applyFont="1" applyFill="1" applyBorder="1" applyAlignment="1">
      <alignment horizontal="right" vertical="center" shrinkToFit="1"/>
    </xf>
    <xf numFmtId="177" fontId="3" fillId="0" borderId="39" xfId="1" applyNumberFormat="1" applyFont="1" applyFill="1" applyBorder="1" applyAlignment="1">
      <alignment horizontal="right" vertical="center" shrinkToFit="1"/>
    </xf>
    <xf numFmtId="181" fontId="3" fillId="8" borderId="43" xfId="1" applyNumberFormat="1" applyFont="1" applyFill="1" applyBorder="1" applyAlignment="1">
      <alignment horizontal="right" vertical="center"/>
    </xf>
    <xf numFmtId="181" fontId="3" fillId="8" borderId="44" xfId="1" applyNumberFormat="1" applyFont="1" applyFill="1" applyBorder="1" applyAlignment="1">
      <alignment horizontal="right" vertical="center"/>
    </xf>
    <xf numFmtId="181" fontId="3" fillId="8" borderId="45" xfId="1" applyNumberFormat="1" applyFont="1" applyFill="1" applyBorder="1" applyAlignment="1">
      <alignment horizontal="right" vertical="center"/>
    </xf>
    <xf numFmtId="177" fontId="3" fillId="0" borderId="32" xfId="1" quotePrefix="1" applyNumberFormat="1" applyFont="1" applyFill="1" applyBorder="1" applyAlignment="1">
      <alignment horizontal="right" vertical="center" shrinkToFit="1"/>
    </xf>
    <xf numFmtId="177" fontId="3" fillId="0" borderId="33" xfId="1" quotePrefix="1" applyNumberFormat="1" applyFont="1" applyFill="1" applyBorder="1" applyAlignment="1">
      <alignment horizontal="right" vertical="center" shrinkToFit="1"/>
    </xf>
    <xf numFmtId="177" fontId="3" fillId="0" borderId="34" xfId="1" quotePrefix="1" applyNumberFormat="1" applyFont="1" applyFill="1" applyBorder="1" applyAlignment="1">
      <alignment horizontal="right" vertical="center" shrinkToFit="1"/>
    </xf>
    <xf numFmtId="177" fontId="3" fillId="0" borderId="46" xfId="1" applyNumberFormat="1" applyFont="1" applyFill="1" applyBorder="1" applyAlignment="1">
      <alignment horizontal="right" vertical="center" shrinkToFit="1"/>
    </xf>
    <xf numFmtId="0" fontId="3" fillId="0" borderId="41" xfId="1" applyFont="1" applyBorder="1" applyAlignment="1">
      <alignment horizontal="center" vertical="center"/>
    </xf>
    <xf numFmtId="177" fontId="3" fillId="0" borderId="5" xfId="1" quotePrefix="1" applyNumberFormat="1" applyFont="1" applyFill="1" applyBorder="1" applyAlignment="1">
      <alignment horizontal="right" vertical="center" shrinkToFit="1"/>
    </xf>
    <xf numFmtId="177" fontId="3" fillId="0" borderId="1" xfId="1" quotePrefix="1" applyNumberFormat="1" applyFont="1" applyFill="1" applyBorder="1" applyAlignment="1">
      <alignment horizontal="right" vertical="center" shrinkToFit="1"/>
    </xf>
    <xf numFmtId="177" fontId="3" fillId="0" borderId="2" xfId="1" quotePrefix="1" applyNumberFormat="1" applyFont="1" applyFill="1" applyBorder="1" applyAlignment="1">
      <alignment horizontal="right" vertical="center" shrinkToFit="1"/>
    </xf>
    <xf numFmtId="177" fontId="3" fillId="8" borderId="43" xfId="1" quotePrefix="1" applyNumberFormat="1" applyFont="1" applyFill="1" applyBorder="1" applyAlignment="1">
      <alignment horizontal="right" vertical="center"/>
    </xf>
    <xf numFmtId="177" fontId="3" fillId="8" borderId="44" xfId="1" quotePrefix="1" applyNumberFormat="1" applyFont="1" applyFill="1" applyBorder="1" applyAlignment="1">
      <alignment horizontal="right" vertical="center"/>
    </xf>
    <xf numFmtId="177" fontId="3" fillId="8" borderId="45" xfId="1" quotePrefix="1" applyNumberFormat="1" applyFont="1" applyFill="1" applyBorder="1" applyAlignment="1">
      <alignment horizontal="right" vertical="center"/>
    </xf>
    <xf numFmtId="2" fontId="3" fillId="5" borderId="0" xfId="1" applyNumberFormat="1" applyFont="1" applyFill="1" applyAlignment="1">
      <alignment vertical="center"/>
    </xf>
    <xf numFmtId="0" fontId="3" fillId="7" borderId="48" xfId="1" applyFont="1" applyFill="1" applyBorder="1" applyAlignment="1">
      <alignment vertical="center"/>
    </xf>
    <xf numFmtId="0" fontId="3" fillId="7" borderId="45" xfId="1" applyFont="1" applyFill="1" applyBorder="1" applyAlignment="1">
      <alignment vertical="center"/>
    </xf>
    <xf numFmtId="0" fontId="3" fillId="7" borderId="43" xfId="1" applyFont="1" applyFill="1" applyBorder="1" applyAlignment="1">
      <alignment vertical="center"/>
    </xf>
    <xf numFmtId="0" fontId="3" fillId="7" borderId="44" xfId="1" applyFont="1" applyFill="1" applyBorder="1" applyAlignment="1">
      <alignment vertical="center"/>
    </xf>
    <xf numFmtId="0" fontId="3" fillId="7" borderId="49" xfId="1" applyFont="1" applyFill="1" applyBorder="1" applyAlignment="1">
      <alignment vertical="center"/>
    </xf>
    <xf numFmtId="0" fontId="3" fillId="8" borderId="44" xfId="1" applyFont="1" applyFill="1" applyBorder="1" applyAlignment="1">
      <alignment vertical="center"/>
    </xf>
    <xf numFmtId="0" fontId="3" fillId="8" borderId="49" xfId="1" applyFont="1" applyFill="1" applyBorder="1" applyAlignment="1">
      <alignment vertical="center"/>
    </xf>
    <xf numFmtId="0" fontId="3" fillId="8" borderId="43" xfId="1" applyFont="1" applyFill="1" applyBorder="1" applyAlignment="1">
      <alignment vertical="center"/>
    </xf>
    <xf numFmtId="0" fontId="3" fillId="8" borderId="50" xfId="1" applyFont="1" applyFill="1" applyBorder="1" applyAlignment="1">
      <alignment vertical="center"/>
    </xf>
    <xf numFmtId="0" fontId="3" fillId="8" borderId="45" xfId="1" applyFont="1" applyFill="1" applyBorder="1" applyAlignment="1">
      <alignment vertical="center"/>
    </xf>
    <xf numFmtId="0" fontId="3" fillId="8" borderId="48" xfId="1" applyFont="1" applyFill="1" applyBorder="1" applyAlignment="1">
      <alignment vertical="center"/>
    </xf>
    <xf numFmtId="0" fontId="3" fillId="8" borderId="51" xfId="1" applyFont="1" applyFill="1" applyBorder="1" applyAlignment="1">
      <alignment vertical="center"/>
    </xf>
    <xf numFmtId="0" fontId="3" fillId="8" borderId="52" xfId="1" applyFont="1" applyFill="1" applyBorder="1" applyAlignment="1">
      <alignment vertical="center"/>
    </xf>
    <xf numFmtId="0" fontId="3" fillId="0" borderId="0" xfId="1" applyFont="1" applyAlignment="1">
      <alignment horizontal="right" vertical="center" shrinkToFit="1"/>
    </xf>
    <xf numFmtId="14" fontId="5" fillId="0" borderId="0" xfId="1" applyNumberFormat="1" applyFont="1" applyAlignment="1">
      <alignment vertical="center"/>
    </xf>
    <xf numFmtId="2" fontId="3" fillId="0" borderId="0" xfId="1" applyNumberFormat="1" applyFont="1" applyAlignment="1">
      <alignment vertical="center" shrinkToFit="1"/>
    </xf>
    <xf numFmtId="0" fontId="3" fillId="0" borderId="0" xfId="1" applyFont="1" applyAlignment="1">
      <alignment horizontal="right" vertical="center"/>
    </xf>
    <xf numFmtId="0" fontId="3" fillId="0" borderId="0" xfId="1" quotePrefix="1" applyFont="1" applyBorder="1" applyAlignment="1">
      <alignment horizontal="left" vertical="center"/>
    </xf>
    <xf numFmtId="181" fontId="3" fillId="7" borderId="48" xfId="1" applyNumberFormat="1" applyFont="1" applyFill="1" applyBorder="1" applyAlignment="1">
      <alignment horizontal="right" vertical="center"/>
    </xf>
    <xf numFmtId="181" fontId="3" fillId="7" borderId="45" xfId="1" applyNumberFormat="1" applyFont="1" applyFill="1" applyBorder="1" applyAlignment="1">
      <alignment horizontal="right" vertical="center"/>
    </xf>
    <xf numFmtId="181" fontId="3" fillId="7" borderId="43" xfId="1" applyNumberFormat="1" applyFont="1" applyFill="1" applyBorder="1" applyAlignment="1">
      <alignment horizontal="right" vertical="center"/>
    </xf>
    <xf numFmtId="181" fontId="3" fillId="7" borderId="44" xfId="1" applyNumberFormat="1" applyFont="1" applyFill="1" applyBorder="1" applyAlignment="1">
      <alignment horizontal="right" vertical="center"/>
    </xf>
    <xf numFmtId="181" fontId="3" fillId="7" borderId="49" xfId="1" applyNumberFormat="1" applyFont="1" applyFill="1" applyBorder="1" applyAlignment="1">
      <alignment horizontal="right" vertical="center"/>
    </xf>
    <xf numFmtId="181" fontId="3" fillId="8" borderId="49" xfId="1" applyNumberFormat="1" applyFont="1" applyFill="1" applyBorder="1" applyAlignment="1">
      <alignment horizontal="right" vertical="center"/>
    </xf>
    <xf numFmtId="181" fontId="3" fillId="8" borderId="50" xfId="1" applyNumberFormat="1" applyFont="1" applyFill="1" applyBorder="1" applyAlignment="1">
      <alignment horizontal="right" vertical="center"/>
    </xf>
    <xf numFmtId="181" fontId="3" fillId="8" borderId="48" xfId="1" applyNumberFormat="1" applyFont="1" applyFill="1" applyBorder="1" applyAlignment="1">
      <alignment horizontal="right" vertical="center"/>
    </xf>
    <xf numFmtId="181" fontId="3" fillId="8" borderId="52" xfId="1" applyNumberFormat="1" applyFont="1" applyFill="1" applyBorder="1" applyAlignment="1">
      <alignment horizontal="right" vertical="center"/>
    </xf>
    <xf numFmtId="0" fontId="3" fillId="5" borderId="0" xfId="1" quotePrefix="1" applyFont="1" applyFill="1" applyBorder="1" applyAlignment="1">
      <alignment horizontal="right" vertical="center"/>
    </xf>
    <xf numFmtId="177" fontId="3" fillId="0" borderId="46" xfId="1" applyNumberFormat="1" applyFont="1" applyBorder="1" applyAlignment="1">
      <alignment horizontal="right" vertical="center" shrinkToFit="1"/>
    </xf>
    <xf numFmtId="0" fontId="3" fillId="5" borderId="0" xfId="1" applyFont="1" applyFill="1" applyBorder="1" applyAlignment="1">
      <alignment horizontal="right" vertical="center"/>
    </xf>
    <xf numFmtId="0" fontId="3" fillId="7" borderId="51" xfId="1" applyFont="1" applyFill="1" applyBorder="1" applyAlignment="1">
      <alignment vertical="center"/>
    </xf>
    <xf numFmtId="0" fontId="3" fillId="7" borderId="52" xfId="1" applyFont="1" applyFill="1" applyBorder="1" applyAlignment="1">
      <alignment vertical="center"/>
    </xf>
    <xf numFmtId="14" fontId="3" fillId="9" borderId="0" xfId="1" applyNumberFormat="1" applyFont="1" applyFill="1" applyAlignment="1">
      <alignment horizontal="right" vertical="center"/>
    </xf>
    <xf numFmtId="0" fontId="3" fillId="0" borderId="53" xfId="1" applyFont="1" applyBorder="1" applyAlignment="1">
      <alignment horizontal="center" vertical="center"/>
    </xf>
    <xf numFmtId="0" fontId="3" fillId="7" borderId="56" xfId="1" applyFont="1" applyFill="1" applyBorder="1" applyAlignment="1">
      <alignment vertical="center"/>
    </xf>
    <xf numFmtId="0" fontId="3" fillId="7" borderId="57" xfId="1" applyFont="1" applyFill="1" applyBorder="1" applyAlignment="1">
      <alignment vertical="center"/>
    </xf>
    <xf numFmtId="0" fontId="3" fillId="7" borderId="58" xfId="1" applyFont="1" applyFill="1" applyBorder="1" applyAlignment="1">
      <alignment vertical="center"/>
    </xf>
    <xf numFmtId="0" fontId="3" fillId="7" borderId="59" xfId="1" applyFont="1" applyFill="1" applyBorder="1" applyAlignment="1">
      <alignment vertical="center"/>
    </xf>
    <xf numFmtId="0" fontId="3" fillId="7" borderId="60" xfId="1" applyFont="1" applyFill="1" applyBorder="1" applyAlignment="1">
      <alignment vertical="center"/>
    </xf>
    <xf numFmtId="0" fontId="3" fillId="8" borderId="59" xfId="1" applyFont="1" applyFill="1" applyBorder="1" applyAlignment="1">
      <alignment vertical="center"/>
    </xf>
    <xf numFmtId="0" fontId="3" fillId="8" borderId="60" xfId="1" applyFont="1" applyFill="1" applyBorder="1" applyAlignment="1">
      <alignment vertical="center"/>
    </xf>
    <xf numFmtId="0" fontId="3" fillId="8" borderId="58" xfId="1" applyFont="1" applyFill="1" applyBorder="1" applyAlignment="1">
      <alignment vertical="center"/>
    </xf>
    <xf numFmtId="0" fontId="3" fillId="8" borderId="61" xfId="1" applyFont="1" applyFill="1" applyBorder="1" applyAlignment="1">
      <alignment vertical="center"/>
    </xf>
    <xf numFmtId="0" fontId="3" fillId="8" borderId="57" xfId="1" applyFont="1" applyFill="1" applyBorder="1" applyAlignment="1">
      <alignment vertical="center"/>
    </xf>
    <xf numFmtId="0" fontId="3" fillId="8" borderId="56" xfId="1" applyFont="1" applyFill="1" applyBorder="1" applyAlignment="1">
      <alignment vertical="center"/>
    </xf>
    <xf numFmtId="0" fontId="3" fillId="7" borderId="62" xfId="1" applyFont="1" applyFill="1" applyBorder="1" applyAlignment="1">
      <alignment vertical="center"/>
    </xf>
    <xf numFmtId="0" fontId="3" fillId="7" borderId="63" xfId="1" applyFont="1" applyFill="1" applyBorder="1" applyAlignment="1">
      <alignment vertical="center"/>
    </xf>
    <xf numFmtId="0" fontId="5" fillId="5" borderId="0" xfId="1" applyFont="1" applyFill="1" applyAlignment="1">
      <alignment vertical="center"/>
    </xf>
    <xf numFmtId="0" fontId="5" fillId="0" borderId="0" xfId="1" applyFont="1" applyFill="1" applyAlignment="1">
      <alignment vertical="center"/>
    </xf>
    <xf numFmtId="49" fontId="4" fillId="0" borderId="9" xfId="1" applyNumberFormat="1" applyFont="1" applyBorder="1" applyAlignment="1">
      <alignment vertical="center"/>
    </xf>
    <xf numFmtId="0" fontId="3" fillId="0" borderId="0" xfId="1" applyFont="1" applyBorder="1" applyAlignment="1">
      <alignment vertical="center"/>
    </xf>
    <xf numFmtId="0" fontId="3" fillId="0" borderId="19" xfId="1" applyFont="1" applyFill="1" applyBorder="1" applyAlignment="1">
      <alignment vertical="center"/>
    </xf>
    <xf numFmtId="0" fontId="3" fillId="0" borderId="19" xfId="1" quotePrefix="1" applyFont="1" applyBorder="1" applyAlignment="1">
      <alignment vertical="center"/>
    </xf>
    <xf numFmtId="0" fontId="3" fillId="0" borderId="14" xfId="1" quotePrefix="1" applyFont="1" applyFill="1" applyBorder="1" applyAlignment="1">
      <alignment vertical="center"/>
    </xf>
    <xf numFmtId="0" fontId="3" fillId="0" borderId="14" xfId="1" quotePrefix="1" applyFont="1" applyBorder="1" applyAlignment="1">
      <alignment vertical="center"/>
    </xf>
    <xf numFmtId="0" fontId="3" fillId="0" borderId="64" xfId="1" quotePrefix="1" applyFont="1" applyBorder="1" applyAlignment="1">
      <alignment vertical="center"/>
    </xf>
    <xf numFmtId="0" fontId="3" fillId="0" borderId="0" xfId="1" applyFont="1" applyAlignment="1">
      <alignment vertical="center"/>
    </xf>
    <xf numFmtId="0" fontId="3" fillId="0" borderId="39" xfId="1" applyFont="1" applyFill="1" applyBorder="1" applyAlignment="1">
      <alignment horizontal="left" vertical="center" wrapText="1"/>
    </xf>
    <xf numFmtId="0" fontId="3" fillId="0" borderId="33" xfId="1" applyFont="1" applyFill="1" applyBorder="1" applyAlignment="1">
      <alignment horizontal="left" vertical="center"/>
    </xf>
    <xf numFmtId="0" fontId="3" fillId="0" borderId="33"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1" xfId="1" applyFont="1" applyBorder="1" applyAlignment="1">
      <alignment horizontal="left" vertical="center" wrapText="1"/>
    </xf>
    <xf numFmtId="0" fontId="3" fillId="0" borderId="42" xfId="1" applyFont="1" applyBorder="1" applyAlignment="1">
      <alignment horizontal="left" vertical="center"/>
    </xf>
    <xf numFmtId="0" fontId="3" fillId="0" borderId="0" xfId="1" applyFont="1" applyAlignment="1">
      <alignment horizontal="left" vertical="center"/>
    </xf>
    <xf numFmtId="0" fontId="3" fillId="0" borderId="66" xfId="1" applyFont="1" applyBorder="1" applyAlignment="1">
      <alignment horizontal="center" vertical="center"/>
    </xf>
    <xf numFmtId="182" fontId="3" fillId="7" borderId="67" xfId="1" applyNumberFormat="1" applyFont="1" applyFill="1" applyBorder="1" applyAlignment="1">
      <alignment vertical="center"/>
    </xf>
    <xf numFmtId="177" fontId="3" fillId="0" borderId="68" xfId="1" quotePrefix="1" applyNumberFormat="1" applyFont="1" applyFill="1" applyBorder="1" applyAlignment="1">
      <alignment horizontal="right" vertical="center" shrinkToFit="1"/>
    </xf>
    <xf numFmtId="177" fontId="3" fillId="0" borderId="69" xfId="1" quotePrefix="1" applyNumberFormat="1" applyFont="1" applyFill="1" applyBorder="1" applyAlignment="1">
      <alignment horizontal="right" vertical="center" shrinkToFit="1"/>
    </xf>
    <xf numFmtId="181" fontId="3" fillId="7" borderId="70" xfId="1" applyNumberFormat="1" applyFont="1" applyFill="1" applyBorder="1" applyAlignment="1">
      <alignment horizontal="right" vertical="center"/>
    </xf>
    <xf numFmtId="177" fontId="3" fillId="0" borderId="71" xfId="1" quotePrefix="1" applyNumberFormat="1" applyFont="1" applyFill="1" applyBorder="1" applyAlignment="1">
      <alignment horizontal="right" vertical="center" shrinkToFit="1"/>
    </xf>
    <xf numFmtId="181" fontId="3" fillId="7" borderId="72" xfId="1" applyNumberFormat="1" applyFont="1" applyFill="1" applyBorder="1" applyAlignment="1">
      <alignment horizontal="right" vertical="center"/>
    </xf>
    <xf numFmtId="177" fontId="3" fillId="0" borderId="6" xfId="1" quotePrefix="1" applyNumberFormat="1" applyFont="1" applyFill="1" applyBorder="1" applyAlignment="1">
      <alignment horizontal="right" vertical="center" shrinkToFit="1"/>
    </xf>
    <xf numFmtId="181" fontId="1" fillId="7" borderId="73" xfId="1" quotePrefix="1" applyNumberFormat="1" applyFont="1" applyFill="1" applyBorder="1" applyAlignment="1">
      <alignment horizontal="right" vertical="center"/>
    </xf>
    <xf numFmtId="181" fontId="3" fillId="7" borderId="74" xfId="1" applyNumberFormat="1" applyFont="1" applyFill="1" applyBorder="1" applyAlignment="1">
      <alignment horizontal="right" vertical="center"/>
    </xf>
    <xf numFmtId="0" fontId="3" fillId="0" borderId="76" xfId="1" applyFont="1" applyBorder="1" applyAlignment="1">
      <alignment horizontal="center" vertical="center" wrapText="1"/>
    </xf>
    <xf numFmtId="182" fontId="3" fillId="7" borderId="77" xfId="1" applyNumberFormat="1" applyFont="1" applyFill="1" applyBorder="1" applyAlignment="1">
      <alignment vertical="center"/>
    </xf>
    <xf numFmtId="177" fontId="3" fillId="0" borderId="78" xfId="1" quotePrefix="1" applyNumberFormat="1" applyFont="1" applyFill="1" applyBorder="1" applyAlignment="1">
      <alignment horizontal="right" vertical="center" shrinkToFit="1"/>
    </xf>
    <xf numFmtId="177" fontId="3" fillId="0" borderId="79" xfId="1" quotePrefix="1" applyNumberFormat="1" applyFont="1" applyFill="1" applyBorder="1" applyAlignment="1">
      <alignment horizontal="right" vertical="center" shrinkToFit="1"/>
    </xf>
    <xf numFmtId="181" fontId="3" fillId="7" borderId="80" xfId="1" applyNumberFormat="1" applyFont="1" applyFill="1" applyBorder="1" applyAlignment="1">
      <alignment horizontal="right" vertical="center"/>
    </xf>
    <xf numFmtId="177" fontId="3" fillId="0" borderId="81" xfId="1" quotePrefix="1" applyNumberFormat="1" applyFont="1" applyFill="1" applyBorder="1" applyAlignment="1">
      <alignment horizontal="right" vertical="center" shrinkToFit="1"/>
    </xf>
    <xf numFmtId="181" fontId="3" fillId="7" borderId="82" xfId="1" applyNumberFormat="1" applyFont="1" applyFill="1" applyBorder="1" applyAlignment="1">
      <alignment horizontal="right" vertical="center"/>
    </xf>
    <xf numFmtId="177" fontId="3" fillId="0" borderId="83" xfId="1" quotePrefix="1" applyNumberFormat="1" applyFont="1" applyFill="1" applyBorder="1" applyAlignment="1">
      <alignment horizontal="right" vertical="center" shrinkToFit="1"/>
    </xf>
    <xf numFmtId="181" fontId="1" fillId="7" borderId="84" xfId="1" quotePrefix="1" applyNumberFormat="1" applyFont="1" applyFill="1" applyBorder="1" applyAlignment="1">
      <alignment horizontal="right" vertical="center"/>
    </xf>
    <xf numFmtId="181" fontId="3" fillId="7" borderId="85" xfId="1" applyNumberFormat="1" applyFont="1" applyFill="1" applyBorder="1" applyAlignment="1">
      <alignment horizontal="right" vertical="center"/>
    </xf>
    <xf numFmtId="0" fontId="3" fillId="0" borderId="0" xfId="1" applyFont="1" applyBorder="1" applyAlignment="1">
      <alignment horizontal="left" vertical="center"/>
    </xf>
    <xf numFmtId="0" fontId="3" fillId="0" borderId="0" xfId="1" applyFont="1" applyBorder="1" applyAlignment="1">
      <alignment horizontal="center" vertical="center"/>
    </xf>
    <xf numFmtId="0" fontId="3" fillId="0" borderId="0" xfId="1" applyFont="1" applyBorder="1" applyAlignment="1">
      <alignment horizontal="right" vertical="center"/>
    </xf>
    <xf numFmtId="0" fontId="3" fillId="0" borderId="89" xfId="1" applyFont="1" applyBorder="1" applyAlignment="1">
      <alignment horizontal="center" vertical="center" wrapText="1"/>
    </xf>
    <xf numFmtId="182" fontId="3" fillId="7" borderId="90" xfId="1" applyNumberFormat="1" applyFont="1" applyFill="1" applyBorder="1" applyAlignment="1">
      <alignment vertical="center"/>
    </xf>
    <xf numFmtId="177" fontId="3" fillId="0" borderId="91" xfId="1" quotePrefix="1" applyNumberFormat="1" applyFont="1" applyFill="1" applyBorder="1" applyAlignment="1">
      <alignment horizontal="right" vertical="center" shrinkToFit="1"/>
    </xf>
    <xf numFmtId="177" fontId="3" fillId="0" borderId="92" xfId="1" quotePrefix="1" applyNumberFormat="1" applyFont="1" applyFill="1" applyBorder="1" applyAlignment="1">
      <alignment horizontal="right" vertical="center" shrinkToFit="1"/>
    </xf>
    <xf numFmtId="181" fontId="3" fillId="7" borderId="93" xfId="1" applyNumberFormat="1" applyFont="1" applyFill="1" applyBorder="1" applyAlignment="1">
      <alignment horizontal="right" vertical="center"/>
    </xf>
    <xf numFmtId="177" fontId="3" fillId="0" borderId="94" xfId="1" quotePrefix="1" applyNumberFormat="1" applyFont="1" applyFill="1" applyBorder="1" applyAlignment="1">
      <alignment horizontal="right" vertical="center" shrinkToFit="1"/>
    </xf>
    <xf numFmtId="181" fontId="3" fillId="7" borderId="95" xfId="1" applyNumberFormat="1" applyFont="1" applyFill="1" applyBorder="1" applyAlignment="1">
      <alignment horizontal="right" vertical="center"/>
    </xf>
    <xf numFmtId="177" fontId="3" fillId="0" borderId="8" xfId="1" quotePrefix="1" applyNumberFormat="1" applyFont="1" applyFill="1" applyBorder="1" applyAlignment="1">
      <alignment horizontal="right" vertical="center" shrinkToFit="1"/>
    </xf>
    <xf numFmtId="177" fontId="3" fillId="0" borderId="96" xfId="1" quotePrefix="1" applyNumberFormat="1" applyFont="1" applyFill="1" applyBorder="1" applyAlignment="1">
      <alignment horizontal="right" vertical="center" shrinkToFit="1"/>
    </xf>
    <xf numFmtId="181" fontId="1" fillId="7" borderId="97" xfId="1" quotePrefix="1" applyNumberFormat="1" applyFont="1" applyFill="1" applyBorder="1" applyAlignment="1">
      <alignment horizontal="right" vertical="center"/>
    </xf>
    <xf numFmtId="181" fontId="3" fillId="7" borderId="98" xfId="1" applyNumberFormat="1" applyFont="1" applyFill="1" applyBorder="1" applyAlignment="1">
      <alignment horizontal="right" vertical="center"/>
    </xf>
    <xf numFmtId="0" fontId="3" fillId="10" borderId="1" xfId="1" applyFont="1" applyFill="1" applyBorder="1" applyAlignment="1">
      <alignment horizontal="center" vertical="center"/>
    </xf>
    <xf numFmtId="0" fontId="3" fillId="10" borderId="42" xfId="1" applyFont="1" applyFill="1" applyBorder="1" applyAlignment="1">
      <alignment horizontal="center" vertical="center"/>
    </xf>
    <xf numFmtId="0" fontId="3" fillId="0" borderId="100" xfId="1" applyFont="1" applyBorder="1" applyAlignment="1">
      <alignment horizontal="center" vertical="center" wrapText="1"/>
    </xf>
    <xf numFmtId="182" fontId="3" fillId="7" borderId="101" xfId="1" applyNumberFormat="1" applyFont="1" applyFill="1" applyBorder="1" applyAlignment="1">
      <alignment vertical="center"/>
    </xf>
    <xf numFmtId="177" fontId="3" fillId="0" borderId="102" xfId="1" quotePrefix="1" applyNumberFormat="1" applyFont="1" applyFill="1" applyBorder="1" applyAlignment="1">
      <alignment horizontal="right" vertical="center" shrinkToFit="1"/>
    </xf>
    <xf numFmtId="177" fontId="3" fillId="0" borderId="103" xfId="1" quotePrefix="1" applyNumberFormat="1" applyFont="1" applyFill="1" applyBorder="1" applyAlignment="1">
      <alignment horizontal="right" vertical="center" shrinkToFit="1"/>
    </xf>
    <xf numFmtId="181" fontId="3" fillId="8" borderId="104" xfId="1" applyNumberFormat="1" applyFont="1" applyFill="1" applyBorder="1" applyAlignment="1">
      <alignment horizontal="right" vertical="center"/>
    </xf>
    <xf numFmtId="181" fontId="3" fillId="8" borderId="105" xfId="1" applyNumberFormat="1" applyFont="1" applyFill="1" applyBorder="1" applyAlignment="1">
      <alignment horizontal="right" vertical="center"/>
    </xf>
    <xf numFmtId="177" fontId="3" fillId="0" borderId="106" xfId="1" quotePrefix="1" applyNumberFormat="1" applyFont="1" applyFill="1" applyBorder="1" applyAlignment="1">
      <alignment horizontal="right" vertical="center" shrinkToFit="1"/>
    </xf>
    <xf numFmtId="177" fontId="3" fillId="0" borderId="107" xfId="1" applyNumberFormat="1" applyFont="1" applyFill="1" applyBorder="1" applyAlignment="1">
      <alignment horizontal="right" vertical="center" shrinkToFit="1"/>
    </xf>
    <xf numFmtId="181" fontId="3" fillId="0" borderId="99" xfId="1" applyNumberFormat="1" applyFont="1" applyBorder="1" applyAlignment="1">
      <alignment horizontal="center" vertical="center"/>
    </xf>
    <xf numFmtId="177" fontId="3" fillId="0" borderId="1" xfId="1" applyNumberFormat="1" applyFont="1" applyBorder="1" applyAlignment="1">
      <alignment vertical="center" shrinkToFit="1"/>
    </xf>
    <xf numFmtId="177" fontId="3" fillId="10" borderId="108" xfId="1" applyNumberFormat="1" applyFont="1" applyFill="1" applyBorder="1" applyAlignment="1">
      <alignment vertical="center" shrinkToFit="1"/>
    </xf>
    <xf numFmtId="177" fontId="3" fillId="0" borderId="109" xfId="1" quotePrefix="1" applyNumberFormat="1" applyFont="1" applyFill="1" applyBorder="1" applyAlignment="1">
      <alignment horizontal="right" vertical="center" shrinkToFit="1"/>
    </xf>
    <xf numFmtId="177" fontId="3" fillId="0" borderId="110" xfId="1" quotePrefix="1" applyNumberFormat="1" applyFont="1" applyFill="1" applyBorder="1" applyAlignment="1">
      <alignment horizontal="right" vertical="center" shrinkToFit="1"/>
    </xf>
    <xf numFmtId="181" fontId="3" fillId="8" borderId="93" xfId="1" applyNumberFormat="1" applyFont="1" applyFill="1" applyBorder="1" applyAlignment="1">
      <alignment horizontal="right" vertical="center"/>
    </xf>
    <xf numFmtId="181" fontId="3" fillId="8" borderId="95" xfId="1" applyNumberFormat="1" applyFont="1" applyFill="1" applyBorder="1" applyAlignment="1">
      <alignment horizontal="right" vertical="center"/>
    </xf>
    <xf numFmtId="177" fontId="3" fillId="0" borderId="7" xfId="1" quotePrefix="1" applyNumberFormat="1" applyFont="1" applyFill="1" applyBorder="1" applyAlignment="1">
      <alignment horizontal="right" vertical="center" shrinkToFit="1"/>
    </xf>
    <xf numFmtId="177" fontId="3" fillId="0" borderId="111" xfId="1" applyNumberFormat="1" applyFont="1" applyFill="1" applyBorder="1" applyAlignment="1">
      <alignment horizontal="right" vertical="center" shrinkToFit="1"/>
    </xf>
    <xf numFmtId="0" fontId="3" fillId="0" borderId="112" xfId="1" applyFont="1" applyBorder="1" applyAlignment="1">
      <alignment horizontal="center" vertical="center"/>
    </xf>
    <xf numFmtId="181" fontId="1" fillId="7" borderId="57" xfId="1" quotePrefix="1" applyNumberFormat="1" applyFont="1" applyFill="1" applyBorder="1" applyAlignment="1">
      <alignment horizontal="right" vertical="center"/>
    </xf>
    <xf numFmtId="177" fontId="3" fillId="0" borderId="113" xfId="1" applyNumberFormat="1" applyFont="1" applyBorder="1" applyAlignment="1">
      <alignment vertical="center" shrinkToFit="1"/>
    </xf>
    <xf numFmtId="177" fontId="3" fillId="10" borderId="114" xfId="1" applyNumberFormat="1" applyFont="1" applyFill="1" applyBorder="1" applyAlignment="1">
      <alignment vertical="center" shrinkToFit="1"/>
    </xf>
    <xf numFmtId="2" fontId="3" fillId="0" borderId="0" xfId="1" applyNumberFormat="1" applyFont="1" applyAlignment="1">
      <alignment horizontal="right" vertical="center"/>
    </xf>
    <xf numFmtId="182" fontId="3" fillId="7" borderId="115" xfId="1" applyNumberFormat="1" applyFont="1" applyFill="1" applyBorder="1" applyAlignment="1">
      <alignment vertical="center"/>
    </xf>
    <xf numFmtId="177" fontId="3" fillId="0" borderId="116" xfId="1" quotePrefix="1" applyNumberFormat="1" applyFont="1" applyFill="1" applyBorder="1" applyAlignment="1">
      <alignment horizontal="right" vertical="center" shrinkToFit="1"/>
    </xf>
    <xf numFmtId="177" fontId="3" fillId="11" borderId="42" xfId="1" applyNumberFormat="1" applyFont="1" applyFill="1" applyBorder="1" applyAlignment="1">
      <alignment horizontal="right" vertical="center" shrinkToFit="1"/>
    </xf>
    <xf numFmtId="182" fontId="3" fillId="7" borderId="117" xfId="1" applyNumberFormat="1" applyFont="1" applyFill="1" applyBorder="1" applyAlignment="1">
      <alignment vertical="center"/>
    </xf>
    <xf numFmtId="181" fontId="3" fillId="7" borderId="118" xfId="1" applyNumberFormat="1" applyFont="1" applyFill="1" applyBorder="1" applyAlignment="1">
      <alignment horizontal="right" vertical="center"/>
    </xf>
    <xf numFmtId="181" fontId="3" fillId="0" borderId="0" xfId="1" applyNumberFormat="1" applyFont="1" applyBorder="1" applyAlignment="1">
      <alignment vertical="center"/>
    </xf>
    <xf numFmtId="177" fontId="3" fillId="0" borderId="0" xfId="1" applyNumberFormat="1" applyFont="1" applyBorder="1" applyAlignment="1">
      <alignment vertical="center"/>
    </xf>
    <xf numFmtId="14" fontId="3" fillId="0" borderId="0" xfId="1" applyNumberFormat="1" applyFont="1" applyAlignment="1">
      <alignment horizontal="center" vertical="center"/>
    </xf>
    <xf numFmtId="10" fontId="3" fillId="7" borderId="120" xfId="1" applyNumberFormat="1" applyFont="1" applyFill="1" applyBorder="1" applyAlignment="1">
      <alignment vertical="center"/>
    </xf>
    <xf numFmtId="10" fontId="3" fillId="0" borderId="121" xfId="1" applyNumberFormat="1" applyFont="1" applyFill="1" applyBorder="1" applyAlignment="1">
      <alignment horizontal="right" vertical="center"/>
    </xf>
    <xf numFmtId="10" fontId="3" fillId="0" borderId="122" xfId="1" applyNumberFormat="1" applyFont="1" applyFill="1" applyBorder="1" applyAlignment="1">
      <alignment horizontal="right" vertical="center"/>
    </xf>
    <xf numFmtId="10" fontId="3" fillId="7" borderId="59" xfId="1" applyNumberFormat="1" applyFont="1" applyFill="1" applyBorder="1" applyAlignment="1">
      <alignment horizontal="right" vertical="center"/>
    </xf>
    <xf numFmtId="10" fontId="3" fillId="0" borderId="123" xfId="1" applyNumberFormat="1" applyFont="1" applyFill="1" applyBorder="1" applyAlignment="1">
      <alignment horizontal="right" vertical="center"/>
    </xf>
    <xf numFmtId="10" fontId="3" fillId="7" borderId="58" xfId="1" applyNumberFormat="1" applyFont="1" applyFill="1" applyBorder="1" applyAlignment="1">
      <alignment horizontal="right" vertical="center"/>
    </xf>
    <xf numFmtId="10" fontId="3" fillId="0" borderId="113" xfId="1" applyNumberFormat="1" applyFont="1" applyFill="1" applyBorder="1" applyAlignment="1">
      <alignment horizontal="right" vertical="center"/>
    </xf>
    <xf numFmtId="10" fontId="3" fillId="7" borderId="57" xfId="1" applyNumberFormat="1" applyFont="1" applyFill="1" applyBorder="1" applyAlignment="1">
      <alignment horizontal="right" vertical="center"/>
    </xf>
    <xf numFmtId="10" fontId="3" fillId="0" borderId="124" xfId="1" applyNumberFormat="1" applyFont="1" applyFill="1" applyBorder="1" applyAlignment="1">
      <alignment horizontal="right" vertical="center"/>
    </xf>
    <xf numFmtId="49" fontId="7" fillId="5" borderId="9" xfId="1" applyNumberFormat="1" applyFont="1" applyFill="1" applyBorder="1" applyAlignment="1">
      <alignment vertical="center"/>
    </xf>
    <xf numFmtId="0" fontId="3" fillId="0" borderId="125" xfId="1" applyFont="1" applyBorder="1" applyAlignment="1">
      <alignment vertical="center"/>
    </xf>
    <xf numFmtId="0" fontId="3" fillId="10" borderId="14" xfId="1" quotePrefix="1" applyFont="1" applyFill="1" applyBorder="1" applyAlignment="1">
      <alignment vertical="center"/>
    </xf>
    <xf numFmtId="0" fontId="3" fillId="12" borderId="18" xfId="1" quotePrefix="1" applyFont="1" applyFill="1" applyBorder="1" applyAlignment="1">
      <alignment vertical="center"/>
    </xf>
    <xf numFmtId="0" fontId="3" fillId="12" borderId="19" xfId="1" quotePrefix="1" applyFont="1" applyFill="1" applyBorder="1" applyAlignment="1">
      <alignment vertical="center"/>
    </xf>
    <xf numFmtId="0" fontId="3" fillId="12" borderId="14" xfId="1" quotePrefix="1" applyFont="1" applyFill="1" applyBorder="1" applyAlignment="1">
      <alignment vertical="center"/>
    </xf>
    <xf numFmtId="0" fontId="3" fillId="10" borderId="16" xfId="1" quotePrefix="1" applyFont="1" applyFill="1" applyBorder="1" applyAlignment="1">
      <alignment vertical="center"/>
    </xf>
    <xf numFmtId="0" fontId="3" fillId="0" borderId="11" xfId="1" quotePrefix="1" applyFont="1" applyFill="1" applyBorder="1" applyAlignment="1">
      <alignment vertical="center"/>
    </xf>
    <xf numFmtId="0" fontId="3" fillId="12" borderId="27" xfId="1" quotePrefix="1" applyFont="1" applyFill="1" applyBorder="1" applyAlignment="1">
      <alignment vertical="center"/>
    </xf>
    <xf numFmtId="56" fontId="3" fillId="0" borderId="16" xfId="1" quotePrefix="1" applyNumberFormat="1" applyFont="1" applyFill="1" applyBorder="1" applyAlignment="1">
      <alignment vertical="center"/>
    </xf>
    <xf numFmtId="0" fontId="5" fillId="5" borderId="0" xfId="1" applyFont="1" applyFill="1" applyAlignment="1">
      <alignment vertical="top"/>
    </xf>
    <xf numFmtId="0" fontId="3" fillId="12" borderId="6" xfId="1" applyFont="1" applyFill="1" applyBorder="1" applyAlignment="1">
      <alignment horizontal="left" vertical="center"/>
    </xf>
    <xf numFmtId="0" fontId="3" fillId="12" borderId="127" xfId="1" applyFont="1" applyFill="1" applyBorder="1" applyAlignment="1">
      <alignment horizontal="left" vertical="center"/>
    </xf>
    <xf numFmtId="0" fontId="3" fillId="12" borderId="68" xfId="1" applyFont="1" applyFill="1" applyBorder="1" applyAlignment="1">
      <alignment horizontal="left" vertical="center"/>
    </xf>
    <xf numFmtId="0" fontId="3" fillId="0" borderId="129" xfId="1" applyFont="1" applyFill="1" applyBorder="1" applyAlignment="1">
      <alignment horizontal="left" vertical="center"/>
    </xf>
    <xf numFmtId="0" fontId="3" fillId="0" borderId="68" xfId="1" applyFont="1" applyFill="1" applyBorder="1" applyAlignment="1">
      <alignment horizontal="left" vertical="center"/>
    </xf>
    <xf numFmtId="0" fontId="3" fillId="0" borderId="69" xfId="1" applyFont="1" applyFill="1" applyBorder="1" applyAlignment="1">
      <alignment horizontal="left" vertical="center"/>
    </xf>
    <xf numFmtId="0" fontId="3" fillId="5" borderId="6" xfId="1" applyFont="1" applyFill="1" applyBorder="1" applyAlignment="1">
      <alignment horizontal="left" vertical="center"/>
    </xf>
    <xf numFmtId="0" fontId="5" fillId="5" borderId="0" xfId="1" applyFont="1" applyFill="1" applyAlignment="1">
      <alignment horizontal="left" vertical="center"/>
    </xf>
    <xf numFmtId="0" fontId="5" fillId="5" borderId="0" xfId="1" applyFont="1" applyFill="1" applyAlignment="1">
      <alignment horizontal="center" vertical="center" wrapText="1"/>
    </xf>
    <xf numFmtId="0" fontId="5" fillId="5" borderId="0" xfId="1" applyFont="1" applyFill="1" applyBorder="1" applyAlignment="1">
      <alignment horizontal="center" vertical="center"/>
    </xf>
    <xf numFmtId="0" fontId="5" fillId="5" borderId="0" xfId="1" applyFont="1" applyFill="1" applyBorder="1" applyAlignment="1">
      <alignment horizontal="center" vertical="center" shrinkToFit="1"/>
    </xf>
    <xf numFmtId="0" fontId="3" fillId="12" borderId="8" xfId="1" applyFont="1" applyFill="1" applyBorder="1" applyAlignment="1">
      <alignment horizontal="left" vertical="center"/>
    </xf>
    <xf numFmtId="0" fontId="3" fillId="12" borderId="133" xfId="1" applyFont="1" applyFill="1" applyBorder="1" applyAlignment="1">
      <alignment horizontal="left" vertical="center"/>
    </xf>
    <xf numFmtId="0" fontId="3" fillId="12" borderId="91" xfId="1" applyFont="1" applyFill="1" applyBorder="1" applyAlignment="1">
      <alignment horizontal="left" vertical="center"/>
    </xf>
    <xf numFmtId="0" fontId="3" fillId="0" borderId="138" xfId="1" applyFont="1" applyFill="1" applyBorder="1" applyAlignment="1">
      <alignment horizontal="left" vertical="center"/>
    </xf>
    <xf numFmtId="0" fontId="3" fillId="0" borderId="91" xfId="1" applyFont="1" applyFill="1" applyBorder="1" applyAlignment="1">
      <alignment horizontal="left" vertical="center"/>
    </xf>
    <xf numFmtId="0" fontId="3" fillId="5" borderId="8" xfId="1" applyFont="1" applyFill="1" applyBorder="1" applyAlignment="1">
      <alignment horizontal="left" vertical="center"/>
    </xf>
    <xf numFmtId="0" fontId="3" fillId="12" borderId="1" xfId="1" applyFont="1" applyFill="1" applyBorder="1" applyAlignment="1">
      <alignment horizontal="center" vertical="center"/>
    </xf>
    <xf numFmtId="0" fontId="3" fillId="12" borderId="32" xfId="1" applyFont="1" applyFill="1" applyBorder="1" applyAlignment="1">
      <alignment horizontal="center" vertical="center"/>
    </xf>
    <xf numFmtId="0" fontId="3" fillId="12" borderId="34" xfId="1" applyFont="1" applyFill="1" applyBorder="1" applyAlignment="1">
      <alignment horizontal="center" vertical="center"/>
    </xf>
    <xf numFmtId="0" fontId="3" fillId="5" borderId="32" xfId="1" applyFont="1" applyFill="1" applyBorder="1" applyAlignment="1">
      <alignment horizontal="center" vertical="center"/>
    </xf>
    <xf numFmtId="0" fontId="3" fillId="12" borderId="33" xfId="1" applyFont="1" applyFill="1" applyBorder="1" applyAlignment="1">
      <alignment horizontal="center" vertical="center"/>
    </xf>
    <xf numFmtId="0" fontId="3" fillId="12" borderId="2" xfId="1" applyFont="1" applyFill="1" applyBorder="1" applyAlignment="1">
      <alignment horizontal="center" vertical="center"/>
    </xf>
    <xf numFmtId="0" fontId="3" fillId="5" borderId="1" xfId="1" applyFont="1" applyFill="1" applyBorder="1" applyAlignment="1">
      <alignment horizontal="center" vertical="center"/>
    </xf>
    <xf numFmtId="0" fontId="5" fillId="5" borderId="0" xfId="1" applyFont="1" applyFill="1" applyBorder="1" applyAlignment="1">
      <alignment horizontal="center" vertical="center" wrapText="1"/>
    </xf>
    <xf numFmtId="177" fontId="5" fillId="5" borderId="0" xfId="1" applyNumberFormat="1" applyFont="1" applyFill="1" applyBorder="1" applyAlignment="1">
      <alignment horizontal="center" vertical="center"/>
    </xf>
    <xf numFmtId="177" fontId="3" fillId="0" borderId="139" xfId="1" applyNumberFormat="1" applyFont="1" applyFill="1" applyBorder="1" applyAlignment="1">
      <alignment horizontal="right" vertical="center" shrinkToFit="1"/>
    </xf>
    <xf numFmtId="177" fontId="3" fillId="12" borderId="140" xfId="1" applyNumberFormat="1" applyFont="1" applyFill="1" applyBorder="1" applyAlignment="1">
      <alignment horizontal="right" vertical="center"/>
    </xf>
    <xf numFmtId="177" fontId="3" fillId="12" borderId="72" xfId="1" applyNumberFormat="1" applyFont="1" applyFill="1" applyBorder="1" applyAlignment="1">
      <alignment horizontal="right" vertical="center"/>
    </xf>
    <xf numFmtId="177" fontId="3" fillId="12" borderId="141" xfId="1" applyNumberFormat="1" applyFont="1" applyFill="1" applyBorder="1" applyAlignment="1">
      <alignment horizontal="right" vertical="center"/>
    </xf>
    <xf numFmtId="177" fontId="3" fillId="5" borderId="127" xfId="1" applyNumberFormat="1" applyFont="1" applyFill="1" applyBorder="1" applyAlignment="1">
      <alignment horizontal="right" vertical="center" shrinkToFit="1"/>
    </xf>
    <xf numFmtId="177" fontId="3" fillId="12" borderId="70" xfId="1" applyNumberFormat="1" applyFont="1" applyFill="1" applyBorder="1" applyAlignment="1">
      <alignment horizontal="right" vertical="center"/>
    </xf>
    <xf numFmtId="177" fontId="3" fillId="12" borderId="142" xfId="1" applyNumberFormat="1" applyFont="1" applyFill="1" applyBorder="1" applyAlignment="1">
      <alignment horizontal="right" vertical="center"/>
    </xf>
    <xf numFmtId="177" fontId="3" fillId="0" borderId="6" xfId="1" applyNumberFormat="1" applyFont="1" applyFill="1" applyBorder="1" applyAlignment="1">
      <alignment horizontal="right" vertical="center" shrinkToFit="1"/>
    </xf>
    <xf numFmtId="177" fontId="3" fillId="0" borderId="143" xfId="1" applyNumberFormat="1" applyFont="1" applyFill="1" applyBorder="1" applyAlignment="1">
      <alignment horizontal="right" vertical="center" shrinkToFit="1"/>
    </xf>
    <xf numFmtId="177" fontId="3" fillId="0" borderId="103" xfId="1" applyNumberFormat="1" applyFont="1" applyFill="1" applyBorder="1" applyAlignment="1">
      <alignment horizontal="right" vertical="center" shrinkToFit="1"/>
    </xf>
    <xf numFmtId="177" fontId="3" fillId="0" borderId="102" xfId="1" applyNumberFormat="1" applyFont="1" applyFill="1" applyBorder="1" applyAlignment="1">
      <alignment horizontal="right" vertical="center" shrinkToFit="1"/>
    </xf>
    <xf numFmtId="177" fontId="3" fillId="0" borderId="144" xfId="1" applyNumberFormat="1" applyFont="1" applyFill="1" applyBorder="1" applyAlignment="1">
      <alignment horizontal="right" vertical="center" shrinkToFit="1"/>
    </xf>
    <xf numFmtId="177" fontId="3" fillId="5" borderId="6" xfId="1" applyNumberFormat="1" applyFont="1" applyFill="1" applyBorder="1" applyAlignment="1">
      <alignment horizontal="right" vertical="center" shrinkToFit="1"/>
    </xf>
    <xf numFmtId="177" fontId="3" fillId="12" borderId="145" xfId="1" applyNumberFormat="1" applyFont="1" applyFill="1" applyBorder="1" applyAlignment="1">
      <alignment horizontal="right" vertical="center"/>
    </xf>
    <xf numFmtId="177" fontId="3" fillId="12" borderId="146" xfId="1" applyNumberFormat="1" applyFont="1" applyFill="1" applyBorder="1" applyAlignment="1">
      <alignment horizontal="right" vertical="center"/>
    </xf>
    <xf numFmtId="177" fontId="5" fillId="5" borderId="0" xfId="1" applyNumberFormat="1" applyFont="1" applyFill="1" applyBorder="1" applyAlignment="1">
      <alignment horizontal="right" vertical="center"/>
    </xf>
    <xf numFmtId="177" fontId="3" fillId="0" borderId="149" xfId="1" applyNumberFormat="1" applyFont="1" applyFill="1" applyBorder="1" applyAlignment="1">
      <alignment horizontal="right" vertical="center" shrinkToFit="1"/>
    </xf>
    <xf numFmtId="177" fontId="3" fillId="12" borderId="84" xfId="1" applyNumberFormat="1" applyFont="1" applyFill="1" applyBorder="1" applyAlignment="1">
      <alignment horizontal="right" vertical="center"/>
    </xf>
    <xf numFmtId="177" fontId="3" fillId="12" borderId="82" xfId="1" applyNumberFormat="1" applyFont="1" applyFill="1" applyBorder="1" applyAlignment="1">
      <alignment horizontal="right" vertical="center"/>
    </xf>
    <xf numFmtId="177" fontId="3" fillId="12" borderId="150" xfId="1" applyNumberFormat="1" applyFont="1" applyFill="1" applyBorder="1" applyAlignment="1">
      <alignment horizontal="right" vertical="center"/>
    </xf>
    <xf numFmtId="177" fontId="3" fillId="5" borderId="151" xfId="1" applyNumberFormat="1" applyFont="1" applyFill="1" applyBorder="1" applyAlignment="1">
      <alignment horizontal="right" vertical="center" shrinkToFit="1"/>
    </xf>
    <xf numFmtId="177" fontId="3" fillId="12" borderId="80" xfId="1" applyNumberFormat="1" applyFont="1" applyFill="1" applyBorder="1" applyAlignment="1">
      <alignment horizontal="right" vertical="center"/>
    </xf>
    <xf numFmtId="177" fontId="3" fillId="12" borderId="152" xfId="1" applyNumberFormat="1" applyFont="1" applyFill="1" applyBorder="1" applyAlignment="1">
      <alignment horizontal="right" vertical="center"/>
    </xf>
    <xf numFmtId="177" fontId="3" fillId="0" borderId="83" xfId="1" applyNumberFormat="1" applyFont="1" applyFill="1" applyBorder="1" applyAlignment="1">
      <alignment horizontal="right" vertical="center" shrinkToFit="1"/>
    </xf>
    <xf numFmtId="177" fontId="3" fillId="0" borderId="151" xfId="1" applyNumberFormat="1" applyFont="1" applyFill="1" applyBorder="1" applyAlignment="1">
      <alignment horizontal="right" vertical="center" shrinkToFit="1"/>
    </xf>
    <xf numFmtId="177" fontId="3" fillId="0" borderId="79" xfId="1" applyNumberFormat="1" applyFont="1" applyFill="1" applyBorder="1" applyAlignment="1">
      <alignment horizontal="right" vertical="center" shrinkToFit="1"/>
    </xf>
    <xf numFmtId="177" fontId="3" fillId="0" borderId="78" xfId="1" applyNumberFormat="1" applyFont="1" applyFill="1" applyBorder="1" applyAlignment="1">
      <alignment horizontal="right" vertical="center" shrinkToFit="1"/>
    </xf>
    <xf numFmtId="177" fontId="3" fillId="0" borderId="81" xfId="1" applyNumberFormat="1" applyFont="1" applyFill="1" applyBorder="1" applyAlignment="1">
      <alignment horizontal="right" vertical="center" shrinkToFit="1"/>
    </xf>
    <xf numFmtId="177" fontId="3" fillId="5" borderId="83" xfId="1" applyNumberFormat="1" applyFont="1" applyFill="1" applyBorder="1" applyAlignment="1">
      <alignment horizontal="right" vertical="center" shrinkToFit="1"/>
    </xf>
    <xf numFmtId="177" fontId="3" fillId="12" borderId="85" xfId="1" applyNumberFormat="1" applyFont="1" applyFill="1" applyBorder="1" applyAlignment="1">
      <alignment horizontal="right" vertical="center"/>
    </xf>
    <xf numFmtId="177" fontId="3" fillId="5" borderId="153" xfId="1" applyNumberFormat="1" applyFont="1" applyFill="1" applyBorder="1" applyAlignment="1">
      <alignment horizontal="right" vertical="center" shrinkToFit="1"/>
    </xf>
    <xf numFmtId="10" fontId="3" fillId="0" borderId="156" xfId="1" applyNumberFormat="1" applyFont="1" applyFill="1" applyBorder="1" applyAlignment="1">
      <alignment vertical="center"/>
    </xf>
    <xf numFmtId="10" fontId="3" fillId="12" borderId="157" xfId="1" applyNumberFormat="1" applyFont="1" applyFill="1" applyBorder="1" applyAlignment="1">
      <alignment vertical="center"/>
    </xf>
    <xf numFmtId="10" fontId="3" fillId="0" borderId="158" xfId="1" applyNumberFormat="1" applyFont="1" applyFill="1" applyBorder="1" applyAlignment="1">
      <alignment vertical="center"/>
    </xf>
    <xf numFmtId="10" fontId="3" fillId="12" borderId="159" xfId="1" applyNumberFormat="1" applyFont="1" applyFill="1" applyBorder="1" applyAlignment="1">
      <alignment vertical="center"/>
    </xf>
    <xf numFmtId="10" fontId="3" fillId="12" borderId="160" xfId="1" applyNumberFormat="1" applyFont="1" applyFill="1" applyBorder="1" applyAlignment="1">
      <alignment vertical="center"/>
    </xf>
    <xf numFmtId="10" fontId="3" fillId="5" borderId="161" xfId="1" applyNumberFormat="1" applyFont="1" applyFill="1" applyBorder="1" applyAlignment="1">
      <alignment vertical="center"/>
    </xf>
    <xf numFmtId="10" fontId="3" fillId="12" borderId="162" xfId="1" applyNumberFormat="1" applyFont="1" applyFill="1" applyBorder="1" applyAlignment="1">
      <alignment vertical="center"/>
    </xf>
    <xf numFmtId="10" fontId="3" fillId="0" borderId="94" xfId="1" applyNumberFormat="1" applyFont="1" applyFill="1" applyBorder="1" applyAlignment="1">
      <alignment vertical="center"/>
    </xf>
    <xf numFmtId="10" fontId="3" fillId="12" borderId="163" xfId="1" applyNumberFormat="1" applyFont="1" applyFill="1" applyBorder="1" applyAlignment="1">
      <alignment vertical="center"/>
    </xf>
    <xf numFmtId="10" fontId="3" fillId="0" borderId="154" xfId="1" applyNumberFormat="1" applyFont="1" applyFill="1" applyBorder="1" applyAlignment="1">
      <alignment vertical="center"/>
    </xf>
    <xf numFmtId="10" fontId="3" fillId="0" borderId="164" xfId="1" applyNumberFormat="1" applyFont="1" applyFill="1" applyBorder="1" applyAlignment="1">
      <alignment vertical="center"/>
    </xf>
    <xf numFmtId="10" fontId="3" fillId="0" borderId="165" xfId="1" applyNumberFormat="1" applyFont="1" applyFill="1" applyBorder="1" applyAlignment="1">
      <alignment vertical="center"/>
    </xf>
    <xf numFmtId="10" fontId="3" fillId="5" borderId="158" xfId="1" applyNumberFormat="1" applyFont="1" applyFill="1" applyBorder="1" applyAlignment="1">
      <alignment vertical="center"/>
    </xf>
    <xf numFmtId="10" fontId="3" fillId="12" borderId="166" xfId="1" applyNumberFormat="1" applyFont="1" applyFill="1" applyBorder="1" applyAlignment="1">
      <alignment vertical="center"/>
    </xf>
    <xf numFmtId="10" fontId="3" fillId="12" borderId="167" xfId="1" applyNumberFormat="1" applyFont="1" applyFill="1" applyBorder="1" applyAlignment="1">
      <alignment vertical="center"/>
    </xf>
    <xf numFmtId="10" fontId="3" fillId="5" borderId="153" xfId="1" applyNumberFormat="1" applyFont="1" applyFill="1" applyBorder="1" applyAlignment="1">
      <alignment horizontal="right" vertical="center"/>
    </xf>
    <xf numFmtId="177" fontId="5" fillId="5" borderId="0" xfId="1" applyNumberFormat="1" applyFont="1" applyFill="1" applyBorder="1" applyAlignment="1">
      <alignment vertical="center"/>
    </xf>
    <xf numFmtId="177" fontId="3" fillId="0" borderId="168" xfId="1" applyNumberFormat="1" applyFont="1" applyFill="1" applyBorder="1" applyAlignment="1">
      <alignment horizontal="right" vertical="center" shrinkToFit="1"/>
    </xf>
    <xf numFmtId="177" fontId="3" fillId="12" borderId="169" xfId="1" applyNumberFormat="1" applyFont="1" applyFill="1" applyBorder="1" applyAlignment="1">
      <alignment horizontal="right" vertical="center"/>
    </xf>
    <xf numFmtId="177" fontId="3" fillId="12" borderId="170" xfId="1" applyNumberFormat="1" applyFont="1" applyFill="1" applyBorder="1" applyAlignment="1">
      <alignment horizontal="right" vertical="center"/>
    </xf>
    <xf numFmtId="177" fontId="3" fillId="12" borderId="171" xfId="1" applyNumberFormat="1" applyFont="1" applyFill="1" applyBorder="1" applyAlignment="1">
      <alignment horizontal="right" vertical="center"/>
    </xf>
    <xf numFmtId="177" fontId="3" fillId="5" borderId="172" xfId="1" applyNumberFormat="1" applyFont="1" applyFill="1" applyBorder="1" applyAlignment="1">
      <alignment horizontal="right" vertical="center" shrinkToFit="1"/>
    </xf>
    <xf numFmtId="177" fontId="3" fillId="12" borderId="173" xfId="1" applyNumberFormat="1" applyFont="1" applyFill="1" applyBorder="1" applyAlignment="1">
      <alignment horizontal="right" vertical="center"/>
    </xf>
    <xf numFmtId="177" fontId="3" fillId="0" borderId="174" xfId="1" applyNumberFormat="1" applyFont="1" applyFill="1" applyBorder="1" applyAlignment="1">
      <alignment horizontal="right" vertical="center" shrinkToFit="1"/>
    </xf>
    <xf numFmtId="177" fontId="3" fillId="12" borderId="175" xfId="1" applyNumberFormat="1" applyFont="1" applyFill="1" applyBorder="1" applyAlignment="1">
      <alignment horizontal="right" vertical="center"/>
    </xf>
    <xf numFmtId="177" fontId="3" fillId="0" borderId="96" xfId="1" applyNumberFormat="1" applyFont="1" applyFill="1" applyBorder="1" applyAlignment="1">
      <alignment horizontal="right" vertical="center" shrinkToFit="1"/>
    </xf>
    <xf numFmtId="177" fontId="3" fillId="5" borderId="96" xfId="1" applyNumberFormat="1" applyFont="1" applyFill="1" applyBorder="1" applyAlignment="1">
      <alignment horizontal="right" vertical="center" shrinkToFit="1"/>
    </xf>
    <xf numFmtId="177" fontId="3" fillId="12" borderId="74" xfId="1" applyNumberFormat="1" applyFont="1" applyFill="1" applyBorder="1" applyAlignment="1">
      <alignment horizontal="right" vertical="center"/>
    </xf>
    <xf numFmtId="177" fontId="3" fillId="12" borderId="176" xfId="1" applyNumberFormat="1" applyFont="1" applyFill="1" applyBorder="1" applyAlignment="1">
      <alignment horizontal="right" vertical="center"/>
    </xf>
    <xf numFmtId="0" fontId="5" fillId="5" borderId="0" xfId="1" applyFont="1" applyFill="1" applyBorder="1" applyAlignment="1">
      <alignment horizontal="right" vertical="center"/>
    </xf>
    <xf numFmtId="10" fontId="3" fillId="0" borderId="180" xfId="1" applyNumberFormat="1" applyFont="1" applyFill="1" applyBorder="1" applyAlignment="1">
      <alignment vertical="center"/>
    </xf>
    <xf numFmtId="10" fontId="3" fillId="12" borderId="181" xfId="1" applyNumberFormat="1" applyFont="1" applyFill="1" applyBorder="1" applyAlignment="1">
      <alignment vertical="center"/>
    </xf>
    <xf numFmtId="10" fontId="3" fillId="12" borderId="182" xfId="1" applyNumberFormat="1" applyFont="1" applyFill="1" applyBorder="1" applyAlignment="1">
      <alignment vertical="center"/>
    </xf>
    <xf numFmtId="10" fontId="3" fillId="12" borderId="183" xfId="1" applyNumberFormat="1" applyFont="1" applyFill="1" applyBorder="1" applyAlignment="1">
      <alignment vertical="center"/>
    </xf>
    <xf numFmtId="10" fontId="3" fillId="5" borderId="184" xfId="1" applyNumberFormat="1" applyFont="1" applyFill="1" applyBorder="1" applyAlignment="1">
      <alignment vertical="center"/>
    </xf>
    <xf numFmtId="10" fontId="3" fillId="12" borderId="185" xfId="1" applyNumberFormat="1" applyFont="1" applyFill="1" applyBorder="1" applyAlignment="1">
      <alignment vertical="center"/>
    </xf>
    <xf numFmtId="10" fontId="3" fillId="0" borderId="186" xfId="1" applyNumberFormat="1" applyFont="1" applyFill="1" applyBorder="1" applyAlignment="1">
      <alignment vertical="center"/>
    </xf>
    <xf numFmtId="10" fontId="3" fillId="12" borderId="187" xfId="1" applyNumberFormat="1" applyFont="1" applyFill="1" applyBorder="1" applyAlignment="1">
      <alignment vertical="center"/>
    </xf>
    <xf numFmtId="10" fontId="3" fillId="0" borderId="188" xfId="1" applyNumberFormat="1" applyFont="1" applyFill="1" applyBorder="1" applyAlignment="1">
      <alignment vertical="center"/>
    </xf>
    <xf numFmtId="10" fontId="3" fillId="0" borderId="189" xfId="1" applyNumberFormat="1" applyFont="1" applyFill="1" applyBorder="1" applyAlignment="1">
      <alignment vertical="center"/>
    </xf>
    <xf numFmtId="10" fontId="3" fillId="0" borderId="190" xfId="1" applyNumberFormat="1" applyFont="1" applyFill="1" applyBorder="1" applyAlignment="1">
      <alignment vertical="center"/>
    </xf>
    <xf numFmtId="10" fontId="3" fillId="0" borderId="191" xfId="1" applyNumberFormat="1" applyFont="1" applyFill="1" applyBorder="1" applyAlignment="1">
      <alignment vertical="center"/>
    </xf>
    <xf numFmtId="10" fontId="3" fillId="0" borderId="192" xfId="1" applyNumberFormat="1" applyFont="1" applyFill="1" applyBorder="1" applyAlignment="1">
      <alignment vertical="center"/>
    </xf>
    <xf numFmtId="10" fontId="3" fillId="5" borderId="188" xfId="1" applyNumberFormat="1" applyFont="1" applyFill="1" applyBorder="1" applyAlignment="1">
      <alignment vertical="center"/>
    </xf>
    <xf numFmtId="10" fontId="3" fillId="12" borderId="193" xfId="1" applyNumberFormat="1" applyFont="1" applyFill="1" applyBorder="1" applyAlignment="1">
      <alignment vertical="center"/>
    </xf>
    <xf numFmtId="10" fontId="3" fillId="0" borderId="194" xfId="1" applyNumberFormat="1" applyFont="1" applyBorder="1" applyAlignment="1">
      <alignment horizontal="right" vertical="center"/>
    </xf>
    <xf numFmtId="10" fontId="3" fillId="0" borderId="195" xfId="1" applyNumberFormat="1" applyFont="1" applyBorder="1" applyAlignment="1">
      <alignment horizontal="right" vertical="center" shrinkToFit="1"/>
    </xf>
    <xf numFmtId="0" fontId="3" fillId="0" borderId="0" xfId="1" applyFont="1" applyFill="1" applyBorder="1" applyAlignment="1">
      <alignment vertical="center"/>
    </xf>
    <xf numFmtId="0" fontId="3" fillId="0" borderId="10" xfId="1" applyFont="1" applyFill="1" applyBorder="1" applyAlignment="1">
      <alignment horizontal="center" vertical="center"/>
    </xf>
    <xf numFmtId="0" fontId="3" fillId="0" borderId="11" xfId="1" applyFont="1" applyFill="1" applyBorder="1" applyAlignment="1">
      <alignment horizontal="center" vertical="center"/>
    </xf>
    <xf numFmtId="0" fontId="3" fillId="0" borderId="12" xfId="1" applyFont="1" applyFill="1" applyBorder="1" applyAlignment="1">
      <alignment horizontal="center" vertical="center"/>
    </xf>
    <xf numFmtId="0" fontId="3" fillId="0" borderId="13" xfId="1" quotePrefix="1" applyFont="1" applyFill="1" applyBorder="1" applyAlignment="1">
      <alignment vertical="center"/>
    </xf>
    <xf numFmtId="0" fontId="3" fillId="8" borderId="15" xfId="1" quotePrefix="1" applyFont="1" applyFill="1" applyBorder="1" applyAlignment="1">
      <alignment vertical="center"/>
    </xf>
    <xf numFmtId="0" fontId="3" fillId="8" borderId="16" xfId="1" quotePrefix="1" applyFont="1" applyFill="1" applyBorder="1" applyAlignment="1">
      <alignment vertical="center"/>
    </xf>
    <xf numFmtId="0" fontId="3" fillId="13" borderId="27" xfId="1" quotePrefix="1" applyFont="1" applyFill="1" applyBorder="1" applyAlignment="1">
      <alignment vertical="center"/>
    </xf>
    <xf numFmtId="0" fontId="3" fillId="13" borderId="23" xfId="1" quotePrefix="1" applyFont="1" applyFill="1" applyBorder="1" applyAlignment="1">
      <alignment vertical="center"/>
    </xf>
    <xf numFmtId="0" fontId="3" fillId="13" borderId="11" xfId="1" quotePrefix="1" applyFont="1" applyFill="1" applyBorder="1" applyAlignment="1">
      <alignment vertical="center"/>
    </xf>
    <xf numFmtId="0" fontId="3" fillId="0" borderId="30" xfId="1" applyFont="1" applyFill="1" applyBorder="1" applyAlignment="1">
      <alignment horizontal="center" vertical="center"/>
    </xf>
    <xf numFmtId="0" fontId="3" fillId="0" borderId="31" xfId="1" applyFont="1" applyFill="1" applyBorder="1" applyAlignment="1">
      <alignment horizontal="center" vertical="center"/>
    </xf>
    <xf numFmtId="0" fontId="3" fillId="0" borderId="99" xfId="1" applyFont="1" applyFill="1" applyBorder="1" applyAlignment="1">
      <alignment horizontal="left" vertical="center"/>
    </xf>
    <xf numFmtId="0" fontId="3" fillId="12" borderId="1" xfId="1" applyFont="1" applyFill="1" applyBorder="1" applyAlignment="1">
      <alignment horizontal="left" vertical="center"/>
    </xf>
    <xf numFmtId="0" fontId="3" fillId="12" borderId="1" xfId="1" applyFont="1" applyFill="1" applyBorder="1" applyAlignment="1">
      <alignment horizontal="left" vertical="center" wrapText="1"/>
    </xf>
    <xf numFmtId="0" fontId="3" fillId="0" borderId="0" xfId="1" applyFont="1" applyFill="1" applyAlignment="1">
      <alignment horizontal="center" vertical="center"/>
    </xf>
    <xf numFmtId="0" fontId="3" fillId="0" borderId="38" xfId="1" applyFont="1" applyFill="1" applyBorder="1" applyAlignment="1">
      <alignment horizontal="center" vertical="center"/>
    </xf>
    <xf numFmtId="0" fontId="3" fillId="0" borderId="9" xfId="1" applyFont="1" applyFill="1" applyBorder="1" applyAlignment="1">
      <alignment horizontal="center" vertical="center" wrapText="1"/>
    </xf>
    <xf numFmtId="0" fontId="3" fillId="0" borderId="99" xfId="1" applyFont="1" applyFill="1" applyBorder="1" applyAlignment="1">
      <alignment horizontal="center" vertical="center"/>
    </xf>
    <xf numFmtId="0" fontId="3" fillId="0" borderId="2" xfId="1" applyFont="1" applyFill="1" applyBorder="1" applyAlignment="1">
      <alignment horizontal="center" vertical="center"/>
    </xf>
    <xf numFmtId="0" fontId="3" fillId="12" borderId="39" xfId="1" applyFont="1" applyFill="1" applyBorder="1" applyAlignment="1">
      <alignment horizontal="center" vertical="center"/>
    </xf>
    <xf numFmtId="0" fontId="4" fillId="0" borderId="35" xfId="1" applyFont="1" applyFill="1" applyBorder="1" applyAlignment="1">
      <alignment horizontal="center" vertical="center"/>
    </xf>
    <xf numFmtId="0" fontId="3" fillId="13" borderId="32" xfId="1" applyFont="1" applyFill="1" applyBorder="1" applyAlignment="1">
      <alignment horizontal="center" vertical="center"/>
    </xf>
    <xf numFmtId="0" fontId="3" fillId="13" borderId="33" xfId="1" applyFont="1" applyFill="1" applyBorder="1" applyAlignment="1">
      <alignment horizontal="center" vertical="center"/>
    </xf>
    <xf numFmtId="0" fontId="3" fillId="13" borderId="36" xfId="1" applyFont="1" applyFill="1" applyBorder="1" applyAlignment="1">
      <alignment horizontal="center" vertical="center"/>
    </xf>
    <xf numFmtId="14" fontId="3" fillId="0" borderId="0" xfId="1" applyNumberFormat="1" applyFont="1" applyFill="1" applyBorder="1" applyAlignment="1">
      <alignment horizontal="center" vertical="center"/>
    </xf>
    <xf numFmtId="0" fontId="3" fillId="0" borderId="4" xfId="1" applyFont="1" applyFill="1" applyBorder="1" applyAlignment="1">
      <alignment horizontal="center" vertical="center" wrapText="1"/>
    </xf>
    <xf numFmtId="0" fontId="3" fillId="0" borderId="126" xfId="1" applyFont="1" applyFill="1" applyBorder="1" applyAlignment="1">
      <alignment horizontal="center" vertical="center"/>
    </xf>
    <xf numFmtId="10" fontId="3" fillId="0" borderId="65" xfId="1" applyNumberFormat="1" applyFont="1" applyFill="1" applyBorder="1" applyAlignment="1">
      <alignment horizontal="center" vertical="center"/>
    </xf>
    <xf numFmtId="10" fontId="3" fillId="0" borderId="6" xfId="1" applyNumberFormat="1" applyFont="1" applyFill="1" applyBorder="1" applyAlignment="1">
      <alignment horizontal="center" vertical="center"/>
    </xf>
    <xf numFmtId="10" fontId="3" fillId="0" borderId="2" xfId="1" applyNumberFormat="1" applyFont="1" applyFill="1" applyBorder="1" applyAlignment="1">
      <alignment horizontal="center" vertical="center"/>
    </xf>
    <xf numFmtId="0" fontId="3" fillId="12" borderId="206" xfId="1" applyFont="1" applyFill="1" applyBorder="1" applyAlignment="1">
      <alignment horizontal="center" vertical="center"/>
    </xf>
    <xf numFmtId="0" fontId="3" fillId="12" borderId="70" xfId="1" applyFont="1" applyFill="1" applyBorder="1" applyAlignment="1">
      <alignment horizontal="center" vertical="center"/>
    </xf>
    <xf numFmtId="10" fontId="3" fillId="0" borderId="9" xfId="1" applyNumberFormat="1" applyFont="1" applyFill="1" applyBorder="1" applyAlignment="1">
      <alignment horizontal="center" vertical="center"/>
    </xf>
    <xf numFmtId="0" fontId="3" fillId="12" borderId="140" xfId="1" applyFont="1" applyFill="1" applyBorder="1" applyAlignment="1">
      <alignment horizontal="center" vertical="center"/>
    </xf>
    <xf numFmtId="10" fontId="3" fillId="0" borderId="1" xfId="1" applyNumberFormat="1" applyFont="1" applyFill="1" applyBorder="1" applyAlignment="1">
      <alignment horizontal="center" vertical="center"/>
    </xf>
    <xf numFmtId="10" fontId="3" fillId="0" borderId="128" xfId="1" applyNumberFormat="1" applyFont="1" applyFill="1" applyBorder="1" applyAlignment="1">
      <alignment horizontal="center" vertical="center"/>
    </xf>
    <xf numFmtId="177" fontId="3" fillId="0" borderId="38" xfId="1" applyNumberFormat="1" applyFont="1" applyFill="1" applyBorder="1" applyAlignment="1">
      <alignment vertical="center" shrinkToFit="1"/>
    </xf>
    <xf numFmtId="177" fontId="3" fillId="0" borderId="6" xfId="1" applyNumberFormat="1" applyFont="1" applyFill="1" applyBorder="1" applyAlignment="1">
      <alignment vertical="center" shrinkToFit="1"/>
    </xf>
    <xf numFmtId="177" fontId="3" fillId="0" borderId="9" xfId="1" applyNumberFormat="1" applyFont="1" applyFill="1" applyBorder="1" applyAlignment="1">
      <alignment vertical="center" shrinkToFit="1"/>
    </xf>
    <xf numFmtId="177" fontId="3" fillId="0" borderId="68" xfId="1" applyNumberFormat="1" applyFont="1" applyFill="1" applyBorder="1" applyAlignment="1">
      <alignment vertical="center" shrinkToFit="1"/>
    </xf>
    <xf numFmtId="177" fontId="3" fillId="0" borderId="128" xfId="1" applyNumberFormat="1" applyFont="1" applyFill="1" applyBorder="1" applyAlignment="1">
      <alignment vertical="center" shrinkToFit="1"/>
    </xf>
    <xf numFmtId="177" fontId="3" fillId="0" borderId="139" xfId="1" applyNumberFormat="1" applyFont="1" applyFill="1" applyBorder="1" applyAlignment="1">
      <alignment vertical="center" shrinkToFit="1"/>
    </xf>
    <xf numFmtId="177" fontId="3" fillId="0" borderId="216" xfId="1" applyNumberFormat="1" applyFont="1" applyFill="1" applyBorder="1" applyAlignment="1">
      <alignment vertical="center" shrinkToFit="1"/>
    </xf>
    <xf numFmtId="177" fontId="3" fillId="0" borderId="102" xfId="1" applyNumberFormat="1" applyFont="1" applyFill="1" applyBorder="1" applyAlignment="1">
      <alignment vertical="center" shrinkToFit="1"/>
    </xf>
    <xf numFmtId="177" fontId="3" fillId="0" borderId="107" xfId="1" applyNumberFormat="1" applyFont="1" applyFill="1" applyBorder="1" applyAlignment="1">
      <alignment vertical="center" shrinkToFit="1"/>
    </xf>
    <xf numFmtId="177" fontId="3" fillId="0" borderId="214" xfId="1" applyNumberFormat="1" applyFont="1" applyFill="1" applyBorder="1" applyAlignment="1">
      <alignment vertical="center" shrinkToFit="1"/>
    </xf>
    <xf numFmtId="177" fontId="3" fillId="0" borderId="129" xfId="1" applyNumberFormat="1" applyFont="1" applyFill="1" applyBorder="1" applyAlignment="1">
      <alignment vertical="center" shrinkToFit="1"/>
    </xf>
    <xf numFmtId="177" fontId="3" fillId="0" borderId="69" xfId="1" applyNumberFormat="1" applyFont="1" applyFill="1" applyBorder="1" applyAlignment="1">
      <alignment vertical="center" shrinkToFit="1"/>
    </xf>
    <xf numFmtId="177" fontId="3" fillId="0" borderId="116" xfId="1" applyNumberFormat="1" applyFont="1" applyFill="1" applyBorder="1" applyAlignment="1">
      <alignment vertical="center" shrinkToFit="1"/>
    </xf>
    <xf numFmtId="177" fontId="3" fillId="0" borderId="127" xfId="1" applyNumberFormat="1" applyFont="1" applyFill="1" applyBorder="1" applyAlignment="1">
      <alignment vertical="center" shrinkToFit="1"/>
    </xf>
    <xf numFmtId="177" fontId="3" fillId="12" borderId="67" xfId="1" applyNumberFormat="1" applyFont="1" applyFill="1" applyBorder="1" applyAlignment="1">
      <alignment vertical="center"/>
    </xf>
    <xf numFmtId="177" fontId="3" fillId="12" borderId="104" xfId="1" applyNumberFormat="1" applyFont="1" applyFill="1" applyBorder="1" applyAlignment="1">
      <alignment vertical="center"/>
    </xf>
    <xf numFmtId="177" fontId="3" fillId="12" borderId="73" xfId="1" applyNumberFormat="1" applyFont="1" applyFill="1" applyBorder="1" applyAlignment="1">
      <alignment vertical="center"/>
    </xf>
    <xf numFmtId="177" fontId="3" fillId="0" borderId="143" xfId="1" applyNumberFormat="1" applyFont="1" applyFill="1" applyBorder="1" applyAlignment="1">
      <alignment vertical="center" shrinkToFit="1"/>
    </xf>
    <xf numFmtId="177" fontId="3" fillId="0" borderId="71" xfId="1" applyNumberFormat="1" applyFont="1" applyFill="1" applyBorder="1" applyAlignment="1">
      <alignment vertical="center" shrinkToFit="1"/>
    </xf>
    <xf numFmtId="177" fontId="3" fillId="13" borderId="72" xfId="1" applyNumberFormat="1" applyFont="1" applyFill="1" applyBorder="1" applyAlignment="1">
      <alignment vertical="center"/>
    </xf>
    <xf numFmtId="177" fontId="3" fillId="13" borderId="70" xfId="1" applyNumberFormat="1" applyFont="1" applyFill="1" applyBorder="1" applyAlignment="1">
      <alignment vertical="center"/>
    </xf>
    <xf numFmtId="177" fontId="3" fillId="13" borderId="217" xfId="1" applyNumberFormat="1" applyFont="1" applyFill="1" applyBorder="1" applyAlignment="1">
      <alignment vertical="center"/>
    </xf>
    <xf numFmtId="177" fontId="3" fillId="5" borderId="218" xfId="1" applyNumberFormat="1" applyFont="1" applyFill="1" applyBorder="1" applyAlignment="1">
      <alignment vertical="center" shrinkToFit="1"/>
    </xf>
    <xf numFmtId="177" fontId="3" fillId="12" borderId="176" xfId="1" applyNumberFormat="1" applyFont="1" applyFill="1" applyBorder="1" applyAlignment="1">
      <alignment vertical="center"/>
    </xf>
    <xf numFmtId="177" fontId="3" fillId="5" borderId="219" xfId="1" applyNumberFormat="1" applyFont="1" applyFill="1" applyBorder="1" applyAlignment="1">
      <alignment vertical="center" shrinkToFit="1"/>
    </xf>
    <xf numFmtId="177" fontId="3" fillId="5" borderId="220" xfId="1" applyNumberFormat="1" applyFont="1" applyFill="1" applyBorder="1" applyAlignment="1">
      <alignment vertical="center" shrinkToFit="1"/>
    </xf>
    <xf numFmtId="177" fontId="3" fillId="5" borderId="221" xfId="1" applyNumberFormat="1" applyFont="1" applyFill="1" applyBorder="1" applyAlignment="1">
      <alignment vertical="center" shrinkToFit="1"/>
    </xf>
    <xf numFmtId="177" fontId="3" fillId="5" borderId="222" xfId="1" applyNumberFormat="1" applyFont="1" applyFill="1" applyBorder="1" applyAlignment="1">
      <alignment vertical="center" shrinkToFit="1"/>
    </xf>
    <xf numFmtId="177" fontId="3" fillId="0" borderId="224" xfId="1" applyNumberFormat="1" applyFont="1" applyFill="1" applyBorder="1" applyAlignment="1">
      <alignment vertical="center" shrinkToFit="1"/>
    </xf>
    <xf numFmtId="177" fontId="3" fillId="0" borderId="83" xfId="1" applyNumberFormat="1" applyFont="1" applyFill="1" applyBorder="1" applyAlignment="1">
      <alignment vertical="center" shrinkToFit="1"/>
    </xf>
    <xf numFmtId="177" fontId="3" fillId="0" borderId="223" xfId="1" applyNumberFormat="1" applyFont="1" applyFill="1" applyBorder="1" applyAlignment="1">
      <alignment vertical="center" shrinkToFit="1"/>
    </xf>
    <xf numFmtId="177" fontId="3" fillId="0" borderId="78" xfId="1" applyNumberFormat="1" applyFont="1" applyFill="1" applyBorder="1" applyAlignment="1">
      <alignment vertical="center" shrinkToFit="1"/>
    </xf>
    <xf numFmtId="177" fontId="3" fillId="0" borderId="147" xfId="1" applyNumberFormat="1" applyFont="1" applyFill="1" applyBorder="1" applyAlignment="1">
      <alignment vertical="center" shrinkToFit="1"/>
    </xf>
    <xf numFmtId="177" fontId="3" fillId="0" borderId="149" xfId="1" applyNumberFormat="1" applyFont="1" applyFill="1" applyBorder="1" applyAlignment="1">
      <alignment vertical="center" shrinkToFit="1"/>
    </xf>
    <xf numFmtId="177" fontId="3" fillId="0" borderId="225" xfId="1" applyNumberFormat="1" applyFont="1" applyFill="1" applyBorder="1" applyAlignment="1">
      <alignment vertical="center" shrinkToFit="1"/>
    </xf>
    <xf numFmtId="177" fontId="3" fillId="0" borderId="79" xfId="1" applyNumberFormat="1" applyFont="1" applyFill="1" applyBorder="1" applyAlignment="1">
      <alignment vertical="center" shrinkToFit="1"/>
    </xf>
    <xf numFmtId="177" fontId="3" fillId="0" borderId="81" xfId="1" applyNumberFormat="1" applyFont="1" applyFill="1" applyBorder="1" applyAlignment="1">
      <alignment vertical="center" shrinkToFit="1"/>
    </xf>
    <xf numFmtId="177" fontId="3" fillId="0" borderId="151" xfId="1" applyNumberFormat="1" applyFont="1" applyFill="1" applyBorder="1" applyAlignment="1">
      <alignment vertical="center" shrinkToFit="1"/>
    </xf>
    <xf numFmtId="177" fontId="3" fillId="12" borderId="77" xfId="1" applyNumberFormat="1" applyFont="1" applyFill="1" applyBorder="1" applyAlignment="1">
      <alignment vertical="center"/>
    </xf>
    <xf numFmtId="177" fontId="3" fillId="12" borderId="80" xfId="1" applyNumberFormat="1" applyFont="1" applyFill="1" applyBorder="1" applyAlignment="1">
      <alignment vertical="center"/>
    </xf>
    <xf numFmtId="177" fontId="3" fillId="12" borderId="84" xfId="1" applyNumberFormat="1" applyFont="1" applyFill="1" applyBorder="1" applyAlignment="1">
      <alignment vertical="center"/>
    </xf>
    <xf numFmtId="177" fontId="3" fillId="13" borderId="82" xfId="1" applyNumberFormat="1" applyFont="1" applyFill="1" applyBorder="1" applyAlignment="1">
      <alignment vertical="center"/>
    </xf>
    <xf numFmtId="177" fontId="3" fillId="13" borderId="80" xfId="1" applyNumberFormat="1" applyFont="1" applyFill="1" applyBorder="1" applyAlignment="1">
      <alignment vertical="center"/>
    </xf>
    <xf numFmtId="177" fontId="3" fillId="13" borderId="226" xfId="1" applyNumberFormat="1" applyFont="1" applyFill="1" applyBorder="1" applyAlignment="1">
      <alignment vertical="center"/>
    </xf>
    <xf numFmtId="177" fontId="3" fillId="12" borderId="227" xfId="1" applyNumberFormat="1" applyFont="1" applyFill="1" applyBorder="1" applyAlignment="1">
      <alignment vertical="center"/>
    </xf>
    <xf numFmtId="177" fontId="3" fillId="5" borderId="153" xfId="1" applyNumberFormat="1" applyFont="1" applyFill="1" applyBorder="1" applyAlignment="1">
      <alignment vertical="center" shrinkToFit="1"/>
    </xf>
    <xf numFmtId="177" fontId="3" fillId="0" borderId="209" xfId="1" applyNumberFormat="1" applyFont="1" applyBorder="1" applyAlignment="1">
      <alignment vertical="center" shrinkToFit="1"/>
    </xf>
    <xf numFmtId="177" fontId="3" fillId="10" borderId="228" xfId="1" applyNumberFormat="1" applyFont="1" applyFill="1" applyBorder="1" applyAlignment="1">
      <alignment vertical="center"/>
    </xf>
    <xf numFmtId="177" fontId="3" fillId="10" borderId="229" xfId="1" applyNumberFormat="1" applyFont="1" applyFill="1" applyBorder="1" applyAlignment="1">
      <alignment vertical="center"/>
    </xf>
    <xf numFmtId="10" fontId="3" fillId="0" borderId="231" xfId="1" quotePrefix="1" applyNumberFormat="1" applyFont="1" applyFill="1" applyBorder="1" applyAlignment="1">
      <alignment vertical="center"/>
    </xf>
    <xf numFmtId="10" fontId="3" fillId="0" borderId="158" xfId="1" quotePrefix="1" applyNumberFormat="1" applyFont="1" applyFill="1" applyBorder="1" applyAlignment="1">
      <alignment vertical="center"/>
    </xf>
    <xf numFmtId="10" fontId="3" fillId="0" borderId="161" xfId="1" quotePrefix="1" applyNumberFormat="1" applyFont="1" applyFill="1" applyBorder="1" applyAlignment="1">
      <alignment vertical="center"/>
    </xf>
    <xf numFmtId="10" fontId="3" fillId="0" borderId="164" xfId="1" quotePrefix="1" applyNumberFormat="1" applyFont="1" applyFill="1" applyBorder="1" applyAlignment="1">
      <alignment vertical="center"/>
    </xf>
    <xf numFmtId="10" fontId="3" fillId="0" borderId="154" xfId="1" quotePrefix="1" applyNumberFormat="1" applyFont="1" applyFill="1" applyBorder="1" applyAlignment="1">
      <alignment vertical="center"/>
    </xf>
    <xf numFmtId="10" fontId="3" fillId="0" borderId="156" xfId="1" quotePrefix="1" applyNumberFormat="1" applyFont="1" applyFill="1" applyBorder="1" applyAlignment="1">
      <alignment vertical="center"/>
    </xf>
    <xf numFmtId="10" fontId="3" fillId="0" borderId="232" xfId="1" quotePrefix="1" applyNumberFormat="1" applyFont="1" applyFill="1" applyBorder="1" applyAlignment="1">
      <alignment vertical="center"/>
    </xf>
    <xf numFmtId="10" fontId="3" fillId="0" borderId="165" xfId="1" quotePrefix="1" applyNumberFormat="1" applyFont="1" applyFill="1" applyBorder="1" applyAlignment="1">
      <alignment vertical="center"/>
    </xf>
    <xf numFmtId="10" fontId="3" fillId="0" borderId="94" xfId="1" quotePrefix="1" applyNumberFormat="1" applyFont="1" applyFill="1" applyBorder="1" applyAlignment="1">
      <alignment vertical="center"/>
    </xf>
    <xf numFmtId="10" fontId="3" fillId="0" borderId="233" xfId="1" quotePrefix="1" applyNumberFormat="1" applyFont="1" applyFill="1" applyBorder="1" applyAlignment="1">
      <alignment vertical="center"/>
    </xf>
    <xf numFmtId="10" fontId="3" fillId="12" borderId="234" xfId="1" quotePrefix="1" applyNumberFormat="1" applyFont="1" applyFill="1" applyBorder="1" applyAlignment="1">
      <alignment vertical="center"/>
    </xf>
    <xf numFmtId="10" fontId="3" fillId="12" borderId="162" xfId="1" quotePrefix="1" applyNumberFormat="1" applyFont="1" applyFill="1" applyBorder="1" applyAlignment="1">
      <alignment vertical="center"/>
    </xf>
    <xf numFmtId="10" fontId="3" fillId="12" borderId="160" xfId="1" quotePrefix="1" applyNumberFormat="1" applyFont="1" applyFill="1" applyBorder="1" applyAlignment="1">
      <alignment vertical="center"/>
    </xf>
    <xf numFmtId="10" fontId="3" fillId="13" borderId="163" xfId="1" quotePrefix="1" applyNumberFormat="1" applyFont="1" applyFill="1" applyBorder="1" applyAlignment="1">
      <alignment vertical="center"/>
    </xf>
    <xf numFmtId="10" fontId="3" fillId="13" borderId="162" xfId="1" quotePrefix="1" applyNumberFormat="1" applyFont="1" applyFill="1" applyBorder="1" applyAlignment="1">
      <alignment vertical="center"/>
    </xf>
    <xf numFmtId="10" fontId="3" fillId="13" borderId="235" xfId="1" quotePrefix="1" applyNumberFormat="1" applyFont="1" applyFill="1" applyBorder="1" applyAlignment="1">
      <alignment vertical="center"/>
    </xf>
    <xf numFmtId="181" fontId="3" fillId="12" borderId="236" xfId="1" applyNumberFormat="1" applyFont="1" applyFill="1" applyBorder="1" applyAlignment="1">
      <alignment vertical="center"/>
    </xf>
    <xf numFmtId="10" fontId="3" fillId="5" borderId="153" xfId="1" applyNumberFormat="1" applyFont="1" applyFill="1" applyBorder="1" applyAlignment="1">
      <alignment vertical="center"/>
    </xf>
    <xf numFmtId="177" fontId="3" fillId="0" borderId="237" xfId="1" applyNumberFormat="1" applyFont="1" applyBorder="1" applyAlignment="1">
      <alignment vertical="center" shrinkToFit="1"/>
    </xf>
    <xf numFmtId="177" fontId="3" fillId="10" borderId="238" xfId="1" applyNumberFormat="1" applyFont="1" applyFill="1" applyBorder="1" applyAlignment="1">
      <alignment vertical="center"/>
    </xf>
    <xf numFmtId="10" fontId="3" fillId="10" borderId="239" xfId="1" quotePrefix="1" applyNumberFormat="1" applyFont="1" applyFill="1" applyBorder="1" applyAlignment="1">
      <alignment vertical="center"/>
    </xf>
    <xf numFmtId="0" fontId="3" fillId="0" borderId="0" xfId="1" applyFont="1" applyFill="1" applyBorder="1" applyAlignment="1">
      <alignment horizontal="center" vertical="center" shrinkToFit="1"/>
    </xf>
    <xf numFmtId="0" fontId="3" fillId="0" borderId="9" xfId="1" applyFont="1" applyFill="1" applyBorder="1" applyAlignment="1">
      <alignment horizontal="center" vertical="center"/>
    </xf>
    <xf numFmtId="177" fontId="3" fillId="0" borderId="240" xfId="1" applyNumberFormat="1" applyFont="1" applyFill="1" applyBorder="1" applyAlignment="1">
      <alignment vertical="center" shrinkToFit="1"/>
    </xf>
    <xf numFmtId="177" fontId="3" fillId="0" borderId="96" xfId="1" applyNumberFormat="1" applyFont="1" applyFill="1" applyBorder="1" applyAlignment="1">
      <alignment vertical="center" shrinkToFit="1"/>
    </xf>
    <xf numFmtId="177" fontId="3" fillId="0" borderId="241" xfId="1" applyNumberFormat="1" applyFont="1" applyFill="1" applyBorder="1" applyAlignment="1">
      <alignment vertical="center" shrinkToFit="1"/>
    </xf>
    <xf numFmtId="177" fontId="3" fillId="0" borderId="242" xfId="1" applyNumberFormat="1" applyFont="1" applyFill="1" applyBorder="1" applyAlignment="1">
      <alignment vertical="center" shrinkToFit="1"/>
    </xf>
    <xf numFmtId="177" fontId="3" fillId="0" borderId="243" xfId="1" applyNumberFormat="1" applyFont="1" applyFill="1" applyBorder="1" applyAlignment="1">
      <alignment vertical="center" shrinkToFit="1"/>
    </xf>
    <xf numFmtId="177" fontId="3" fillId="0" borderId="168" xfId="1" applyNumberFormat="1" applyFont="1" applyFill="1" applyBorder="1" applyAlignment="1">
      <alignment vertical="center" shrinkToFit="1"/>
    </xf>
    <xf numFmtId="177" fontId="3" fillId="0" borderId="244" xfId="1" applyNumberFormat="1" applyFont="1" applyFill="1" applyBorder="1" applyAlignment="1">
      <alignment vertical="center" shrinkToFit="1"/>
    </xf>
    <xf numFmtId="177" fontId="3" fillId="0" borderId="245" xfId="1" applyNumberFormat="1" applyFont="1" applyFill="1" applyBorder="1" applyAlignment="1">
      <alignment vertical="center" shrinkToFit="1"/>
    </xf>
    <xf numFmtId="177" fontId="3" fillId="0" borderId="174" xfId="1" applyNumberFormat="1" applyFont="1" applyFill="1" applyBorder="1" applyAlignment="1">
      <alignment vertical="center" shrinkToFit="1"/>
    </xf>
    <xf numFmtId="177" fontId="3" fillId="0" borderId="172" xfId="1" applyNumberFormat="1" applyFont="1" applyFill="1" applyBorder="1" applyAlignment="1">
      <alignment vertical="center" shrinkToFit="1"/>
    </xf>
    <xf numFmtId="177" fontId="3" fillId="12" borderId="246" xfId="1" applyNumberFormat="1" applyFont="1" applyFill="1" applyBorder="1" applyAlignment="1">
      <alignment vertical="center"/>
    </xf>
    <xf numFmtId="177" fontId="3" fillId="12" borderId="173" xfId="1" applyNumberFormat="1" applyFont="1" applyFill="1" applyBorder="1" applyAlignment="1">
      <alignment vertical="center"/>
    </xf>
    <xf numFmtId="177" fontId="3" fillId="12" borderId="169" xfId="1" applyNumberFormat="1" applyFont="1" applyFill="1" applyBorder="1" applyAlignment="1">
      <alignment vertical="center"/>
    </xf>
    <xf numFmtId="177" fontId="3" fillId="13" borderId="170" xfId="1" applyNumberFormat="1" applyFont="1" applyFill="1" applyBorder="1" applyAlignment="1">
      <alignment vertical="center"/>
    </xf>
    <xf numFmtId="177" fontId="3" fillId="13" borderId="173" xfId="1" applyNumberFormat="1" applyFont="1" applyFill="1" applyBorder="1" applyAlignment="1">
      <alignment vertical="center"/>
    </xf>
    <xf numFmtId="177" fontId="3" fillId="13" borderId="247" xfId="1" applyNumberFormat="1" applyFont="1" applyFill="1" applyBorder="1" applyAlignment="1">
      <alignment vertical="center"/>
    </xf>
    <xf numFmtId="177" fontId="3" fillId="10" borderId="248" xfId="1" applyNumberFormat="1" applyFont="1" applyFill="1" applyBorder="1" applyAlignment="1">
      <alignment vertical="center"/>
    </xf>
    <xf numFmtId="177" fontId="3" fillId="10" borderId="173" xfId="1" applyNumberFormat="1" applyFont="1" applyFill="1" applyBorder="1" applyAlignment="1">
      <alignment vertical="center"/>
    </xf>
    <xf numFmtId="177" fontId="3" fillId="10" borderId="249" xfId="1" applyNumberFormat="1" applyFont="1" applyFill="1" applyBorder="1" applyAlignment="1">
      <alignment vertical="center"/>
    </xf>
    <xf numFmtId="0" fontId="3" fillId="0" borderId="0" xfId="1" applyFont="1" applyFill="1" applyBorder="1" applyAlignment="1">
      <alignment horizontal="left" vertical="center"/>
    </xf>
    <xf numFmtId="0" fontId="3" fillId="0" borderId="0" xfId="1" applyFont="1" applyFill="1" applyBorder="1" applyAlignment="1">
      <alignment horizontal="center" vertical="center"/>
    </xf>
    <xf numFmtId="0" fontId="3" fillId="0" borderId="0" xfId="1" applyFont="1" applyFill="1" applyAlignment="1">
      <alignment horizontal="left" vertical="center"/>
    </xf>
    <xf numFmtId="177" fontId="3" fillId="0" borderId="153" xfId="1" applyNumberFormat="1" applyFont="1" applyBorder="1" applyAlignment="1">
      <alignment vertical="center" shrinkToFit="1"/>
    </xf>
    <xf numFmtId="0" fontId="3" fillId="0" borderId="131" xfId="1" applyFont="1" applyBorder="1" applyAlignment="1">
      <alignment vertical="center"/>
    </xf>
    <xf numFmtId="177" fontId="3" fillId="10" borderId="77" xfId="1" applyNumberFormat="1" applyFont="1" applyFill="1" applyBorder="1" applyAlignment="1">
      <alignment vertical="center"/>
    </xf>
    <xf numFmtId="177" fontId="3" fillId="10" borderId="80" xfId="1" applyNumberFormat="1" applyFont="1" applyFill="1" applyBorder="1" applyAlignment="1">
      <alignment vertical="center"/>
    </xf>
    <xf numFmtId="177" fontId="3" fillId="10" borderId="226" xfId="1" applyNumberFormat="1" applyFont="1" applyFill="1" applyBorder="1" applyAlignment="1">
      <alignment vertical="center"/>
    </xf>
    <xf numFmtId="10" fontId="3" fillId="0" borderId="177" xfId="1" quotePrefix="1" applyNumberFormat="1" applyFont="1" applyFill="1" applyBorder="1" applyAlignment="1">
      <alignment vertical="center"/>
    </xf>
    <xf numFmtId="10" fontId="3" fillId="0" borderId="188" xfId="1" quotePrefix="1" applyNumberFormat="1" applyFont="1" applyFill="1" applyBorder="1" applyAlignment="1">
      <alignment vertical="center"/>
    </xf>
    <xf numFmtId="10" fontId="3" fillId="0" borderId="75" xfId="1" quotePrefix="1" applyNumberFormat="1" applyFont="1" applyFill="1" applyBorder="1" applyAlignment="1">
      <alignment vertical="center"/>
    </xf>
    <xf numFmtId="10" fontId="3" fillId="0" borderId="250" xfId="1" quotePrefix="1" applyNumberFormat="1" applyFont="1" applyFill="1" applyBorder="1" applyAlignment="1">
      <alignment vertical="center"/>
    </xf>
    <xf numFmtId="10" fontId="3" fillId="0" borderId="178" xfId="1" quotePrefix="1" applyNumberFormat="1" applyFont="1" applyFill="1" applyBorder="1" applyAlignment="1">
      <alignment vertical="center"/>
    </xf>
    <xf numFmtId="10" fontId="3" fillId="0" borderId="180" xfId="1" quotePrefix="1" applyNumberFormat="1" applyFont="1" applyFill="1" applyBorder="1" applyAlignment="1">
      <alignment vertical="center"/>
    </xf>
    <xf numFmtId="10" fontId="3" fillId="0" borderId="251" xfId="1" quotePrefix="1" applyNumberFormat="1" applyFont="1" applyFill="1" applyBorder="1" applyAlignment="1">
      <alignment vertical="center"/>
    </xf>
    <xf numFmtId="10" fontId="3" fillId="0" borderId="252" xfId="1" quotePrefix="1" applyNumberFormat="1" applyFont="1" applyFill="1" applyBorder="1" applyAlignment="1">
      <alignment vertical="center"/>
    </xf>
    <xf numFmtId="10" fontId="3" fillId="0" borderId="186" xfId="1" quotePrefix="1" applyNumberFormat="1" applyFont="1" applyFill="1" applyBorder="1" applyAlignment="1">
      <alignment vertical="center"/>
    </xf>
    <xf numFmtId="10" fontId="3" fillId="0" borderId="184" xfId="1" quotePrefix="1" applyNumberFormat="1" applyFont="1" applyFill="1" applyBorder="1" applyAlignment="1">
      <alignment vertical="center"/>
    </xf>
    <xf numFmtId="10" fontId="3" fillId="12" borderId="253" xfId="1" quotePrefix="1" applyNumberFormat="1" applyFont="1" applyFill="1" applyBorder="1" applyAlignment="1">
      <alignment vertical="center"/>
    </xf>
    <xf numFmtId="10" fontId="3" fillId="12" borderId="185" xfId="1" quotePrefix="1" applyNumberFormat="1" applyFont="1" applyFill="1" applyBorder="1" applyAlignment="1">
      <alignment vertical="center"/>
    </xf>
    <xf numFmtId="10" fontId="3" fillId="12" borderId="181" xfId="1" quotePrefix="1" applyNumberFormat="1" applyFont="1" applyFill="1" applyBorder="1" applyAlignment="1">
      <alignment vertical="center"/>
    </xf>
    <xf numFmtId="10" fontId="3" fillId="13" borderId="182" xfId="1" quotePrefix="1" applyNumberFormat="1" applyFont="1" applyFill="1" applyBorder="1" applyAlignment="1">
      <alignment vertical="center"/>
    </xf>
    <xf numFmtId="10" fontId="3" fillId="13" borderId="185" xfId="1" quotePrefix="1" applyNumberFormat="1" applyFont="1" applyFill="1" applyBorder="1" applyAlignment="1">
      <alignment vertical="center"/>
    </xf>
    <xf numFmtId="10" fontId="3" fillId="13" borderId="254" xfId="1" quotePrefix="1" applyNumberFormat="1" applyFont="1" applyFill="1" applyBorder="1" applyAlignment="1">
      <alignment vertical="center"/>
    </xf>
    <xf numFmtId="10" fontId="3" fillId="12" borderId="255" xfId="1" applyNumberFormat="1" applyFont="1" applyFill="1" applyBorder="1" applyAlignment="1">
      <alignment vertical="center"/>
    </xf>
    <xf numFmtId="10" fontId="3" fillId="0" borderId="195" xfId="1" applyNumberFormat="1" applyFont="1" applyBorder="1" applyAlignment="1">
      <alignment vertical="center"/>
    </xf>
    <xf numFmtId="10" fontId="3" fillId="10" borderId="256" xfId="1" quotePrefix="1" applyNumberFormat="1" applyFont="1" applyFill="1" applyBorder="1" applyAlignment="1">
      <alignment vertical="center"/>
    </xf>
    <xf numFmtId="10" fontId="3" fillId="10" borderId="185" xfId="1" quotePrefix="1" applyNumberFormat="1" applyFont="1" applyFill="1" applyBorder="1" applyAlignment="1">
      <alignment vertical="center"/>
    </xf>
    <xf numFmtId="10" fontId="3" fillId="10" borderId="254" xfId="1" quotePrefix="1" applyNumberFormat="1" applyFont="1" applyFill="1" applyBorder="1" applyAlignment="1">
      <alignment vertical="center"/>
    </xf>
    <xf numFmtId="0" fontId="3" fillId="13" borderId="2" xfId="1" applyFont="1" applyFill="1" applyBorder="1" applyAlignment="1">
      <alignment horizontal="left" vertical="center" wrapText="1"/>
    </xf>
    <xf numFmtId="0" fontId="3" fillId="13" borderId="4" xfId="1" applyFont="1" applyFill="1" applyBorder="1" applyAlignment="1">
      <alignment horizontal="left" vertical="center" wrapText="1"/>
    </xf>
    <xf numFmtId="0" fontId="3" fillId="13" borderId="31" xfId="1" applyFont="1" applyFill="1" applyBorder="1" applyAlignment="1">
      <alignment horizontal="left" vertical="center" wrapText="1"/>
    </xf>
    <xf numFmtId="10" fontId="3" fillId="13" borderId="50" xfId="1" applyNumberFormat="1" applyFont="1" applyFill="1" applyBorder="1" applyAlignment="1">
      <alignment horizontal="center" vertical="center"/>
    </xf>
    <xf numFmtId="10" fontId="3" fillId="13" borderId="207" xfId="1" applyNumberFormat="1" applyFont="1" applyFill="1" applyBorder="1" applyAlignment="1">
      <alignment horizontal="center" vertical="center"/>
    </xf>
    <xf numFmtId="10" fontId="3" fillId="13" borderId="208" xfId="1" applyNumberFormat="1" applyFont="1" applyFill="1" applyBorder="1" applyAlignment="1">
      <alignment horizontal="center" vertical="center"/>
    </xf>
    <xf numFmtId="0" fontId="3" fillId="9" borderId="0" xfId="1" applyFont="1" applyFill="1" applyAlignment="1">
      <alignment horizontal="left" vertical="top" wrapText="1"/>
    </xf>
    <xf numFmtId="0" fontId="3" fillId="14" borderId="29" xfId="1" applyFont="1" applyFill="1" applyBorder="1" applyAlignment="1">
      <alignment horizontal="center" vertical="center"/>
    </xf>
    <xf numFmtId="0" fontId="3" fillId="14" borderId="131" xfId="1" quotePrefix="1" applyFont="1" applyFill="1" applyBorder="1" applyAlignment="1">
      <alignment horizontal="center" vertical="center"/>
    </xf>
    <xf numFmtId="0" fontId="3" fillId="14" borderId="40" xfId="1" quotePrefix="1" applyFont="1" applyFill="1" applyBorder="1" applyAlignment="1">
      <alignment horizontal="center" vertical="center"/>
    </xf>
    <xf numFmtId="0" fontId="3" fillId="5" borderId="29" xfId="1" applyFont="1" applyFill="1" applyBorder="1" applyAlignment="1">
      <alignment horizontal="center" vertical="center"/>
    </xf>
    <xf numFmtId="0" fontId="3" fillId="5" borderId="131" xfId="1" applyFont="1" applyFill="1" applyBorder="1" applyAlignment="1">
      <alignment horizontal="center" vertical="center"/>
    </xf>
    <xf numFmtId="0" fontId="3" fillId="5" borderId="40" xfId="1" applyFont="1" applyFill="1" applyBorder="1" applyAlignment="1">
      <alignment horizontal="center" vertical="center"/>
    </xf>
    <xf numFmtId="0" fontId="3" fillId="5" borderId="196" xfId="1" applyFont="1" applyFill="1" applyBorder="1" applyAlignment="1">
      <alignment horizontal="center" vertical="center"/>
    </xf>
    <xf numFmtId="0" fontId="3" fillId="5" borderId="199" xfId="1" applyFont="1" applyFill="1" applyBorder="1" applyAlignment="1">
      <alignment horizontal="center" vertical="center"/>
    </xf>
    <xf numFmtId="0" fontId="3" fillId="5" borderId="197" xfId="1" applyFont="1" applyFill="1" applyBorder="1" applyAlignment="1">
      <alignment horizontal="center" vertical="center"/>
    </xf>
    <xf numFmtId="0" fontId="3" fillId="5" borderId="200" xfId="1" applyFont="1" applyFill="1" applyBorder="1" applyAlignment="1">
      <alignment horizontal="center" vertical="center"/>
    </xf>
    <xf numFmtId="0" fontId="3" fillId="5" borderId="198" xfId="1" applyFont="1" applyFill="1" applyBorder="1" applyAlignment="1">
      <alignment horizontal="center" vertical="center"/>
    </xf>
    <xf numFmtId="0" fontId="3" fillId="5" borderId="201" xfId="1" applyFont="1" applyFill="1" applyBorder="1" applyAlignment="1">
      <alignment horizontal="center" vertical="center"/>
    </xf>
    <xf numFmtId="0" fontId="3" fillId="5" borderId="202" xfId="1" applyFont="1" applyFill="1" applyBorder="1" applyAlignment="1">
      <alignment horizontal="left" vertical="center"/>
    </xf>
    <xf numFmtId="0" fontId="3" fillId="5" borderId="209" xfId="1" applyFont="1" applyFill="1" applyBorder="1" applyAlignment="1">
      <alignment horizontal="left" vertical="center"/>
    </xf>
    <xf numFmtId="0" fontId="3" fillId="5" borderId="203" xfId="1" applyFont="1" applyFill="1" applyBorder="1" applyAlignment="1">
      <alignment vertical="center"/>
    </xf>
    <xf numFmtId="0" fontId="3" fillId="5" borderId="210" xfId="1" applyFont="1" applyFill="1" applyBorder="1" applyAlignment="1">
      <alignment vertical="center"/>
    </xf>
    <xf numFmtId="0" fontId="3" fillId="5" borderId="204" xfId="1" applyFont="1" applyFill="1" applyBorder="1" applyAlignment="1">
      <alignment vertical="center"/>
    </xf>
    <xf numFmtId="0" fontId="3" fillId="5" borderId="211" xfId="1" applyFont="1" applyFill="1" applyBorder="1" applyAlignment="1">
      <alignment vertical="center"/>
    </xf>
    <xf numFmtId="0" fontId="3" fillId="5" borderId="205" xfId="1" applyFont="1" applyFill="1" applyBorder="1" applyAlignment="1">
      <alignment vertical="center"/>
    </xf>
    <xf numFmtId="0" fontId="3" fillId="5" borderId="212" xfId="1" applyFont="1" applyFill="1" applyBorder="1" applyAlignment="1">
      <alignment vertical="center"/>
    </xf>
    <xf numFmtId="10" fontId="3" fillId="0" borderId="2" xfId="1" applyNumberFormat="1" applyFont="1" applyFill="1" applyBorder="1" applyAlignment="1">
      <alignment horizontal="center" vertical="center"/>
    </xf>
    <xf numFmtId="10" fontId="3" fillId="0" borderId="4" xfId="1" applyNumberFormat="1" applyFont="1" applyFill="1" applyBorder="1" applyAlignment="1">
      <alignment horizontal="center" vertical="center"/>
    </xf>
    <xf numFmtId="10" fontId="3" fillId="0" borderId="5" xfId="1" applyNumberFormat="1" applyFont="1" applyFill="1" applyBorder="1" applyAlignment="1">
      <alignment horizontal="center" vertical="center"/>
    </xf>
    <xf numFmtId="0" fontId="3" fillId="0" borderId="32" xfId="1" applyFont="1" applyFill="1" applyBorder="1" applyAlignment="1">
      <alignment horizontal="left" vertical="center"/>
    </xf>
    <xf numFmtId="0" fontId="3" fillId="0" borderId="33" xfId="1" applyFont="1" applyFill="1" applyBorder="1" applyAlignment="1">
      <alignment horizontal="left" vertical="center"/>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33" xfId="1" applyFont="1" applyFill="1" applyBorder="1" applyAlignment="1">
      <alignment horizontal="left" vertical="center" wrapText="1"/>
    </xf>
    <xf numFmtId="0" fontId="3" fillId="0" borderId="35" xfId="1" applyFont="1" applyFill="1" applyBorder="1" applyAlignment="1">
      <alignment horizontal="left" vertical="center" wrapText="1"/>
    </xf>
    <xf numFmtId="0" fontId="3" fillId="0" borderId="5" xfId="1" applyFont="1" applyFill="1" applyBorder="1" applyAlignment="1">
      <alignment horizontal="left" vertical="center" wrapText="1"/>
    </xf>
    <xf numFmtId="0" fontId="3" fillId="0" borderId="2" xfId="1" applyFont="1" applyFill="1" applyBorder="1" applyAlignment="1">
      <alignment horizontal="left" vertical="center"/>
    </xf>
    <xf numFmtId="0" fontId="3" fillId="0" borderId="4" xfId="1" applyFont="1" applyFill="1" applyBorder="1" applyAlignment="1">
      <alignment horizontal="left" vertical="center"/>
    </xf>
    <xf numFmtId="0" fontId="3" fillId="0" borderId="5" xfId="1" applyFont="1" applyFill="1" applyBorder="1" applyAlignment="1">
      <alignment horizontal="left" vertical="center"/>
    </xf>
    <xf numFmtId="0" fontId="3" fillId="0" borderId="39" xfId="1" applyFont="1" applyFill="1" applyBorder="1" applyAlignment="1">
      <alignment horizontal="left" vertical="center" wrapText="1"/>
    </xf>
    <xf numFmtId="0" fontId="3" fillId="0" borderId="178" xfId="1" applyFont="1" applyFill="1" applyBorder="1" applyAlignment="1">
      <alignment horizontal="center" vertical="center" wrapText="1"/>
    </xf>
    <xf numFmtId="0" fontId="3" fillId="0" borderId="179" xfId="1" applyFont="1" applyFill="1" applyBorder="1" applyAlignment="1">
      <alignment horizontal="center" vertical="center" wrapText="1"/>
    </xf>
    <xf numFmtId="14" fontId="3" fillId="0" borderId="6" xfId="1" applyNumberFormat="1" applyFont="1" applyFill="1" applyBorder="1" applyAlignment="1">
      <alignment horizontal="center" vertical="center"/>
    </xf>
    <xf numFmtId="14" fontId="3" fillId="0" borderId="7" xfId="1" applyNumberFormat="1" applyFont="1" applyFill="1" applyBorder="1" applyAlignment="1">
      <alignment horizontal="center" vertical="center"/>
    </xf>
    <xf numFmtId="14" fontId="3" fillId="0" borderId="8" xfId="1" applyNumberFormat="1" applyFont="1" applyFill="1" applyBorder="1" applyAlignment="1">
      <alignment horizontal="center" vertical="center"/>
    </xf>
    <xf numFmtId="0" fontId="3" fillId="0" borderId="213" xfId="1" applyFont="1" applyFill="1" applyBorder="1" applyAlignment="1">
      <alignment horizontal="center" vertical="center"/>
    </xf>
    <xf numFmtId="177" fontId="3" fillId="0" borderId="6" xfId="1" applyNumberFormat="1" applyFont="1" applyFill="1" applyBorder="1" applyAlignment="1">
      <alignment horizontal="center" vertical="center"/>
    </xf>
    <xf numFmtId="177" fontId="3" fillId="0" borderId="7" xfId="1" applyNumberFormat="1" applyFont="1" applyFill="1" applyBorder="1" applyAlignment="1">
      <alignment horizontal="center" vertical="center"/>
    </xf>
    <xf numFmtId="177" fontId="3" fillId="0" borderId="8" xfId="1" applyNumberFormat="1" applyFont="1" applyFill="1" applyBorder="1" applyAlignment="1">
      <alignment horizontal="center" vertical="center"/>
    </xf>
    <xf numFmtId="183" fontId="3" fillId="0" borderId="6" xfId="1" applyNumberFormat="1" applyFont="1" applyFill="1" applyBorder="1" applyAlignment="1">
      <alignment horizontal="center" vertical="center"/>
    </xf>
    <xf numFmtId="183" fontId="3" fillId="0" borderId="7" xfId="1" applyNumberFormat="1" applyFont="1" applyFill="1" applyBorder="1" applyAlignment="1">
      <alignment horizontal="center" vertical="center"/>
    </xf>
    <xf numFmtId="183" fontId="3" fillId="0" borderId="8" xfId="1" applyNumberFormat="1" applyFont="1" applyFill="1" applyBorder="1" applyAlignment="1">
      <alignment horizontal="center" vertical="center"/>
    </xf>
    <xf numFmtId="0" fontId="3" fillId="0" borderId="65" xfId="1" applyFont="1" applyFill="1" applyBorder="1" applyAlignment="1">
      <alignment horizontal="center" vertical="center"/>
    </xf>
    <xf numFmtId="0" fontId="3" fillId="0" borderId="41" xfId="1" applyFont="1" applyFill="1" applyBorder="1" applyAlignment="1">
      <alignment horizontal="center" vertical="center"/>
    </xf>
    <xf numFmtId="0" fontId="3" fillId="0" borderId="88" xfId="1" applyFont="1" applyFill="1" applyBorder="1" applyAlignment="1">
      <alignment horizontal="center" vertical="center"/>
    </xf>
    <xf numFmtId="0" fontId="3" fillId="0" borderId="38" xfId="1" applyFont="1" applyFill="1" applyBorder="1" applyAlignment="1">
      <alignment horizontal="center" vertical="center"/>
    </xf>
    <xf numFmtId="0" fontId="3" fillId="0" borderId="132" xfId="1" applyFont="1" applyFill="1" applyBorder="1" applyAlignment="1">
      <alignment horizontal="center" vertical="center"/>
    </xf>
    <xf numFmtId="0" fontId="3" fillId="0" borderId="177" xfId="1" applyFont="1" applyFill="1" applyBorder="1" applyAlignment="1">
      <alignment horizontal="center" vertical="center"/>
    </xf>
    <xf numFmtId="0" fontId="3" fillId="0" borderId="214" xfId="1" applyFont="1" applyFill="1" applyBorder="1" applyAlignment="1">
      <alignment horizontal="center" vertical="center" wrapText="1"/>
    </xf>
    <xf numFmtId="0" fontId="3" fillId="0" borderId="215" xfId="1" applyFont="1" applyFill="1" applyBorder="1" applyAlignment="1">
      <alignment horizontal="center" vertical="center" wrapText="1"/>
    </xf>
    <xf numFmtId="0" fontId="3" fillId="0" borderId="223" xfId="1" applyFont="1" applyFill="1" applyBorder="1" applyAlignment="1">
      <alignment horizontal="center" vertical="center"/>
    </xf>
    <xf numFmtId="0" fontId="3" fillId="0" borderId="148" xfId="1" applyFont="1" applyFill="1" applyBorder="1" applyAlignment="1">
      <alignment horizontal="center" vertical="center"/>
    </xf>
    <xf numFmtId="0" fontId="3" fillId="0" borderId="137" xfId="1" applyFont="1" applyFill="1" applyBorder="1" applyAlignment="1">
      <alignment horizontal="center" vertical="center" wrapText="1"/>
    </xf>
    <xf numFmtId="0" fontId="3" fillId="0" borderId="100" xfId="1" applyFont="1" applyFill="1" applyBorder="1" applyAlignment="1">
      <alignment horizontal="center" vertical="center" wrapText="1"/>
    </xf>
    <xf numFmtId="0" fontId="3" fillId="0" borderId="147" xfId="1" applyFont="1" applyFill="1" applyBorder="1" applyAlignment="1">
      <alignment horizontal="center" vertical="center"/>
    </xf>
    <xf numFmtId="0" fontId="3" fillId="0" borderId="0" xfId="1" applyFont="1" applyFill="1" applyAlignment="1">
      <alignment horizontal="center" vertical="center" shrinkToFit="1"/>
    </xf>
    <xf numFmtId="2" fontId="4" fillId="0" borderId="1" xfId="1" applyNumberFormat="1" applyFont="1" applyFill="1" applyBorder="1" applyAlignment="1">
      <alignment horizontal="center" vertical="center"/>
    </xf>
    <xf numFmtId="0" fontId="9" fillId="0" borderId="0" xfId="1" applyFont="1" applyFill="1" applyAlignment="1">
      <alignment horizontal="center" vertical="center" shrinkToFit="1"/>
    </xf>
    <xf numFmtId="0" fontId="3" fillId="0" borderId="128" xfId="1" applyFont="1" applyFill="1" applyBorder="1" applyAlignment="1">
      <alignment horizontal="center" vertical="center" wrapText="1" shrinkToFit="1"/>
    </xf>
    <xf numFmtId="0" fontId="3" fillId="0" borderId="213" xfId="1" applyFont="1" applyFill="1" applyBorder="1" applyAlignment="1">
      <alignment horizontal="center" vertical="center" wrapText="1" shrinkToFit="1"/>
    </xf>
    <xf numFmtId="0" fontId="3" fillId="0" borderId="47" xfId="1" applyFont="1" applyFill="1" applyBorder="1" applyAlignment="1">
      <alignment horizontal="center" vertical="center" wrapText="1" shrinkToFit="1"/>
    </xf>
    <xf numFmtId="0" fontId="3" fillId="0" borderId="9" xfId="1" applyFont="1" applyFill="1" applyBorder="1" applyAlignment="1">
      <alignment horizontal="center" vertical="center" wrapText="1" shrinkToFit="1"/>
    </xf>
    <xf numFmtId="0" fontId="3" fillId="0" borderId="0" xfId="1" applyFont="1" applyFill="1" applyBorder="1" applyAlignment="1">
      <alignment horizontal="center" vertical="center" wrapText="1" shrinkToFit="1"/>
    </xf>
    <xf numFmtId="0" fontId="3" fillId="0" borderId="137" xfId="1" applyFont="1" applyFill="1" applyBorder="1" applyAlignment="1">
      <alignment horizontal="center" vertical="center" wrapText="1" shrinkToFit="1"/>
    </xf>
    <xf numFmtId="0" fontId="3" fillId="0" borderId="139" xfId="1" applyFont="1" applyFill="1" applyBorder="1" applyAlignment="1">
      <alignment horizontal="center" vertical="center" wrapText="1" shrinkToFit="1"/>
    </xf>
    <xf numFmtId="0" fontId="3" fillId="0" borderId="111" xfId="1" applyFont="1" applyFill="1" applyBorder="1" applyAlignment="1">
      <alignment horizontal="center" vertical="center" wrapText="1" shrinkToFit="1"/>
    </xf>
    <xf numFmtId="0" fontId="3" fillId="0" borderId="230" xfId="1" applyFont="1" applyFill="1" applyBorder="1" applyAlignment="1">
      <alignment horizontal="center" vertical="center" wrapText="1" shrinkToFit="1"/>
    </xf>
    <xf numFmtId="0" fontId="8" fillId="0" borderId="0" xfId="1" applyFont="1" applyFill="1" applyAlignment="1">
      <alignment horizontal="center" vertical="center"/>
    </xf>
    <xf numFmtId="0" fontId="3" fillId="0" borderId="137"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0" xfId="1" applyFont="1" applyFill="1" applyBorder="1" applyAlignment="1">
      <alignment horizontal="center" vertical="center"/>
    </xf>
    <xf numFmtId="0" fontId="5" fillId="5" borderId="0" xfId="1" applyFont="1" applyFill="1" applyAlignment="1">
      <alignment horizontal="left" vertical="center"/>
    </xf>
    <xf numFmtId="0" fontId="5" fillId="5" borderId="0" xfId="1" applyFont="1" applyFill="1" applyAlignment="1">
      <alignment vertical="center"/>
    </xf>
    <xf numFmtId="0" fontId="3" fillId="12" borderId="6" xfId="1" applyFont="1" applyFill="1" applyBorder="1" applyAlignment="1">
      <alignment horizontal="left" vertical="center" wrapText="1"/>
    </xf>
    <xf numFmtId="0" fontId="3" fillId="12" borderId="8" xfId="1" applyFont="1" applyFill="1" applyBorder="1" applyAlignment="1">
      <alignment horizontal="left" vertical="center" wrapText="1"/>
    </xf>
    <xf numFmtId="0" fontId="3" fillId="12" borderId="130" xfId="1" applyFont="1" applyFill="1" applyBorder="1" applyAlignment="1">
      <alignment horizontal="left" vertical="center" shrinkToFit="1"/>
    </xf>
    <xf numFmtId="0" fontId="3" fillId="12" borderId="89" xfId="1" applyFont="1" applyFill="1" applyBorder="1" applyAlignment="1">
      <alignment horizontal="left" vertical="center" shrinkToFit="1"/>
    </xf>
    <xf numFmtId="0" fontId="5" fillId="5" borderId="0" xfId="1" applyFont="1" applyFill="1" applyBorder="1" applyAlignment="1">
      <alignment horizontal="center" vertical="center"/>
    </xf>
    <xf numFmtId="0" fontId="5" fillId="5" borderId="137" xfId="1" applyFont="1" applyFill="1" applyBorder="1" applyAlignment="1">
      <alignment horizontal="center" vertical="center"/>
    </xf>
    <xf numFmtId="10" fontId="5" fillId="5" borderId="6" xfId="1" applyNumberFormat="1" applyFont="1" applyFill="1" applyBorder="1" applyAlignment="1">
      <alignment horizontal="right" vertical="center"/>
    </xf>
    <xf numFmtId="10" fontId="5" fillId="5" borderId="8" xfId="1" applyNumberFormat="1" applyFont="1" applyFill="1" applyBorder="1" applyAlignment="1">
      <alignment horizontal="right" vertical="center"/>
    </xf>
    <xf numFmtId="0" fontId="5" fillId="5" borderId="0" xfId="1" applyFont="1" applyFill="1" applyAlignment="1">
      <alignment horizontal="center" vertical="center" wrapText="1"/>
    </xf>
    <xf numFmtId="0" fontId="5" fillId="5" borderId="137" xfId="1" applyFont="1" applyFill="1" applyBorder="1" applyAlignment="1">
      <alignment horizontal="center" vertical="center" wrapText="1"/>
    </xf>
    <xf numFmtId="177" fontId="5" fillId="5" borderId="6" xfId="1" applyNumberFormat="1" applyFont="1" applyFill="1" applyBorder="1" applyAlignment="1">
      <alignment horizontal="right" vertical="center" shrinkToFit="1"/>
    </xf>
    <xf numFmtId="177" fontId="5" fillId="5" borderId="8" xfId="1" applyNumberFormat="1" applyFont="1" applyFill="1" applyBorder="1" applyAlignment="1">
      <alignment horizontal="right" vertical="center" shrinkToFit="1"/>
    </xf>
    <xf numFmtId="0" fontId="1" fillId="12" borderId="14" xfId="1" applyFont="1" applyFill="1" applyBorder="1" applyAlignment="1">
      <alignment horizontal="left" vertical="center"/>
    </xf>
    <xf numFmtId="0" fontId="1" fillId="12" borderId="7" xfId="1" applyFont="1" applyFill="1" applyBorder="1" applyAlignment="1">
      <alignment horizontal="left" vertical="center"/>
    </xf>
    <xf numFmtId="0" fontId="1" fillId="12" borderId="8" xfId="1" applyFont="1" applyFill="1" applyBorder="1" applyAlignment="1">
      <alignment horizontal="left" vertical="center"/>
    </xf>
    <xf numFmtId="0" fontId="3" fillId="0" borderId="65" xfId="1" applyFont="1" applyFill="1" applyBorder="1" applyAlignment="1">
      <alignment horizontal="left" vertical="center" wrapText="1"/>
    </xf>
    <xf numFmtId="0" fontId="3" fillId="0" borderId="41" xfId="1" applyFont="1" applyFill="1" applyBorder="1" applyAlignment="1">
      <alignment horizontal="left" vertical="center" wrapText="1"/>
    </xf>
    <xf numFmtId="0" fontId="3" fillId="12" borderId="116" xfId="1" quotePrefix="1" applyFont="1" applyFill="1" applyBorder="1" applyAlignment="1">
      <alignment horizontal="left" vertical="center" wrapText="1"/>
    </xf>
    <xf numFmtId="0" fontId="3" fillId="12" borderId="134" xfId="1" quotePrefix="1" applyFont="1" applyFill="1" applyBorder="1" applyAlignment="1">
      <alignment horizontal="left" vertical="center" wrapText="1"/>
    </xf>
    <xf numFmtId="0" fontId="3" fillId="12" borderId="7" xfId="1" applyFont="1" applyFill="1" applyBorder="1" applyAlignment="1">
      <alignment horizontal="left" vertical="center" wrapText="1"/>
    </xf>
    <xf numFmtId="0" fontId="3" fillId="0" borderId="116" xfId="1" applyFont="1" applyFill="1" applyBorder="1" applyAlignment="1">
      <alignment horizontal="left" vertical="center" shrinkToFit="1"/>
    </xf>
    <xf numFmtId="0" fontId="3" fillId="0" borderId="136" xfId="1" applyFont="1" applyFill="1" applyBorder="1" applyAlignment="1">
      <alignment horizontal="left" vertical="center" shrinkToFit="1"/>
    </xf>
    <xf numFmtId="0" fontId="3" fillId="0" borderId="9" xfId="1" applyFont="1" applyFill="1" applyBorder="1" applyAlignment="1">
      <alignment horizontal="left" vertical="center" wrapText="1"/>
    </xf>
    <xf numFmtId="0" fontId="3" fillId="0" borderId="137" xfId="1" applyFont="1" applyFill="1" applyBorder="1" applyAlignment="1">
      <alignment horizontal="left" vertical="center" wrapText="1"/>
    </xf>
    <xf numFmtId="0" fontId="3" fillId="0" borderId="6" xfId="1" applyFont="1" applyFill="1" applyBorder="1" applyAlignment="1">
      <alignment horizontal="left" vertical="center" wrapText="1"/>
    </xf>
    <xf numFmtId="0" fontId="3" fillId="0" borderId="8" xfId="1" applyFont="1" applyFill="1" applyBorder="1" applyAlignment="1">
      <alignment horizontal="left" vertical="center" wrapText="1"/>
    </xf>
    <xf numFmtId="0" fontId="3" fillId="12" borderId="128" xfId="1" applyFont="1" applyFill="1" applyBorder="1" applyAlignment="1">
      <alignment horizontal="left" vertical="center" wrapText="1"/>
    </xf>
    <xf numFmtId="0" fontId="3" fillId="12" borderId="47" xfId="1" applyFont="1" applyFill="1" applyBorder="1" applyAlignment="1">
      <alignment horizontal="left" vertical="center" wrapText="1"/>
    </xf>
    <xf numFmtId="0" fontId="3" fillId="0" borderId="68" xfId="1" applyFont="1" applyFill="1" applyBorder="1" applyAlignment="1">
      <alignment horizontal="left" vertical="center" wrapText="1"/>
    </xf>
    <xf numFmtId="0" fontId="3" fillId="0" borderId="91" xfId="1" applyFont="1" applyFill="1" applyBorder="1" applyAlignment="1">
      <alignment horizontal="left" vertical="center" wrapText="1"/>
    </xf>
    <xf numFmtId="0" fontId="3" fillId="0" borderId="6" xfId="1" applyFont="1" applyFill="1" applyBorder="1" applyAlignment="1">
      <alignment horizontal="left" vertical="center"/>
    </xf>
    <xf numFmtId="0" fontId="3" fillId="0" borderId="8" xfId="1" applyFont="1" applyFill="1" applyBorder="1" applyAlignment="1">
      <alignment horizontal="left" vertical="center"/>
    </xf>
    <xf numFmtId="0" fontId="3" fillId="5" borderId="127" xfId="1" applyFont="1" applyFill="1" applyBorder="1" applyAlignment="1">
      <alignment horizontal="left" vertical="center" wrapText="1"/>
    </xf>
    <xf numFmtId="0" fontId="3" fillId="5" borderId="135" xfId="1" applyFont="1" applyFill="1" applyBorder="1" applyAlignment="1">
      <alignment horizontal="left" vertical="center" wrapText="1"/>
    </xf>
    <xf numFmtId="0" fontId="3" fillId="12" borderId="68" xfId="1" quotePrefix="1" applyFont="1" applyFill="1" applyBorder="1" applyAlignment="1">
      <alignment horizontal="left" vertical="center" wrapText="1"/>
    </xf>
    <xf numFmtId="0" fontId="3" fillId="12" borderId="109" xfId="1" quotePrefix="1" applyFont="1" applyFill="1" applyBorder="1" applyAlignment="1">
      <alignment horizontal="left" vertical="center" wrapText="1"/>
    </xf>
    <xf numFmtId="0" fontId="3" fillId="0" borderId="128" xfId="1" applyFont="1" applyBorder="1" applyAlignment="1">
      <alignment horizontal="center" vertical="center"/>
    </xf>
    <xf numFmtId="0" fontId="3" fillId="0" borderId="126" xfId="1" applyFont="1" applyBorder="1" applyAlignment="1">
      <alignment horizontal="center" vertical="center"/>
    </xf>
    <xf numFmtId="0" fontId="3" fillId="0" borderId="147" xfId="1" applyFont="1" applyBorder="1" applyAlignment="1">
      <alignment horizontal="center" vertical="center"/>
    </xf>
    <xf numFmtId="0" fontId="3" fillId="0" borderId="148" xfId="1" applyFont="1" applyBorder="1" applyAlignment="1">
      <alignment horizontal="center" vertical="center"/>
    </xf>
    <xf numFmtId="0" fontId="3" fillId="0" borderId="178" xfId="1" applyFont="1" applyBorder="1" applyAlignment="1">
      <alignment horizontal="center" vertical="center" wrapText="1"/>
    </xf>
    <xf numFmtId="0" fontId="3" fillId="0" borderId="179" xfId="1" applyFont="1" applyBorder="1" applyAlignment="1">
      <alignment horizontal="center" vertical="center" wrapText="1"/>
    </xf>
    <xf numFmtId="49" fontId="3" fillId="0" borderId="0" xfId="1" applyNumberFormat="1" applyFont="1" applyAlignment="1">
      <alignment horizontal="left" vertical="center" shrinkToFit="1"/>
    </xf>
    <xf numFmtId="0" fontId="3" fillId="5" borderId="10" xfId="1" applyFont="1" applyFill="1" applyBorder="1" applyAlignment="1">
      <alignment horizontal="center" vertical="center"/>
    </xf>
    <xf numFmtId="0" fontId="3" fillId="5" borderId="11" xfId="1" applyFont="1" applyFill="1" applyBorder="1" applyAlignment="1">
      <alignment horizontal="center" vertical="center"/>
    </xf>
    <xf numFmtId="0" fontId="3" fillId="5" borderId="12" xfId="1" applyFont="1" applyFill="1" applyBorder="1" applyAlignment="1">
      <alignment horizontal="center" vertical="center"/>
    </xf>
    <xf numFmtId="0" fontId="3" fillId="5" borderId="38" xfId="1" applyFont="1" applyFill="1" applyBorder="1" applyAlignment="1">
      <alignment horizontal="center" vertical="center"/>
    </xf>
    <xf numFmtId="0" fontId="3" fillId="5" borderId="132" xfId="1" applyFont="1" applyFill="1" applyBorder="1" applyAlignment="1">
      <alignment horizontal="center" vertical="center"/>
    </xf>
    <xf numFmtId="0" fontId="3" fillId="5" borderId="9" xfId="1" applyFont="1" applyFill="1" applyBorder="1" applyAlignment="1">
      <alignment horizontal="center" vertical="center"/>
    </xf>
    <xf numFmtId="0" fontId="3" fillId="5" borderId="0" xfId="1" applyFont="1" applyFill="1" applyBorder="1" applyAlignment="1">
      <alignment horizontal="center" vertical="center"/>
    </xf>
    <xf numFmtId="0" fontId="3" fillId="5" borderId="126" xfId="1" applyFont="1" applyFill="1" applyBorder="1" applyAlignment="1">
      <alignment horizontal="center" vertical="center"/>
    </xf>
    <xf numFmtId="0" fontId="3" fillId="5" borderId="125" xfId="1" applyFont="1" applyFill="1" applyBorder="1" applyAlignment="1">
      <alignment horizontal="center" vertical="center"/>
    </xf>
    <xf numFmtId="0" fontId="3" fillId="5" borderId="30" xfId="1" applyFont="1" applyFill="1" applyBorder="1" applyAlignment="1">
      <alignment horizontal="center" vertical="center"/>
    </xf>
    <xf numFmtId="0" fontId="3" fillId="5" borderId="4" xfId="1" applyFont="1" applyFill="1" applyBorder="1" applyAlignment="1">
      <alignment horizontal="center" vertical="center"/>
    </xf>
    <xf numFmtId="0" fontId="3" fillId="5" borderId="31" xfId="1" applyFont="1" applyFill="1" applyBorder="1" applyAlignment="1">
      <alignment horizontal="center" vertical="center"/>
    </xf>
    <xf numFmtId="0" fontId="3" fillId="5" borderId="65" xfId="1" applyFont="1" applyFill="1" applyBorder="1" applyAlignment="1">
      <alignment horizontal="center" vertical="center"/>
    </xf>
    <xf numFmtId="0" fontId="3" fillId="5" borderId="41" xfId="1" applyFont="1" applyFill="1" applyBorder="1" applyAlignment="1">
      <alignment horizontal="center" vertical="center"/>
    </xf>
    <xf numFmtId="0" fontId="3" fillId="5" borderId="88" xfId="1" applyFont="1" applyFill="1" applyBorder="1" applyAlignment="1">
      <alignment horizontal="center" vertical="center"/>
    </xf>
    <xf numFmtId="0" fontId="3" fillId="5" borderId="177" xfId="1" applyFont="1" applyFill="1" applyBorder="1" applyAlignment="1">
      <alignment horizontal="center" vertical="center"/>
    </xf>
    <xf numFmtId="0" fontId="3" fillId="0" borderId="154" xfId="1" applyFont="1" applyBorder="1" applyAlignment="1">
      <alignment horizontal="center" vertical="center" wrapText="1"/>
    </xf>
    <xf numFmtId="0" fontId="3" fillId="0" borderId="155" xfId="1" applyFont="1" applyBorder="1" applyAlignment="1">
      <alignment horizontal="center" vertical="center" wrapText="1"/>
    </xf>
    <xf numFmtId="0" fontId="3" fillId="0" borderId="0" xfId="1" quotePrefix="1" applyFont="1" applyAlignment="1">
      <alignment horizontal="center" vertical="center"/>
    </xf>
    <xf numFmtId="0" fontId="3" fillId="0" borderId="75" xfId="1" quotePrefix="1" applyFont="1" applyBorder="1" applyAlignment="1">
      <alignment horizontal="center" vertical="center"/>
    </xf>
    <xf numFmtId="0" fontId="3" fillId="0" borderId="25" xfId="1" applyFont="1" applyBorder="1" applyAlignment="1">
      <alignment horizontal="center" vertical="center"/>
    </xf>
    <xf numFmtId="0" fontId="3" fillId="0" borderId="87" xfId="1" applyFont="1" applyBorder="1" applyAlignment="1">
      <alignment horizontal="center" vertical="center"/>
    </xf>
    <xf numFmtId="177" fontId="3" fillId="0" borderId="6" xfId="1" applyNumberFormat="1" applyFont="1" applyBorder="1" applyAlignment="1">
      <alignment horizontal="right" vertical="center" shrinkToFit="1"/>
    </xf>
    <xf numFmtId="177" fontId="3" fillId="0" borderId="7" xfId="1" applyNumberFormat="1" applyFont="1" applyBorder="1" applyAlignment="1">
      <alignment horizontal="right" vertical="center" shrinkToFit="1"/>
    </xf>
    <xf numFmtId="177" fontId="3" fillId="0" borderId="8" xfId="1" applyNumberFormat="1" applyFont="1" applyBorder="1" applyAlignment="1">
      <alignment horizontal="right" vertical="center" shrinkToFit="1"/>
    </xf>
    <xf numFmtId="0" fontId="3" fillId="0" borderId="119" xfId="1" applyFont="1" applyBorder="1" applyAlignment="1">
      <alignment horizontal="center" vertical="center" wrapText="1"/>
    </xf>
    <xf numFmtId="0" fontId="3" fillId="0" borderId="55" xfId="1" applyFont="1" applyBorder="1" applyAlignment="1">
      <alignment horizontal="center" vertical="center" wrapText="1"/>
    </xf>
    <xf numFmtId="0" fontId="3" fillId="0" borderId="0" xfId="1" applyFont="1" applyFill="1" applyAlignment="1">
      <alignment vertical="top" wrapText="1"/>
    </xf>
    <xf numFmtId="0" fontId="1" fillId="7" borderId="14" xfId="1" applyFont="1" applyFill="1" applyBorder="1" applyAlignment="1">
      <alignment horizontal="left" vertical="center" shrinkToFit="1"/>
    </xf>
    <xf numFmtId="0" fontId="1" fillId="7" borderId="8" xfId="1" quotePrefix="1" applyFont="1" applyFill="1" applyBorder="1" applyAlignment="1">
      <alignment horizontal="left" vertical="center" shrinkToFit="1"/>
    </xf>
    <xf numFmtId="0" fontId="3" fillId="0" borderId="0" xfId="1" applyFont="1" applyAlignment="1">
      <alignment horizontal="center" vertical="center"/>
    </xf>
    <xf numFmtId="0" fontId="3" fillId="0" borderId="75" xfId="1" applyFont="1" applyBorder="1" applyAlignment="1">
      <alignment horizontal="center" vertical="center"/>
    </xf>
    <xf numFmtId="0" fontId="3" fillId="0" borderId="86" xfId="1" applyFont="1" applyBorder="1" applyAlignment="1">
      <alignment horizontal="center" vertical="center"/>
    </xf>
    <xf numFmtId="0" fontId="3" fillId="0" borderId="99" xfId="1" applyFont="1" applyBorder="1" applyAlignment="1">
      <alignment horizontal="center" vertical="center"/>
    </xf>
    <xf numFmtId="0" fontId="3" fillId="0" borderId="10" xfId="1" applyFont="1" applyBorder="1" applyAlignment="1">
      <alignment horizontal="center" vertical="center"/>
    </xf>
    <xf numFmtId="0" fontId="3" fillId="0" borderId="12" xfId="1" applyFont="1" applyBorder="1" applyAlignment="1">
      <alignment horizontal="center" vertical="center"/>
    </xf>
    <xf numFmtId="0" fontId="3" fillId="0" borderId="30" xfId="1" applyFont="1" applyBorder="1" applyAlignment="1">
      <alignment horizontal="center" vertical="center"/>
    </xf>
    <xf numFmtId="0" fontId="3" fillId="0" borderId="31" xfId="1" applyFont="1" applyBorder="1" applyAlignment="1">
      <alignment horizontal="center" vertical="center"/>
    </xf>
    <xf numFmtId="0" fontId="3" fillId="0" borderId="65" xfId="1" applyFont="1" applyBorder="1" applyAlignment="1">
      <alignment horizontal="center" vertical="center"/>
    </xf>
    <xf numFmtId="0" fontId="3" fillId="0" borderId="41" xfId="1" applyFont="1" applyBorder="1" applyAlignment="1">
      <alignment horizontal="center" vertical="center"/>
    </xf>
    <xf numFmtId="0" fontId="3" fillId="0" borderId="88" xfId="1" applyFont="1" applyBorder="1" applyAlignment="1">
      <alignment horizontal="center" vertical="center"/>
    </xf>
    <xf numFmtId="0" fontId="3" fillId="0" borderId="32" xfId="1" applyFont="1" applyFill="1" applyBorder="1" applyAlignment="1">
      <alignment vertical="center" wrapText="1"/>
    </xf>
    <xf numFmtId="0" fontId="3" fillId="0" borderId="33" xfId="1" applyFont="1" applyFill="1" applyBorder="1" applyAlignment="1">
      <alignment vertical="center" wrapText="1"/>
    </xf>
    <xf numFmtId="0" fontId="3" fillId="0" borderId="35" xfId="1" applyFont="1" applyFill="1" applyBorder="1" applyAlignment="1">
      <alignment vertical="center" wrapText="1"/>
    </xf>
    <xf numFmtId="0" fontId="3" fillId="0" borderId="34" xfId="1" applyFont="1" applyFill="1" applyBorder="1" applyAlignment="1">
      <alignment vertical="center" wrapText="1"/>
    </xf>
    <xf numFmtId="0" fontId="3" fillId="0" borderId="32" xfId="1" applyFont="1" applyBorder="1" applyAlignment="1">
      <alignment vertical="center" wrapText="1"/>
    </xf>
    <xf numFmtId="0" fontId="3" fillId="0" borderId="33" xfId="1" applyFont="1" applyBorder="1" applyAlignment="1">
      <alignment vertical="center" wrapText="1"/>
    </xf>
    <xf numFmtId="0" fontId="3" fillId="0" borderId="36" xfId="1" applyFont="1" applyBorder="1" applyAlignment="1">
      <alignment vertical="center" wrapText="1"/>
    </xf>
    <xf numFmtId="0" fontId="3" fillId="0" borderId="37" xfId="1" applyFont="1" applyBorder="1" applyAlignment="1">
      <alignment horizontal="left" vertical="center"/>
    </xf>
    <xf numFmtId="0" fontId="3" fillId="0" borderId="40" xfId="1" applyFont="1" applyBorder="1" applyAlignment="1">
      <alignment horizontal="left" vertical="center"/>
    </xf>
    <xf numFmtId="0" fontId="5" fillId="0" borderId="0" xfId="1" applyFont="1" applyFill="1" applyAlignment="1">
      <alignment horizontal="left" vertical="top" wrapText="1"/>
    </xf>
    <xf numFmtId="49" fontId="3" fillId="5" borderId="0" xfId="1" applyNumberFormat="1" applyFont="1" applyFill="1" applyAlignment="1">
      <alignment horizontal="left"/>
    </xf>
    <xf numFmtId="0" fontId="3" fillId="0" borderId="32" xfId="1" applyFont="1" applyFill="1" applyBorder="1" applyAlignment="1">
      <alignment vertical="center"/>
    </xf>
    <xf numFmtId="0" fontId="3" fillId="0" borderId="33" xfId="1" applyFont="1" applyFill="1" applyBorder="1" applyAlignment="1">
      <alignment vertical="center"/>
    </xf>
    <xf numFmtId="0" fontId="3" fillId="0" borderId="34" xfId="1" applyFont="1" applyFill="1" applyBorder="1" applyAlignment="1">
      <alignment vertical="center"/>
    </xf>
    <xf numFmtId="0" fontId="1" fillId="0" borderId="2" xfId="1" applyFont="1" applyFill="1" applyBorder="1" applyAlignment="1">
      <alignment horizontal="center" vertical="center" wrapText="1"/>
    </xf>
    <xf numFmtId="0" fontId="1" fillId="0" borderId="31" xfId="1" applyFont="1" applyFill="1" applyBorder="1" applyAlignment="1">
      <alignment horizontal="center" vertical="center" wrapText="1"/>
    </xf>
    <xf numFmtId="0" fontId="1" fillId="7" borderId="47" xfId="1" applyFont="1" applyFill="1" applyBorder="1" applyAlignment="1">
      <alignment horizontal="center" vertical="center" wrapText="1"/>
    </xf>
    <xf numFmtId="0" fontId="1" fillId="7" borderId="31" xfId="1" applyFont="1" applyFill="1" applyBorder="1" applyAlignment="1">
      <alignment horizontal="center" vertical="center"/>
    </xf>
    <xf numFmtId="0" fontId="6" fillId="0" borderId="2" xfId="1" applyFont="1" applyFill="1" applyBorder="1" applyAlignment="1">
      <alignment horizontal="center" vertical="center" wrapText="1"/>
    </xf>
    <xf numFmtId="0" fontId="6" fillId="0" borderId="31" xfId="1" applyFont="1" applyFill="1" applyBorder="1" applyAlignment="1">
      <alignment horizontal="center" vertical="center" wrapText="1"/>
    </xf>
    <xf numFmtId="0" fontId="3" fillId="0" borderId="32" xfId="1" applyFont="1" applyBorder="1" applyAlignment="1">
      <alignment horizontal="left" vertical="center" wrapText="1"/>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1" fillId="7" borderId="54" xfId="1" applyFont="1" applyFill="1" applyBorder="1" applyAlignment="1">
      <alignment horizontal="center" vertical="center" wrapText="1"/>
    </xf>
    <xf numFmtId="0" fontId="1" fillId="7" borderId="55" xfId="1" applyFont="1" applyFill="1" applyBorder="1" applyAlignment="1">
      <alignment horizontal="center" vertical="center" wrapText="1"/>
    </xf>
    <xf numFmtId="0" fontId="3" fillId="0" borderId="2" xfId="1" applyFont="1" applyBorder="1" applyAlignment="1">
      <alignment horizontal="left" vertical="center" wrapText="1"/>
    </xf>
    <xf numFmtId="0" fontId="3"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38" xfId="1" applyFont="1" applyFill="1" applyBorder="1" applyAlignment="1">
      <alignment horizontal="left" vertical="center"/>
    </xf>
    <xf numFmtId="0" fontId="3" fillId="0" borderId="41" xfId="1" applyFont="1" applyFill="1" applyBorder="1" applyAlignment="1">
      <alignment horizontal="left" vertical="center"/>
    </xf>
    <xf numFmtId="0" fontId="1" fillId="0" borderId="6"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7" borderId="4" xfId="1" applyFont="1" applyFill="1" applyBorder="1" applyAlignment="1">
      <alignment horizontal="center" vertical="center" wrapText="1"/>
    </xf>
    <xf numFmtId="0" fontId="1" fillId="7" borderId="31" xfId="1" applyFont="1" applyFill="1" applyBorder="1" applyAlignment="1">
      <alignment horizontal="center" vertical="center" wrapText="1"/>
    </xf>
    <xf numFmtId="49" fontId="1" fillId="4" borderId="2" xfId="1" applyNumberFormat="1" applyFont="1" applyFill="1" applyBorder="1" applyAlignment="1">
      <alignment horizontal="center" vertical="center" wrapText="1"/>
    </xf>
    <xf numFmtId="49" fontId="1" fillId="4" borderId="5" xfId="1" applyNumberFormat="1" applyFont="1" applyFill="1" applyBorder="1" applyAlignment="1">
      <alignment horizontal="center" vertical="center" wrapText="1"/>
    </xf>
    <xf numFmtId="49" fontId="1" fillId="2" borderId="1" xfId="1" applyNumberFormat="1" applyFont="1" applyFill="1" applyBorder="1" applyAlignment="1">
      <alignment horizontal="center" vertical="center" wrapText="1"/>
    </xf>
    <xf numFmtId="49" fontId="1" fillId="2" borderId="2" xfId="1" applyNumberFormat="1" applyFont="1" applyFill="1" applyBorder="1" applyAlignment="1">
      <alignment horizontal="center" vertical="center" wrapText="1"/>
    </xf>
    <xf numFmtId="177" fontId="1" fillId="2" borderId="1" xfId="1" applyNumberFormat="1" applyFont="1" applyFill="1" applyBorder="1" applyAlignment="1">
      <alignment horizontal="center" vertical="center"/>
    </xf>
    <xf numFmtId="177" fontId="1" fillId="2" borderId="2" xfId="1" applyNumberFormat="1" applyFont="1" applyFill="1" applyBorder="1" applyAlignment="1">
      <alignment horizontal="center" vertical="center"/>
    </xf>
    <xf numFmtId="49" fontId="1" fillId="2" borderId="1" xfId="1" applyNumberFormat="1" applyFont="1" applyFill="1" applyBorder="1" applyAlignment="1">
      <alignment horizontal="center" vertical="center"/>
    </xf>
    <xf numFmtId="49" fontId="1" fillId="2" borderId="2" xfId="1" applyNumberFormat="1" applyFont="1" applyFill="1" applyBorder="1" applyAlignment="1">
      <alignment horizontal="center" vertical="center"/>
    </xf>
    <xf numFmtId="0" fontId="1" fillId="2" borderId="1" xfId="1" applyFont="1" applyFill="1" applyBorder="1" applyAlignment="1">
      <alignment horizontal="center" vertical="center" wrapText="1"/>
    </xf>
    <xf numFmtId="0" fontId="1" fillId="2" borderId="2" xfId="1" applyFont="1" applyFill="1" applyBorder="1" applyAlignment="1">
      <alignment horizontal="center" vertical="center"/>
    </xf>
    <xf numFmtId="49" fontId="1" fillId="2" borderId="4" xfId="1" applyNumberFormat="1" applyFont="1" applyFill="1" applyBorder="1" applyAlignment="1">
      <alignment horizontal="center" vertical="center" wrapText="1"/>
    </xf>
    <xf numFmtId="49" fontId="1" fillId="2" borderId="6" xfId="1" applyNumberFormat="1" applyFont="1" applyFill="1" applyBorder="1" applyAlignment="1">
      <alignment horizontal="center" vertical="center"/>
    </xf>
    <xf numFmtId="49" fontId="1" fillId="2" borderId="7" xfId="1" applyNumberFormat="1" applyFont="1" applyFill="1" applyBorder="1" applyAlignment="1">
      <alignment horizontal="center" vertical="center"/>
    </xf>
    <xf numFmtId="49" fontId="1" fillId="2" borderId="8" xfId="1" applyNumberFormat="1" applyFont="1" applyFill="1" applyBorder="1" applyAlignment="1">
      <alignment horizontal="center" vertical="center"/>
    </xf>
    <xf numFmtId="49" fontId="1" fillId="3" borderId="2" xfId="1" applyNumberFormat="1" applyFont="1" applyFill="1" applyBorder="1" applyAlignment="1">
      <alignment horizontal="center" vertical="center" wrapText="1"/>
    </xf>
    <xf numFmtId="49" fontId="1" fillId="3" borderId="5" xfId="1" applyNumberFormat="1" applyFont="1" applyFill="1" applyBorder="1" applyAlignment="1">
      <alignment horizontal="center" vertical="center" wrapText="1"/>
    </xf>
    <xf numFmtId="177" fontId="1" fillId="2" borderId="2" xfId="1" applyNumberFormat="1" applyFont="1" applyFill="1" applyBorder="1" applyAlignment="1">
      <alignment horizontal="center" vertical="center" wrapText="1"/>
    </xf>
    <xf numFmtId="177" fontId="1" fillId="2" borderId="4" xfId="1" applyNumberFormat="1" applyFont="1" applyFill="1" applyBorder="1" applyAlignment="1">
      <alignment horizontal="center" vertical="center" wrapText="1"/>
    </xf>
    <xf numFmtId="0" fontId="1" fillId="2" borderId="2" xfId="1" applyFont="1" applyFill="1" applyBorder="1" applyAlignment="1">
      <alignment horizontal="center" vertical="center" wrapText="1"/>
    </xf>
  </cellXfs>
  <cellStyles count="2">
    <cellStyle name="Normal 1" xfId="1" xr:uid="{00000000-0005-0000-0000-000001000000}"/>
    <cellStyle name="標準"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Y187"/>
  <sheetViews>
    <sheetView showGridLines="0" tabSelected="1" view="pageBreakPreview" zoomScale="70" zoomScaleNormal="85" zoomScaleSheetLayoutView="70" workbookViewId="0"/>
  </sheetViews>
  <sheetFormatPr defaultRowHeight="13.5" x14ac:dyDescent="0.15"/>
  <cols>
    <col min="1" max="2" width="9" style="169" customWidth="1"/>
    <col min="3" max="3" width="28.5" style="169" customWidth="1"/>
    <col min="4" max="4" width="12.625" style="169" customWidth="1"/>
    <col min="5" max="5" width="17.25" style="169" customWidth="1"/>
    <col min="6" max="7" width="18.375" style="169" customWidth="1"/>
    <col min="8" max="8" width="19.625" style="169" customWidth="1"/>
    <col min="9" max="10" width="18.375" style="169" customWidth="1"/>
    <col min="11" max="11" width="19.625" style="169" customWidth="1"/>
    <col min="12" max="253" width="9" style="169" customWidth="1"/>
    <col min="254" max="254" width="28.5" style="169" customWidth="1"/>
    <col min="255" max="256" width="12.625" style="169" customWidth="1"/>
    <col min="257" max="261" width="18.375" style="169" customWidth="1"/>
    <col min="262" max="262" width="19.125" style="169" customWidth="1"/>
    <col min="263" max="264" width="9" style="169" customWidth="1"/>
    <col min="265" max="265" width="12.625" style="169" customWidth="1"/>
    <col min="266" max="509" width="9" style="169" customWidth="1"/>
    <col min="510" max="510" width="28.5" style="169" customWidth="1"/>
    <col min="511" max="512" width="12.625" style="169" customWidth="1"/>
    <col min="513" max="517" width="18.375" style="169" customWidth="1"/>
    <col min="518" max="518" width="19.125" style="169" customWidth="1"/>
    <col min="519" max="520" width="9" style="169" customWidth="1"/>
    <col min="521" max="521" width="12.625" style="169" customWidth="1"/>
    <col min="522" max="765" width="9" style="169" customWidth="1"/>
    <col min="766" max="766" width="28.5" style="169" customWidth="1"/>
    <col min="767" max="768" width="12.625" style="169" customWidth="1"/>
    <col min="769" max="773" width="18.375" style="169" customWidth="1"/>
    <col min="774" max="774" width="19.125" style="169" customWidth="1"/>
    <col min="775" max="776" width="9" style="169" customWidth="1"/>
    <col min="777" max="777" width="12.625" style="169" customWidth="1"/>
    <col min="778" max="1021" width="9" style="169" customWidth="1"/>
    <col min="1022" max="1022" width="28.5" style="169" customWidth="1"/>
    <col min="1023" max="1024" width="12.625" style="169" customWidth="1"/>
    <col min="1025" max="1029" width="18.375" style="169" customWidth="1"/>
    <col min="1030" max="1030" width="19.125" style="169" customWidth="1"/>
    <col min="1031" max="1032" width="9" style="169" customWidth="1"/>
    <col min="1033" max="1033" width="12.625" style="169" customWidth="1"/>
    <col min="1034" max="1277" width="9" style="169" customWidth="1"/>
    <col min="1278" max="1278" width="28.5" style="169" customWidth="1"/>
    <col min="1279" max="1280" width="12.625" style="169" customWidth="1"/>
    <col min="1281" max="1285" width="18.375" style="169" customWidth="1"/>
    <col min="1286" max="1286" width="19.125" style="169" customWidth="1"/>
    <col min="1287" max="1288" width="9" style="169" customWidth="1"/>
    <col min="1289" max="1289" width="12.625" style="169" customWidth="1"/>
    <col min="1290" max="1533" width="9" style="169" customWidth="1"/>
    <col min="1534" max="1534" width="28.5" style="169" customWidth="1"/>
    <col min="1535" max="1536" width="12.625" style="169" customWidth="1"/>
    <col min="1537" max="1541" width="18.375" style="169" customWidth="1"/>
    <col min="1542" max="1542" width="19.125" style="169" customWidth="1"/>
    <col min="1543" max="1544" width="9" style="169" customWidth="1"/>
    <col min="1545" max="1545" width="12.625" style="169" customWidth="1"/>
    <col min="1546" max="1789" width="9" style="169" customWidth="1"/>
    <col min="1790" max="1790" width="28.5" style="169" customWidth="1"/>
    <col min="1791" max="1792" width="12.625" style="169" customWidth="1"/>
    <col min="1793" max="1797" width="18.375" style="169" customWidth="1"/>
    <col min="1798" max="1798" width="19.125" style="169" customWidth="1"/>
    <col min="1799" max="1800" width="9" style="169" customWidth="1"/>
    <col min="1801" max="1801" width="12.625" style="169" customWidth="1"/>
    <col min="1802" max="2045" width="9" style="169" customWidth="1"/>
    <col min="2046" max="2046" width="28.5" style="169" customWidth="1"/>
    <col min="2047" max="2048" width="12.625" style="169" customWidth="1"/>
    <col min="2049" max="2053" width="18.375" style="169" customWidth="1"/>
    <col min="2054" max="2054" width="19.125" style="169" customWidth="1"/>
    <col min="2055" max="2056" width="9" style="169" customWidth="1"/>
    <col min="2057" max="2057" width="12.625" style="169" customWidth="1"/>
    <col min="2058" max="2301" width="9" style="169" customWidth="1"/>
    <col min="2302" max="2302" width="28.5" style="169" customWidth="1"/>
    <col min="2303" max="2304" width="12.625" style="169" customWidth="1"/>
    <col min="2305" max="2309" width="18.375" style="169" customWidth="1"/>
    <col min="2310" max="2310" width="19.125" style="169" customWidth="1"/>
    <col min="2311" max="2312" width="9" style="169" customWidth="1"/>
    <col min="2313" max="2313" width="12.625" style="169" customWidth="1"/>
    <col min="2314" max="2557" width="9" style="169" customWidth="1"/>
    <col min="2558" max="2558" width="28.5" style="169" customWidth="1"/>
    <col min="2559" max="2560" width="12.625" style="169" customWidth="1"/>
    <col min="2561" max="2565" width="18.375" style="169" customWidth="1"/>
    <col min="2566" max="2566" width="19.125" style="169" customWidth="1"/>
    <col min="2567" max="2568" width="9" style="169" customWidth="1"/>
    <col min="2569" max="2569" width="12.625" style="169" customWidth="1"/>
    <col min="2570" max="2813" width="9" style="169" customWidth="1"/>
    <col min="2814" max="2814" width="28.5" style="169" customWidth="1"/>
    <col min="2815" max="2816" width="12.625" style="169" customWidth="1"/>
    <col min="2817" max="2821" width="18.375" style="169" customWidth="1"/>
    <col min="2822" max="2822" width="19.125" style="169" customWidth="1"/>
    <col min="2823" max="2824" width="9" style="169" customWidth="1"/>
    <col min="2825" max="2825" width="12.625" style="169" customWidth="1"/>
    <col min="2826" max="3069" width="9" style="169" customWidth="1"/>
    <col min="3070" max="3070" width="28.5" style="169" customWidth="1"/>
    <col min="3071" max="3072" width="12.625" style="169" customWidth="1"/>
    <col min="3073" max="3077" width="18.375" style="169" customWidth="1"/>
    <col min="3078" max="3078" width="19.125" style="169" customWidth="1"/>
    <col min="3079" max="3080" width="9" style="169" customWidth="1"/>
    <col min="3081" max="3081" width="12.625" style="169" customWidth="1"/>
    <col min="3082" max="3325" width="9" style="169" customWidth="1"/>
    <col min="3326" max="3326" width="28.5" style="169" customWidth="1"/>
    <col min="3327" max="3328" width="12.625" style="169" customWidth="1"/>
    <col min="3329" max="3333" width="18.375" style="169" customWidth="1"/>
    <col min="3334" max="3334" width="19.125" style="169" customWidth="1"/>
    <col min="3335" max="3336" width="9" style="169" customWidth="1"/>
    <col min="3337" max="3337" width="12.625" style="169" customWidth="1"/>
    <col min="3338" max="3581" width="9" style="169" customWidth="1"/>
    <col min="3582" max="3582" width="28.5" style="169" customWidth="1"/>
    <col min="3583" max="3584" width="12.625" style="169" customWidth="1"/>
    <col min="3585" max="3589" width="18.375" style="169" customWidth="1"/>
    <col min="3590" max="3590" width="19.125" style="169" customWidth="1"/>
    <col min="3591" max="3592" width="9" style="169" customWidth="1"/>
    <col min="3593" max="3593" width="12.625" style="169" customWidth="1"/>
    <col min="3594" max="3837" width="9" style="169" customWidth="1"/>
    <col min="3838" max="3838" width="28.5" style="169" customWidth="1"/>
    <col min="3839" max="3840" width="12.625" style="169" customWidth="1"/>
    <col min="3841" max="3845" width="18.375" style="169" customWidth="1"/>
    <col min="3846" max="3846" width="19.125" style="169" customWidth="1"/>
    <col min="3847" max="3848" width="9" style="169" customWidth="1"/>
    <col min="3849" max="3849" width="12.625" style="169" customWidth="1"/>
    <col min="3850" max="4093" width="9" style="169" customWidth="1"/>
    <col min="4094" max="4094" width="28.5" style="169" customWidth="1"/>
    <col min="4095" max="4096" width="12.625" style="169" customWidth="1"/>
    <col min="4097" max="4101" width="18.375" style="169" customWidth="1"/>
    <col min="4102" max="4102" width="19.125" style="169" customWidth="1"/>
    <col min="4103" max="4104" width="9" style="169" customWidth="1"/>
    <col min="4105" max="4105" width="12.625" style="169" customWidth="1"/>
    <col min="4106" max="4349" width="9" style="169" customWidth="1"/>
    <col min="4350" max="4350" width="28.5" style="169" customWidth="1"/>
    <col min="4351" max="4352" width="12.625" style="169" customWidth="1"/>
    <col min="4353" max="4357" width="18.375" style="169" customWidth="1"/>
    <col min="4358" max="4358" width="19.125" style="169" customWidth="1"/>
    <col min="4359" max="4360" width="9" style="169" customWidth="1"/>
    <col min="4361" max="4361" width="12.625" style="169" customWidth="1"/>
    <col min="4362" max="4605" width="9" style="169" customWidth="1"/>
    <col min="4606" max="4606" width="28.5" style="169" customWidth="1"/>
    <col min="4607" max="4608" width="12.625" style="169" customWidth="1"/>
    <col min="4609" max="4613" width="18.375" style="169" customWidth="1"/>
    <col min="4614" max="4614" width="19.125" style="169" customWidth="1"/>
    <col min="4615" max="4616" width="9" style="169" customWidth="1"/>
    <col min="4617" max="4617" width="12.625" style="169" customWidth="1"/>
    <col min="4618" max="4861" width="9" style="169" customWidth="1"/>
    <col min="4862" max="4862" width="28.5" style="169" customWidth="1"/>
    <col min="4863" max="4864" width="12.625" style="169" customWidth="1"/>
    <col min="4865" max="4869" width="18.375" style="169" customWidth="1"/>
    <col min="4870" max="4870" width="19.125" style="169" customWidth="1"/>
    <col min="4871" max="4872" width="9" style="169" customWidth="1"/>
    <col min="4873" max="4873" width="12.625" style="169" customWidth="1"/>
    <col min="4874" max="5117" width="9" style="169" customWidth="1"/>
    <col min="5118" max="5118" width="28.5" style="169" customWidth="1"/>
    <col min="5119" max="5120" width="12.625" style="169" customWidth="1"/>
    <col min="5121" max="5125" width="18.375" style="169" customWidth="1"/>
    <col min="5126" max="5126" width="19.125" style="169" customWidth="1"/>
    <col min="5127" max="5128" width="9" style="169" customWidth="1"/>
    <col min="5129" max="5129" width="12.625" style="169" customWidth="1"/>
    <col min="5130" max="5373" width="9" style="169" customWidth="1"/>
    <col min="5374" max="5374" width="28.5" style="169" customWidth="1"/>
    <col min="5375" max="5376" width="12.625" style="169" customWidth="1"/>
    <col min="5377" max="5381" width="18.375" style="169" customWidth="1"/>
    <col min="5382" max="5382" width="19.125" style="169" customWidth="1"/>
    <col min="5383" max="5384" width="9" style="169" customWidth="1"/>
    <col min="5385" max="5385" width="12.625" style="169" customWidth="1"/>
    <col min="5386" max="5629" width="9" style="169" customWidth="1"/>
    <col min="5630" max="5630" width="28.5" style="169" customWidth="1"/>
    <col min="5631" max="5632" width="12.625" style="169" customWidth="1"/>
    <col min="5633" max="5637" width="18.375" style="169" customWidth="1"/>
    <col min="5638" max="5638" width="19.125" style="169" customWidth="1"/>
    <col min="5639" max="5640" width="9" style="169" customWidth="1"/>
    <col min="5641" max="5641" width="12.625" style="169" customWidth="1"/>
    <col min="5642" max="5885" width="9" style="169" customWidth="1"/>
    <col min="5886" max="5886" width="28.5" style="169" customWidth="1"/>
    <col min="5887" max="5888" width="12.625" style="169" customWidth="1"/>
    <col min="5889" max="5893" width="18.375" style="169" customWidth="1"/>
    <col min="5894" max="5894" width="19.125" style="169" customWidth="1"/>
    <col min="5895" max="5896" width="9" style="169" customWidth="1"/>
    <col min="5897" max="5897" width="12.625" style="169" customWidth="1"/>
    <col min="5898" max="6141" width="9" style="169" customWidth="1"/>
    <col min="6142" max="6142" width="28.5" style="169" customWidth="1"/>
    <col min="6143" max="6144" width="12.625" style="169" customWidth="1"/>
    <col min="6145" max="6149" width="18.375" style="169" customWidth="1"/>
    <col min="6150" max="6150" width="19.125" style="169" customWidth="1"/>
    <col min="6151" max="6152" width="9" style="169" customWidth="1"/>
    <col min="6153" max="6153" width="12.625" style="169" customWidth="1"/>
    <col min="6154" max="6397" width="9" style="169" customWidth="1"/>
    <col min="6398" max="6398" width="28.5" style="169" customWidth="1"/>
    <col min="6399" max="6400" width="12.625" style="169" customWidth="1"/>
    <col min="6401" max="6405" width="18.375" style="169" customWidth="1"/>
    <col min="6406" max="6406" width="19.125" style="169" customWidth="1"/>
    <col min="6407" max="6408" width="9" style="169" customWidth="1"/>
    <col min="6409" max="6409" width="12.625" style="169" customWidth="1"/>
    <col min="6410" max="6653" width="9" style="169" customWidth="1"/>
    <col min="6654" max="6654" width="28.5" style="169" customWidth="1"/>
    <col min="6655" max="6656" width="12.625" style="169" customWidth="1"/>
    <col min="6657" max="6661" width="18.375" style="169" customWidth="1"/>
    <col min="6662" max="6662" width="19.125" style="169" customWidth="1"/>
    <col min="6663" max="6664" width="9" style="169" customWidth="1"/>
    <col min="6665" max="6665" width="12.625" style="169" customWidth="1"/>
    <col min="6666" max="6909" width="9" style="169" customWidth="1"/>
    <col min="6910" max="6910" width="28.5" style="169" customWidth="1"/>
    <col min="6911" max="6912" width="12.625" style="169" customWidth="1"/>
    <col min="6913" max="6917" width="18.375" style="169" customWidth="1"/>
    <col min="6918" max="6918" width="19.125" style="169" customWidth="1"/>
    <col min="6919" max="6920" width="9" style="169" customWidth="1"/>
    <col min="6921" max="6921" width="12.625" style="169" customWidth="1"/>
    <col min="6922" max="7165" width="9" style="169" customWidth="1"/>
    <col min="7166" max="7166" width="28.5" style="169" customWidth="1"/>
    <col min="7167" max="7168" width="12.625" style="169" customWidth="1"/>
    <col min="7169" max="7173" width="18.375" style="169" customWidth="1"/>
    <col min="7174" max="7174" width="19.125" style="169" customWidth="1"/>
    <col min="7175" max="7176" width="9" style="169" customWidth="1"/>
    <col min="7177" max="7177" width="12.625" style="169" customWidth="1"/>
    <col min="7178" max="7421" width="9" style="169" customWidth="1"/>
    <col min="7422" max="7422" width="28.5" style="169" customWidth="1"/>
    <col min="7423" max="7424" width="12.625" style="169" customWidth="1"/>
    <col min="7425" max="7429" width="18.375" style="169" customWidth="1"/>
    <col min="7430" max="7430" width="19.125" style="169" customWidth="1"/>
    <col min="7431" max="7432" width="9" style="169" customWidth="1"/>
    <col min="7433" max="7433" width="12.625" style="169" customWidth="1"/>
    <col min="7434" max="7677" width="9" style="169" customWidth="1"/>
    <col min="7678" max="7678" width="28.5" style="169" customWidth="1"/>
    <col min="7679" max="7680" width="12.625" style="169" customWidth="1"/>
    <col min="7681" max="7685" width="18.375" style="169" customWidth="1"/>
    <col min="7686" max="7686" width="19.125" style="169" customWidth="1"/>
    <col min="7687" max="7688" width="9" style="169" customWidth="1"/>
    <col min="7689" max="7689" width="12.625" style="169" customWidth="1"/>
    <col min="7690" max="7933" width="9" style="169" customWidth="1"/>
    <col min="7934" max="7934" width="28.5" style="169" customWidth="1"/>
    <col min="7935" max="7936" width="12.625" style="169" customWidth="1"/>
    <col min="7937" max="7941" width="18.375" style="169" customWidth="1"/>
    <col min="7942" max="7942" width="19.125" style="169" customWidth="1"/>
    <col min="7943" max="7944" width="9" style="169" customWidth="1"/>
    <col min="7945" max="7945" width="12.625" style="169" customWidth="1"/>
    <col min="7946" max="8189" width="9" style="169" customWidth="1"/>
    <col min="8190" max="8190" width="28.5" style="169" customWidth="1"/>
    <col min="8191" max="8192" width="12.625" style="169" customWidth="1"/>
    <col min="8193" max="8197" width="18.375" style="169" customWidth="1"/>
    <col min="8198" max="8198" width="19.125" style="169" customWidth="1"/>
    <col min="8199" max="8200" width="9" style="169" customWidth="1"/>
    <col min="8201" max="8201" width="12.625" style="169" customWidth="1"/>
    <col min="8202" max="8445" width="9" style="169" customWidth="1"/>
    <col min="8446" max="8446" width="28.5" style="169" customWidth="1"/>
    <col min="8447" max="8448" width="12.625" style="169" customWidth="1"/>
    <col min="8449" max="8453" width="18.375" style="169" customWidth="1"/>
    <col min="8454" max="8454" width="19.125" style="169" customWidth="1"/>
    <col min="8455" max="8456" width="9" style="169" customWidth="1"/>
    <col min="8457" max="8457" width="12.625" style="169" customWidth="1"/>
    <col min="8458" max="8701" width="9" style="169" customWidth="1"/>
    <col min="8702" max="8702" width="28.5" style="169" customWidth="1"/>
    <col min="8703" max="8704" width="12.625" style="169" customWidth="1"/>
    <col min="8705" max="8709" width="18.375" style="169" customWidth="1"/>
    <col min="8710" max="8710" width="19.125" style="169" customWidth="1"/>
    <col min="8711" max="8712" width="9" style="169" customWidth="1"/>
    <col min="8713" max="8713" width="12.625" style="169" customWidth="1"/>
    <col min="8714" max="8957" width="9" style="169" customWidth="1"/>
    <col min="8958" max="8958" width="28.5" style="169" customWidth="1"/>
    <col min="8959" max="8960" width="12.625" style="169" customWidth="1"/>
    <col min="8961" max="8965" width="18.375" style="169" customWidth="1"/>
    <col min="8966" max="8966" width="19.125" style="169" customWidth="1"/>
    <col min="8967" max="8968" width="9" style="169" customWidth="1"/>
    <col min="8969" max="8969" width="12.625" style="169" customWidth="1"/>
    <col min="8970" max="9213" width="9" style="169" customWidth="1"/>
    <col min="9214" max="9214" width="28.5" style="169" customWidth="1"/>
    <col min="9215" max="9216" width="12.625" style="169" customWidth="1"/>
    <col min="9217" max="9221" width="18.375" style="169" customWidth="1"/>
    <col min="9222" max="9222" width="19.125" style="169" customWidth="1"/>
    <col min="9223" max="9224" width="9" style="169" customWidth="1"/>
    <col min="9225" max="9225" width="12.625" style="169" customWidth="1"/>
    <col min="9226" max="9469" width="9" style="169" customWidth="1"/>
    <col min="9470" max="9470" width="28.5" style="169" customWidth="1"/>
    <col min="9471" max="9472" width="12.625" style="169" customWidth="1"/>
    <col min="9473" max="9477" width="18.375" style="169" customWidth="1"/>
    <col min="9478" max="9478" width="19.125" style="169" customWidth="1"/>
    <col min="9479" max="9480" width="9" style="169" customWidth="1"/>
    <col min="9481" max="9481" width="12.625" style="169" customWidth="1"/>
    <col min="9482" max="9725" width="9" style="169" customWidth="1"/>
    <col min="9726" max="9726" width="28.5" style="169" customWidth="1"/>
    <col min="9727" max="9728" width="12.625" style="169" customWidth="1"/>
    <col min="9729" max="9733" width="18.375" style="169" customWidth="1"/>
    <col min="9734" max="9734" width="19.125" style="169" customWidth="1"/>
    <col min="9735" max="9736" width="9" style="169" customWidth="1"/>
    <col min="9737" max="9737" width="12.625" style="169" customWidth="1"/>
    <col min="9738" max="9981" width="9" style="169" customWidth="1"/>
    <col min="9982" max="9982" width="28.5" style="169" customWidth="1"/>
    <col min="9983" max="9984" width="12.625" style="169" customWidth="1"/>
    <col min="9985" max="9989" width="18.375" style="169" customWidth="1"/>
    <col min="9990" max="9990" width="19.125" style="169" customWidth="1"/>
    <col min="9991" max="9992" width="9" style="169" customWidth="1"/>
    <col min="9993" max="9993" width="12.625" style="169" customWidth="1"/>
    <col min="9994" max="10237" width="9" style="169" customWidth="1"/>
    <col min="10238" max="10238" width="28.5" style="169" customWidth="1"/>
    <col min="10239" max="10240" width="12.625" style="169" customWidth="1"/>
    <col min="10241" max="10245" width="18.375" style="169" customWidth="1"/>
    <col min="10246" max="10246" width="19.125" style="169" customWidth="1"/>
    <col min="10247" max="10248" width="9" style="169" customWidth="1"/>
    <col min="10249" max="10249" width="12.625" style="169" customWidth="1"/>
    <col min="10250" max="10493" width="9" style="169" customWidth="1"/>
    <col min="10494" max="10494" width="28.5" style="169" customWidth="1"/>
    <col min="10495" max="10496" width="12.625" style="169" customWidth="1"/>
    <col min="10497" max="10501" width="18.375" style="169" customWidth="1"/>
    <col min="10502" max="10502" width="19.125" style="169" customWidth="1"/>
    <col min="10503" max="10504" width="9" style="169" customWidth="1"/>
    <col min="10505" max="10505" width="12.625" style="169" customWidth="1"/>
    <col min="10506" max="10749" width="9" style="169" customWidth="1"/>
    <col min="10750" max="10750" width="28.5" style="169" customWidth="1"/>
    <col min="10751" max="10752" width="12.625" style="169" customWidth="1"/>
    <col min="10753" max="10757" width="18.375" style="169" customWidth="1"/>
    <col min="10758" max="10758" width="19.125" style="169" customWidth="1"/>
    <col min="10759" max="10760" width="9" style="169" customWidth="1"/>
    <col min="10761" max="10761" width="12.625" style="169" customWidth="1"/>
    <col min="10762" max="11005" width="9" style="169" customWidth="1"/>
    <col min="11006" max="11006" width="28.5" style="169" customWidth="1"/>
    <col min="11007" max="11008" width="12.625" style="169" customWidth="1"/>
    <col min="11009" max="11013" width="18.375" style="169" customWidth="1"/>
    <col min="11014" max="11014" width="19.125" style="169" customWidth="1"/>
    <col min="11015" max="11016" width="9" style="169" customWidth="1"/>
    <col min="11017" max="11017" width="12.625" style="169" customWidth="1"/>
    <col min="11018" max="11261" width="9" style="169" customWidth="1"/>
    <col min="11262" max="11262" width="28.5" style="169" customWidth="1"/>
    <col min="11263" max="11264" width="12.625" style="169" customWidth="1"/>
    <col min="11265" max="11269" width="18.375" style="169" customWidth="1"/>
    <col min="11270" max="11270" width="19.125" style="169" customWidth="1"/>
    <col min="11271" max="11272" width="9" style="169" customWidth="1"/>
    <col min="11273" max="11273" width="12.625" style="169" customWidth="1"/>
    <col min="11274" max="11517" width="9" style="169" customWidth="1"/>
    <col min="11518" max="11518" width="28.5" style="169" customWidth="1"/>
    <col min="11519" max="11520" width="12.625" style="169" customWidth="1"/>
    <col min="11521" max="11525" width="18.375" style="169" customWidth="1"/>
    <col min="11526" max="11526" width="19.125" style="169" customWidth="1"/>
    <col min="11527" max="11528" width="9" style="169" customWidth="1"/>
    <col min="11529" max="11529" width="12.625" style="169" customWidth="1"/>
    <col min="11530" max="11773" width="9" style="169" customWidth="1"/>
    <col min="11774" max="11774" width="28.5" style="169" customWidth="1"/>
    <col min="11775" max="11776" width="12.625" style="169" customWidth="1"/>
    <col min="11777" max="11781" width="18.375" style="169" customWidth="1"/>
    <col min="11782" max="11782" width="19.125" style="169" customWidth="1"/>
    <col min="11783" max="11784" width="9" style="169" customWidth="1"/>
    <col min="11785" max="11785" width="12.625" style="169" customWidth="1"/>
    <col min="11786" max="12029" width="9" style="169" customWidth="1"/>
    <col min="12030" max="12030" width="28.5" style="169" customWidth="1"/>
    <col min="12031" max="12032" width="12.625" style="169" customWidth="1"/>
    <col min="12033" max="12037" width="18.375" style="169" customWidth="1"/>
    <col min="12038" max="12038" width="19.125" style="169" customWidth="1"/>
    <col min="12039" max="12040" width="9" style="169" customWidth="1"/>
    <col min="12041" max="12041" width="12.625" style="169" customWidth="1"/>
    <col min="12042" max="12285" width="9" style="169" customWidth="1"/>
    <col min="12286" max="12286" width="28.5" style="169" customWidth="1"/>
    <col min="12287" max="12288" width="12.625" style="169" customWidth="1"/>
    <col min="12289" max="12293" width="18.375" style="169" customWidth="1"/>
    <col min="12294" max="12294" width="19.125" style="169" customWidth="1"/>
    <col min="12295" max="12296" width="9" style="169" customWidth="1"/>
    <col min="12297" max="12297" width="12.625" style="169" customWidth="1"/>
    <col min="12298" max="12541" width="9" style="169" customWidth="1"/>
    <col min="12542" max="12542" width="28.5" style="169" customWidth="1"/>
    <col min="12543" max="12544" width="12.625" style="169" customWidth="1"/>
    <col min="12545" max="12549" width="18.375" style="169" customWidth="1"/>
    <col min="12550" max="12550" width="19.125" style="169" customWidth="1"/>
    <col min="12551" max="12552" width="9" style="169" customWidth="1"/>
    <col min="12553" max="12553" width="12.625" style="169" customWidth="1"/>
    <col min="12554" max="12797" width="9" style="169" customWidth="1"/>
    <col min="12798" max="12798" width="28.5" style="169" customWidth="1"/>
    <col min="12799" max="12800" width="12.625" style="169" customWidth="1"/>
    <col min="12801" max="12805" width="18.375" style="169" customWidth="1"/>
    <col min="12806" max="12806" width="19.125" style="169" customWidth="1"/>
    <col min="12807" max="12808" width="9" style="169" customWidth="1"/>
    <col min="12809" max="12809" width="12.625" style="169" customWidth="1"/>
    <col min="12810" max="13053" width="9" style="169" customWidth="1"/>
    <col min="13054" max="13054" width="28.5" style="169" customWidth="1"/>
    <col min="13055" max="13056" width="12.625" style="169" customWidth="1"/>
    <col min="13057" max="13061" width="18.375" style="169" customWidth="1"/>
    <col min="13062" max="13062" width="19.125" style="169" customWidth="1"/>
    <col min="13063" max="13064" width="9" style="169" customWidth="1"/>
    <col min="13065" max="13065" width="12.625" style="169" customWidth="1"/>
    <col min="13066" max="13309" width="9" style="169" customWidth="1"/>
    <col min="13310" max="13310" width="28.5" style="169" customWidth="1"/>
    <col min="13311" max="13312" width="12.625" style="169" customWidth="1"/>
    <col min="13313" max="13317" width="18.375" style="169" customWidth="1"/>
    <col min="13318" max="13318" width="19.125" style="169" customWidth="1"/>
    <col min="13319" max="13320" width="9" style="169" customWidth="1"/>
    <col min="13321" max="13321" width="12.625" style="169" customWidth="1"/>
    <col min="13322" max="13565" width="9" style="169" customWidth="1"/>
    <col min="13566" max="13566" width="28.5" style="169" customWidth="1"/>
    <col min="13567" max="13568" width="12.625" style="169" customWidth="1"/>
    <col min="13569" max="13573" width="18.375" style="169" customWidth="1"/>
    <col min="13574" max="13574" width="19.125" style="169" customWidth="1"/>
    <col min="13575" max="13576" width="9" style="169" customWidth="1"/>
    <col min="13577" max="13577" width="12.625" style="169" customWidth="1"/>
    <col min="13578" max="13821" width="9" style="169" customWidth="1"/>
    <col min="13822" max="13822" width="28.5" style="169" customWidth="1"/>
    <col min="13823" max="13824" width="12.625" style="169" customWidth="1"/>
    <col min="13825" max="13829" width="18.375" style="169" customWidth="1"/>
    <col min="13830" max="13830" width="19.125" style="169" customWidth="1"/>
    <col min="13831" max="13832" width="9" style="169" customWidth="1"/>
    <col min="13833" max="13833" width="12.625" style="169" customWidth="1"/>
    <col min="13834" max="14077" width="9" style="169" customWidth="1"/>
    <col min="14078" max="14078" width="28.5" style="169" customWidth="1"/>
    <col min="14079" max="14080" width="12.625" style="169" customWidth="1"/>
    <col min="14081" max="14085" width="18.375" style="169" customWidth="1"/>
    <col min="14086" max="14086" width="19.125" style="169" customWidth="1"/>
    <col min="14087" max="14088" width="9" style="169" customWidth="1"/>
    <col min="14089" max="14089" width="12.625" style="169" customWidth="1"/>
    <col min="14090" max="14333" width="9" style="169" customWidth="1"/>
    <col min="14334" max="14334" width="28.5" style="169" customWidth="1"/>
    <col min="14335" max="14336" width="12.625" style="169" customWidth="1"/>
    <col min="14337" max="14341" width="18.375" style="169" customWidth="1"/>
    <col min="14342" max="14342" width="19.125" style="169" customWidth="1"/>
    <col min="14343" max="14344" width="9" style="169" customWidth="1"/>
    <col min="14345" max="14345" width="12.625" style="169" customWidth="1"/>
    <col min="14346" max="14589" width="9" style="169" customWidth="1"/>
    <col min="14590" max="14590" width="28.5" style="169" customWidth="1"/>
    <col min="14591" max="14592" width="12.625" style="169" customWidth="1"/>
    <col min="14593" max="14597" width="18.375" style="169" customWidth="1"/>
    <col min="14598" max="14598" width="19.125" style="169" customWidth="1"/>
    <col min="14599" max="14600" width="9" style="169" customWidth="1"/>
    <col min="14601" max="14601" width="12.625" style="169" customWidth="1"/>
    <col min="14602" max="14845" width="9" style="169" customWidth="1"/>
    <col min="14846" max="14846" width="28.5" style="169" customWidth="1"/>
    <col min="14847" max="14848" width="12.625" style="169" customWidth="1"/>
    <col min="14849" max="14853" width="18.375" style="169" customWidth="1"/>
    <col min="14854" max="14854" width="19.125" style="169" customWidth="1"/>
    <col min="14855" max="14856" width="9" style="169" customWidth="1"/>
    <col min="14857" max="14857" width="12.625" style="169" customWidth="1"/>
    <col min="14858" max="15101" width="9" style="169" customWidth="1"/>
    <col min="15102" max="15102" width="28.5" style="169" customWidth="1"/>
    <col min="15103" max="15104" width="12.625" style="169" customWidth="1"/>
    <col min="15105" max="15109" width="18.375" style="169" customWidth="1"/>
    <col min="15110" max="15110" width="19.125" style="169" customWidth="1"/>
    <col min="15111" max="15112" width="9" style="169" customWidth="1"/>
    <col min="15113" max="15113" width="12.625" style="169" customWidth="1"/>
    <col min="15114" max="15357" width="9" style="169" customWidth="1"/>
    <col min="15358" max="15358" width="28.5" style="169" customWidth="1"/>
    <col min="15359" max="15360" width="12.625" style="169" customWidth="1"/>
    <col min="15361" max="15365" width="18.375" style="169" customWidth="1"/>
    <col min="15366" max="15366" width="19.125" style="169" customWidth="1"/>
    <col min="15367" max="15368" width="9" style="169" customWidth="1"/>
    <col min="15369" max="15369" width="12.625" style="169" customWidth="1"/>
    <col min="15370" max="15613" width="9" style="169" customWidth="1"/>
    <col min="15614" max="15614" width="28.5" style="169" customWidth="1"/>
    <col min="15615" max="15616" width="12.625" style="169" customWidth="1"/>
    <col min="15617" max="15621" width="18.375" style="169" customWidth="1"/>
    <col min="15622" max="15622" width="19.125" style="169" customWidth="1"/>
    <col min="15623" max="15624" width="9" style="169" customWidth="1"/>
    <col min="15625" max="15625" width="12.625" style="169" customWidth="1"/>
    <col min="15626" max="15869" width="9" style="169" customWidth="1"/>
    <col min="15870" max="15870" width="28.5" style="169" customWidth="1"/>
    <col min="15871" max="15872" width="12.625" style="169" customWidth="1"/>
    <col min="15873" max="15877" width="18.375" style="169" customWidth="1"/>
    <col min="15878" max="15878" width="19.125" style="169" customWidth="1"/>
    <col min="15879" max="15880" width="9" style="169" customWidth="1"/>
    <col min="15881" max="15881" width="12.625" style="169" customWidth="1"/>
    <col min="15882" max="16125" width="9" style="169" customWidth="1"/>
    <col min="16126" max="16126" width="28.5" style="169" customWidth="1"/>
    <col min="16127" max="16128" width="12.625" style="169" customWidth="1"/>
    <col min="16129" max="16133" width="18.375" style="169" customWidth="1"/>
    <col min="16134" max="16134" width="19.125" style="169" customWidth="1"/>
    <col min="16135" max="16136" width="9" style="169" customWidth="1"/>
    <col min="16137" max="16137" width="12.625" style="169" customWidth="1"/>
    <col min="16138" max="16379" width="9" style="169" customWidth="1"/>
  </cols>
  <sheetData>
    <row r="1" spans="1:11" ht="15" customHeight="1" x14ac:dyDescent="0.15">
      <c r="A1" s="28" t="s">
        <v>6581</v>
      </c>
      <c r="B1" s="29"/>
      <c r="C1" s="29"/>
      <c r="D1" s="29"/>
      <c r="E1" s="29"/>
      <c r="F1" s="29"/>
      <c r="G1" s="29"/>
      <c r="H1" s="29"/>
      <c r="I1" s="29"/>
      <c r="J1" s="29"/>
      <c r="K1"/>
    </row>
    <row r="2" spans="1:11" ht="18.600000000000001" customHeight="1" x14ac:dyDescent="0.15">
      <c r="A2" s="29"/>
      <c r="B2" s="29"/>
      <c r="C2" s="29"/>
      <c r="D2" s="29"/>
      <c r="E2" s="29"/>
      <c r="F2" s="29"/>
      <c r="G2" s="29"/>
      <c r="H2" s="29"/>
      <c r="I2" s="29"/>
      <c r="J2" s="29"/>
      <c r="K2" s="29"/>
    </row>
    <row r="3" spans="1:11" ht="17.25" customHeight="1" x14ac:dyDescent="0.15">
      <c r="A3" s="376"/>
      <c r="B3" s="29"/>
      <c r="C3" s="29"/>
      <c r="D3" s="29"/>
      <c r="E3" s="29"/>
      <c r="F3" s="29"/>
      <c r="G3" s="29"/>
      <c r="H3" s="29"/>
      <c r="I3" s="603" t="s">
        <v>6907</v>
      </c>
      <c r="J3" s="603"/>
      <c r="K3" s="603"/>
    </row>
    <row r="4" spans="1:11" ht="13.7" customHeight="1" x14ac:dyDescent="0.15">
      <c r="A4" s="29"/>
      <c r="B4" s="29"/>
      <c r="C4" s="29"/>
      <c r="D4" s="29"/>
      <c r="E4" s="29"/>
      <c r="F4" s="29"/>
      <c r="G4" s="29"/>
      <c r="H4" s="29"/>
      <c r="I4" s="29"/>
      <c r="J4" s="29"/>
      <c r="K4" s="29"/>
    </row>
    <row r="5" spans="1:11" ht="29.1" customHeight="1" x14ac:dyDescent="0.15">
      <c r="A5" s="376"/>
      <c r="B5" s="29"/>
      <c r="C5" s="29"/>
      <c r="D5" s="29"/>
      <c r="E5" s="604" t="s">
        <v>8</v>
      </c>
      <c r="F5" s="605"/>
      <c r="G5" s="605"/>
      <c r="H5" s="606"/>
      <c r="I5" s="29"/>
      <c r="J5" s="504"/>
      <c r="K5" s="376"/>
    </row>
    <row r="6" spans="1:11" ht="13.7" customHeight="1" x14ac:dyDescent="0.15">
      <c r="A6" s="29"/>
      <c r="B6" s="613" t="s">
        <v>6886</v>
      </c>
      <c r="C6" s="613"/>
      <c r="D6" s="614" t="s">
        <v>6892</v>
      </c>
      <c r="E6" s="607"/>
      <c r="F6" s="608"/>
      <c r="G6" s="608"/>
      <c r="H6" s="609"/>
      <c r="I6" s="483"/>
      <c r="J6" s="616"/>
      <c r="K6" s="616"/>
    </row>
    <row r="7" spans="1:11" ht="13.7" customHeight="1" x14ac:dyDescent="0.15">
      <c r="A7" s="29"/>
      <c r="B7" s="613"/>
      <c r="C7" s="613"/>
      <c r="D7" s="614"/>
      <c r="E7" s="610"/>
      <c r="F7" s="611"/>
      <c r="G7" s="611"/>
      <c r="H7" s="612"/>
      <c r="I7" s="391" t="s">
        <v>6908</v>
      </c>
      <c r="J7" s="615" t="s">
        <v>16</v>
      </c>
      <c r="K7" s="615"/>
    </row>
    <row r="8" spans="1:11" x14ac:dyDescent="0.15">
      <c r="A8" s="29"/>
      <c r="B8" s="601" t="s">
        <v>6887</v>
      </c>
      <c r="C8" s="601"/>
      <c r="D8" s="391" t="s">
        <v>6893</v>
      </c>
      <c r="E8" s="578" t="s">
        <v>6902</v>
      </c>
      <c r="F8" s="579"/>
      <c r="G8" s="579"/>
      <c r="H8" s="580"/>
      <c r="I8" s="92" t="s">
        <v>6909</v>
      </c>
      <c r="J8" s="602" t="s">
        <v>6910</v>
      </c>
      <c r="K8" s="602"/>
    </row>
    <row r="9" spans="1:11" x14ac:dyDescent="0.15">
      <c r="A9" s="29"/>
      <c r="B9" s="29"/>
      <c r="C9" s="29" t="s">
        <v>81</v>
      </c>
      <c r="D9" s="391" t="s">
        <v>6894</v>
      </c>
      <c r="E9" s="578" t="s">
        <v>6797</v>
      </c>
      <c r="F9" s="579"/>
      <c r="G9" s="579"/>
      <c r="H9" s="580"/>
      <c r="I9" s="484"/>
      <c r="J9" s="581"/>
      <c r="K9" s="581"/>
    </row>
    <row r="10" spans="1:11" x14ac:dyDescent="0.15">
      <c r="A10" s="29"/>
      <c r="B10" s="29"/>
      <c r="C10" s="29"/>
      <c r="D10" s="391" t="s">
        <v>6895</v>
      </c>
      <c r="E10" s="582">
        <v>529000</v>
      </c>
      <c r="F10" s="583"/>
      <c r="G10" s="583"/>
      <c r="H10" s="584"/>
      <c r="I10" s="391"/>
      <c r="J10" s="391"/>
      <c r="K10" s="391"/>
    </row>
    <row r="11" spans="1:11" x14ac:dyDescent="0.15">
      <c r="A11" s="29"/>
      <c r="B11" s="29"/>
      <c r="C11" s="29"/>
      <c r="D11" s="391" t="s">
        <v>6896</v>
      </c>
      <c r="E11" s="585">
        <v>95107</v>
      </c>
      <c r="F11" s="586"/>
      <c r="G11" s="586"/>
      <c r="H11" s="587"/>
      <c r="I11" s="391"/>
      <c r="J11" s="505"/>
      <c r="K11" s="505"/>
    </row>
    <row r="12" spans="1:11" x14ac:dyDescent="0.15">
      <c r="A12" s="29"/>
      <c r="B12" s="29"/>
      <c r="C12" s="29"/>
      <c r="D12" s="391" t="s">
        <v>6897</v>
      </c>
      <c r="E12" s="585">
        <v>503116820</v>
      </c>
      <c r="F12" s="586"/>
      <c r="G12" s="586"/>
      <c r="H12" s="587"/>
      <c r="I12" s="391"/>
      <c r="J12" s="505"/>
      <c r="K12" s="505"/>
    </row>
    <row r="13" spans="1:11" x14ac:dyDescent="0.15">
      <c r="A13" s="29"/>
      <c r="B13" s="29"/>
      <c r="C13" s="29"/>
      <c r="D13" s="391"/>
      <c r="E13" s="401"/>
      <c r="F13" s="401"/>
      <c r="G13" s="401"/>
      <c r="H13" s="401"/>
      <c r="I13" s="391"/>
      <c r="J13" s="505"/>
      <c r="K13" s="505"/>
    </row>
    <row r="14" spans="1:11" ht="14.25" thickBot="1" x14ac:dyDescent="0.2">
      <c r="A14" s="29"/>
      <c r="B14" s="29" t="s">
        <v>6888</v>
      </c>
      <c r="C14" s="29"/>
      <c r="D14" s="29"/>
      <c r="E14" s="29"/>
      <c r="F14" s="29"/>
      <c r="G14" s="29"/>
      <c r="H14" s="29"/>
      <c r="I14" s="29"/>
      <c r="J14" s="506" t="s">
        <v>73</v>
      </c>
      <c r="K14" s="29"/>
    </row>
    <row r="15" spans="1:11" ht="13.5" customHeight="1" x14ac:dyDescent="0.15">
      <c r="A15" s="29"/>
      <c r="B15" s="377"/>
      <c r="C15" s="386"/>
      <c r="D15" s="392"/>
      <c r="E15" s="392"/>
      <c r="F15" s="588" t="s">
        <v>86</v>
      </c>
      <c r="G15" s="589"/>
      <c r="H15" s="590"/>
      <c r="I15" s="591" t="s">
        <v>89</v>
      </c>
      <c r="J15" s="592"/>
      <c r="K15" s="593"/>
    </row>
    <row r="16" spans="1:11" ht="40.5" x14ac:dyDescent="0.15">
      <c r="A16" s="29"/>
      <c r="B16" s="378" t="s">
        <v>6583</v>
      </c>
      <c r="C16" s="92" t="s">
        <v>6736</v>
      </c>
      <c r="D16" s="393" t="s">
        <v>6898</v>
      </c>
      <c r="E16" s="402" t="s">
        <v>6903</v>
      </c>
      <c r="F16" s="594" t="s">
        <v>6904</v>
      </c>
      <c r="G16" s="596" t="s">
        <v>6905</v>
      </c>
      <c r="H16" s="598" t="s">
        <v>6846</v>
      </c>
      <c r="I16" s="594" t="s">
        <v>6904</v>
      </c>
      <c r="J16" s="600" t="s">
        <v>6905</v>
      </c>
      <c r="K16" s="576" t="s">
        <v>6846</v>
      </c>
    </row>
    <row r="17" spans="1:11" ht="14.25" thickBot="1" x14ac:dyDescent="0.2">
      <c r="A17" s="29"/>
      <c r="B17" s="379"/>
      <c r="C17" s="387"/>
      <c r="D17" s="387"/>
      <c r="E17" s="403"/>
      <c r="F17" s="595"/>
      <c r="G17" s="597"/>
      <c r="H17" s="599"/>
      <c r="I17" s="595"/>
      <c r="J17" s="597"/>
      <c r="K17" s="577"/>
    </row>
    <row r="18" spans="1:11" x14ac:dyDescent="0.15">
      <c r="A18" s="29"/>
      <c r="B18" s="380" t="s">
        <v>6569</v>
      </c>
      <c r="C18" s="388" t="s">
        <v>6737</v>
      </c>
      <c r="D18" s="394">
        <v>0</v>
      </c>
      <c r="E18" s="404" t="s">
        <v>6786</v>
      </c>
      <c r="F18" s="413"/>
      <c r="G18" s="441"/>
      <c r="H18" s="462" t="s">
        <v>6786</v>
      </c>
      <c r="I18" s="485"/>
      <c r="J18" s="441"/>
      <c r="K18" s="512" t="s">
        <v>6786</v>
      </c>
    </row>
    <row r="19" spans="1:11" ht="27" customHeight="1" x14ac:dyDescent="0.15">
      <c r="A19" s="29"/>
      <c r="B19" s="175" t="s">
        <v>6584</v>
      </c>
      <c r="C19" s="68" t="s">
        <v>6738</v>
      </c>
      <c r="D19" s="79">
        <v>0</v>
      </c>
      <c r="E19" s="405" t="s">
        <v>6786</v>
      </c>
      <c r="F19" s="414"/>
      <c r="G19" s="442"/>
      <c r="H19" s="463" t="s">
        <v>6786</v>
      </c>
      <c r="I19" s="486"/>
      <c r="J19" s="442"/>
      <c r="K19" s="513" t="s">
        <v>6786</v>
      </c>
    </row>
    <row r="20" spans="1:11" x14ac:dyDescent="0.15">
      <c r="A20" s="29"/>
      <c r="B20" s="41" t="s">
        <v>6585</v>
      </c>
      <c r="C20" s="566" t="s">
        <v>6739</v>
      </c>
      <c r="D20" s="87">
        <v>0</v>
      </c>
      <c r="E20" s="560" t="s">
        <v>6786</v>
      </c>
      <c r="F20" s="415"/>
      <c r="G20" s="443"/>
      <c r="H20" s="464" t="s">
        <v>6786</v>
      </c>
      <c r="I20" s="487"/>
      <c r="J20" s="443"/>
      <c r="K20" s="514" t="s">
        <v>6786</v>
      </c>
    </row>
    <row r="21" spans="1:11" x14ac:dyDescent="0.15">
      <c r="A21" s="29"/>
      <c r="B21" s="39" t="s">
        <v>6586</v>
      </c>
      <c r="C21" s="567"/>
      <c r="D21" s="85">
        <v>20</v>
      </c>
      <c r="E21" s="561"/>
      <c r="F21" s="416"/>
      <c r="G21" s="444"/>
      <c r="H21" s="465" t="s">
        <v>6786</v>
      </c>
      <c r="I21" s="488"/>
      <c r="J21" s="444"/>
      <c r="K21" s="515" t="s">
        <v>6786</v>
      </c>
    </row>
    <row r="22" spans="1:11" x14ac:dyDescent="0.15">
      <c r="A22" s="29"/>
      <c r="B22" s="39" t="s">
        <v>6587</v>
      </c>
      <c r="C22" s="567"/>
      <c r="D22" s="85">
        <v>50</v>
      </c>
      <c r="E22" s="561"/>
      <c r="F22" s="416"/>
      <c r="G22" s="444"/>
      <c r="H22" s="465" t="s">
        <v>6786</v>
      </c>
      <c r="I22" s="488"/>
      <c r="J22" s="444"/>
      <c r="K22" s="515" t="s">
        <v>6786</v>
      </c>
    </row>
    <row r="23" spans="1:11" x14ac:dyDescent="0.15">
      <c r="A23" s="29"/>
      <c r="B23" s="39" t="s">
        <v>6588</v>
      </c>
      <c r="C23" s="567"/>
      <c r="D23" s="85">
        <v>100</v>
      </c>
      <c r="E23" s="561"/>
      <c r="F23" s="416"/>
      <c r="G23" s="444"/>
      <c r="H23" s="465" t="s">
        <v>6786</v>
      </c>
      <c r="I23" s="488"/>
      <c r="J23" s="444"/>
      <c r="K23" s="515" t="s">
        <v>6786</v>
      </c>
    </row>
    <row r="24" spans="1:11" x14ac:dyDescent="0.15">
      <c r="A24" s="29"/>
      <c r="B24" s="42" t="s">
        <v>6589</v>
      </c>
      <c r="C24" s="571"/>
      <c r="D24" s="93">
        <v>150</v>
      </c>
      <c r="E24" s="562"/>
      <c r="F24" s="415"/>
      <c r="G24" s="443"/>
      <c r="H24" s="464" t="s">
        <v>6786</v>
      </c>
      <c r="I24" s="487"/>
      <c r="J24" s="443"/>
      <c r="K24" s="514" t="s">
        <v>6786</v>
      </c>
    </row>
    <row r="25" spans="1:11" x14ac:dyDescent="0.15">
      <c r="A25" s="29"/>
      <c r="B25" s="175" t="s">
        <v>6590</v>
      </c>
      <c r="C25" s="77" t="s">
        <v>6740</v>
      </c>
      <c r="D25" s="79">
        <v>0</v>
      </c>
      <c r="E25" s="405" t="s">
        <v>6786</v>
      </c>
      <c r="F25" s="414"/>
      <c r="G25" s="442"/>
      <c r="H25" s="463" t="s">
        <v>6786</v>
      </c>
      <c r="I25" s="486"/>
      <c r="J25" s="442"/>
      <c r="K25" s="513" t="s">
        <v>6786</v>
      </c>
    </row>
    <row r="26" spans="1:11" x14ac:dyDescent="0.15">
      <c r="A26" s="29"/>
      <c r="B26" s="175" t="s">
        <v>6591</v>
      </c>
      <c r="C26" s="77" t="s">
        <v>6741</v>
      </c>
      <c r="D26" s="79">
        <v>0</v>
      </c>
      <c r="E26" s="405" t="s">
        <v>6786</v>
      </c>
      <c r="F26" s="414"/>
      <c r="G26" s="442"/>
      <c r="H26" s="463" t="s">
        <v>6786</v>
      </c>
      <c r="I26" s="486"/>
      <c r="J26" s="442"/>
      <c r="K26" s="513" t="s">
        <v>6786</v>
      </c>
    </row>
    <row r="27" spans="1:11" x14ac:dyDescent="0.15">
      <c r="A27" s="29"/>
      <c r="B27" s="41" t="s">
        <v>6592</v>
      </c>
      <c r="C27" s="575" t="s">
        <v>6742</v>
      </c>
      <c r="D27" s="87">
        <v>20</v>
      </c>
      <c r="E27" s="560" t="s">
        <v>6786</v>
      </c>
      <c r="F27" s="415"/>
      <c r="G27" s="443"/>
      <c r="H27" s="464" t="s">
        <v>6786</v>
      </c>
      <c r="I27" s="487"/>
      <c r="J27" s="443"/>
      <c r="K27" s="514" t="s">
        <v>6786</v>
      </c>
    </row>
    <row r="28" spans="1:11" x14ac:dyDescent="0.15">
      <c r="A28" s="29"/>
      <c r="B28" s="39" t="s">
        <v>6593</v>
      </c>
      <c r="C28" s="569"/>
      <c r="D28" s="85">
        <v>50</v>
      </c>
      <c r="E28" s="561"/>
      <c r="F28" s="416"/>
      <c r="G28" s="444"/>
      <c r="H28" s="465" t="s">
        <v>6786</v>
      </c>
      <c r="I28" s="488"/>
      <c r="J28" s="444"/>
      <c r="K28" s="515" t="s">
        <v>6786</v>
      </c>
    </row>
    <row r="29" spans="1:11" x14ac:dyDescent="0.15">
      <c r="A29" s="29"/>
      <c r="B29" s="39" t="s">
        <v>6594</v>
      </c>
      <c r="C29" s="569"/>
      <c r="D29" s="85">
        <v>100</v>
      </c>
      <c r="E29" s="561"/>
      <c r="F29" s="416"/>
      <c r="G29" s="444"/>
      <c r="H29" s="465" t="s">
        <v>6786</v>
      </c>
      <c r="I29" s="488"/>
      <c r="J29" s="444"/>
      <c r="K29" s="515" t="s">
        <v>6786</v>
      </c>
    </row>
    <row r="30" spans="1:11" x14ac:dyDescent="0.15">
      <c r="A30" s="29"/>
      <c r="B30" s="42" t="s">
        <v>6595</v>
      </c>
      <c r="C30" s="570"/>
      <c r="D30" s="93">
        <v>150</v>
      </c>
      <c r="E30" s="562"/>
      <c r="F30" s="415"/>
      <c r="G30" s="443"/>
      <c r="H30" s="464" t="s">
        <v>6786</v>
      </c>
      <c r="I30" s="487"/>
      <c r="J30" s="443"/>
      <c r="K30" s="514" t="s">
        <v>6786</v>
      </c>
    </row>
    <row r="31" spans="1:11" x14ac:dyDescent="0.15">
      <c r="A31" s="29"/>
      <c r="B31" s="38" t="s">
        <v>6596</v>
      </c>
      <c r="C31" s="563" t="s">
        <v>6743</v>
      </c>
      <c r="D31" s="84">
        <v>0</v>
      </c>
      <c r="E31" s="560" t="s">
        <v>6786</v>
      </c>
      <c r="F31" s="417"/>
      <c r="G31" s="445"/>
      <c r="H31" s="466" t="s">
        <v>6786</v>
      </c>
      <c r="I31" s="489"/>
      <c r="J31" s="445"/>
      <c r="K31" s="516" t="s">
        <v>6786</v>
      </c>
    </row>
    <row r="32" spans="1:11" x14ac:dyDescent="0.15">
      <c r="A32" s="29"/>
      <c r="B32" s="39" t="s">
        <v>6597</v>
      </c>
      <c r="C32" s="564"/>
      <c r="D32" s="85">
        <v>20</v>
      </c>
      <c r="E32" s="561"/>
      <c r="F32" s="416"/>
      <c r="G32" s="444"/>
      <c r="H32" s="465" t="s">
        <v>6786</v>
      </c>
      <c r="I32" s="488"/>
      <c r="J32" s="444"/>
      <c r="K32" s="515" t="s">
        <v>6786</v>
      </c>
    </row>
    <row r="33" spans="1:11" x14ac:dyDescent="0.15">
      <c r="A33" s="29"/>
      <c r="B33" s="39" t="s">
        <v>6598</v>
      </c>
      <c r="C33" s="564"/>
      <c r="D33" s="85">
        <v>30</v>
      </c>
      <c r="E33" s="561"/>
      <c r="F33" s="416"/>
      <c r="G33" s="444"/>
      <c r="H33" s="465" t="s">
        <v>6786</v>
      </c>
      <c r="I33" s="488"/>
      <c r="J33" s="444"/>
      <c r="K33" s="515" t="s">
        <v>6786</v>
      </c>
    </row>
    <row r="34" spans="1:11" x14ac:dyDescent="0.15">
      <c r="A34" s="29"/>
      <c r="B34" s="39" t="s">
        <v>6599</v>
      </c>
      <c r="C34" s="564"/>
      <c r="D34" s="85">
        <v>50</v>
      </c>
      <c r="E34" s="561"/>
      <c r="F34" s="416"/>
      <c r="G34" s="444"/>
      <c r="H34" s="465" t="s">
        <v>6786</v>
      </c>
      <c r="I34" s="488"/>
      <c r="J34" s="444"/>
      <c r="K34" s="515" t="s">
        <v>6786</v>
      </c>
    </row>
    <row r="35" spans="1:11" x14ac:dyDescent="0.15">
      <c r="A35" s="29"/>
      <c r="B35" s="39" t="s">
        <v>6600</v>
      </c>
      <c r="C35" s="564"/>
      <c r="D35" s="85">
        <v>100</v>
      </c>
      <c r="E35" s="561"/>
      <c r="F35" s="416"/>
      <c r="G35" s="444"/>
      <c r="H35" s="465" t="s">
        <v>6786</v>
      </c>
      <c r="I35" s="488"/>
      <c r="J35" s="444"/>
      <c r="K35" s="515" t="s">
        <v>6786</v>
      </c>
    </row>
    <row r="36" spans="1:11" x14ac:dyDescent="0.15">
      <c r="A36" s="29"/>
      <c r="B36" s="40" t="s">
        <v>6601</v>
      </c>
      <c r="C36" s="565"/>
      <c r="D36" s="86">
        <v>150</v>
      </c>
      <c r="E36" s="562"/>
      <c r="F36" s="418"/>
      <c r="G36" s="446"/>
      <c r="H36" s="467" t="s">
        <v>6786</v>
      </c>
      <c r="I36" s="490"/>
      <c r="J36" s="446"/>
      <c r="K36" s="517" t="s">
        <v>6786</v>
      </c>
    </row>
    <row r="37" spans="1:11" x14ac:dyDescent="0.15">
      <c r="A37" s="29"/>
      <c r="B37" s="41" t="s">
        <v>6602</v>
      </c>
      <c r="C37" s="566" t="s">
        <v>6744</v>
      </c>
      <c r="D37" s="87">
        <v>10</v>
      </c>
      <c r="E37" s="560" t="s">
        <v>6786</v>
      </c>
      <c r="F37" s="415"/>
      <c r="G37" s="443"/>
      <c r="H37" s="464" t="s">
        <v>6786</v>
      </c>
      <c r="I37" s="487"/>
      <c r="J37" s="443"/>
      <c r="K37" s="514" t="s">
        <v>6786</v>
      </c>
    </row>
    <row r="38" spans="1:11" x14ac:dyDescent="0.15">
      <c r="A38" s="29"/>
      <c r="B38" s="42" t="s">
        <v>6603</v>
      </c>
      <c r="C38" s="567"/>
      <c r="D38" s="93">
        <v>20</v>
      </c>
      <c r="E38" s="561"/>
      <c r="F38" s="416"/>
      <c r="G38" s="444"/>
      <c r="H38" s="465" t="s">
        <v>6786</v>
      </c>
      <c r="I38" s="488"/>
      <c r="J38" s="444"/>
      <c r="K38" s="515" t="s">
        <v>6786</v>
      </c>
    </row>
    <row r="39" spans="1:11" x14ac:dyDescent="0.15">
      <c r="A39" s="29"/>
      <c r="B39" s="42" t="s">
        <v>6604</v>
      </c>
      <c r="C39" s="567"/>
      <c r="D39" s="85">
        <v>50</v>
      </c>
      <c r="E39" s="561"/>
      <c r="F39" s="419"/>
      <c r="G39" s="447"/>
      <c r="H39" s="468" t="s">
        <v>6786</v>
      </c>
      <c r="I39" s="491"/>
      <c r="J39" s="447"/>
      <c r="K39" s="518" t="s">
        <v>6786</v>
      </c>
    </row>
    <row r="40" spans="1:11" x14ac:dyDescent="0.15">
      <c r="A40" s="29"/>
      <c r="B40" s="42" t="s">
        <v>6605</v>
      </c>
      <c r="C40" s="567"/>
      <c r="D40" s="85">
        <v>100</v>
      </c>
      <c r="E40" s="561"/>
      <c r="F40" s="420"/>
      <c r="G40" s="444"/>
      <c r="H40" s="465" t="s">
        <v>6786</v>
      </c>
      <c r="I40" s="488"/>
      <c r="J40" s="444"/>
      <c r="K40" s="515" t="s">
        <v>6786</v>
      </c>
    </row>
    <row r="41" spans="1:11" x14ac:dyDescent="0.15">
      <c r="A41" s="29"/>
      <c r="B41" s="42" t="s">
        <v>6606</v>
      </c>
      <c r="C41" s="571"/>
      <c r="D41" s="78">
        <v>150</v>
      </c>
      <c r="E41" s="562"/>
      <c r="F41" s="421"/>
      <c r="G41" s="446"/>
      <c r="H41" s="467" t="s">
        <v>6786</v>
      </c>
      <c r="I41" s="490"/>
      <c r="J41" s="446"/>
      <c r="K41" s="517" t="s">
        <v>6786</v>
      </c>
    </row>
    <row r="42" spans="1:11" x14ac:dyDescent="0.15">
      <c r="A42" s="29"/>
      <c r="B42" s="43" t="s">
        <v>6607</v>
      </c>
      <c r="C42" s="572" t="s">
        <v>6745</v>
      </c>
      <c r="D42" s="395">
        <v>10</v>
      </c>
      <c r="E42" s="560" t="s">
        <v>6786</v>
      </c>
      <c r="F42" s="422"/>
      <c r="G42" s="445"/>
      <c r="H42" s="466" t="s">
        <v>6786</v>
      </c>
      <c r="I42" s="489"/>
      <c r="J42" s="445"/>
      <c r="K42" s="516" t="s">
        <v>6786</v>
      </c>
    </row>
    <row r="43" spans="1:11" x14ac:dyDescent="0.15">
      <c r="A43" s="29"/>
      <c r="B43" s="42" t="s">
        <v>6608</v>
      </c>
      <c r="C43" s="573"/>
      <c r="D43" s="85">
        <v>20</v>
      </c>
      <c r="E43" s="561"/>
      <c r="F43" s="420"/>
      <c r="G43" s="444"/>
      <c r="H43" s="465" t="s">
        <v>6786</v>
      </c>
      <c r="I43" s="488"/>
      <c r="J43" s="444"/>
      <c r="K43" s="515" t="s">
        <v>6786</v>
      </c>
    </row>
    <row r="44" spans="1:11" x14ac:dyDescent="0.15">
      <c r="A44" s="29"/>
      <c r="B44" s="42" t="s">
        <v>6609</v>
      </c>
      <c r="C44" s="573"/>
      <c r="D44" s="85">
        <v>50</v>
      </c>
      <c r="E44" s="561"/>
      <c r="F44" s="420"/>
      <c r="G44" s="444"/>
      <c r="H44" s="465" t="s">
        <v>6786</v>
      </c>
      <c r="I44" s="488"/>
      <c r="J44" s="444"/>
      <c r="K44" s="515" t="s">
        <v>6786</v>
      </c>
    </row>
    <row r="45" spans="1:11" x14ac:dyDescent="0.15">
      <c r="A45" s="29"/>
      <c r="B45" s="42" t="s">
        <v>6610</v>
      </c>
      <c r="C45" s="573"/>
      <c r="D45" s="85">
        <v>100</v>
      </c>
      <c r="E45" s="561"/>
      <c r="F45" s="420"/>
      <c r="G45" s="444"/>
      <c r="H45" s="465" t="s">
        <v>6786</v>
      </c>
      <c r="I45" s="488"/>
      <c r="J45" s="444"/>
      <c r="K45" s="515" t="s">
        <v>6786</v>
      </c>
    </row>
    <row r="46" spans="1:11" x14ac:dyDescent="0.15">
      <c r="A46" s="29"/>
      <c r="B46" s="42" t="s">
        <v>6611</v>
      </c>
      <c r="C46" s="574"/>
      <c r="D46" s="78">
        <v>150</v>
      </c>
      <c r="E46" s="562"/>
      <c r="F46" s="421"/>
      <c r="G46" s="446"/>
      <c r="H46" s="467" t="s">
        <v>6786</v>
      </c>
      <c r="I46" s="490"/>
      <c r="J46" s="446"/>
      <c r="K46" s="517" t="s">
        <v>6786</v>
      </c>
    </row>
    <row r="47" spans="1:11" x14ac:dyDescent="0.15">
      <c r="A47" s="29"/>
      <c r="B47" s="44" t="s">
        <v>6612</v>
      </c>
      <c r="C47" s="572" t="s">
        <v>6746</v>
      </c>
      <c r="D47" s="92">
        <v>20</v>
      </c>
      <c r="E47" s="560" t="s">
        <v>6786</v>
      </c>
      <c r="F47" s="416"/>
      <c r="G47" s="444"/>
      <c r="H47" s="465" t="s">
        <v>6786</v>
      </c>
      <c r="I47" s="488"/>
      <c r="J47" s="444"/>
      <c r="K47" s="515" t="s">
        <v>6786</v>
      </c>
    </row>
    <row r="48" spans="1:11" x14ac:dyDescent="0.15">
      <c r="A48" s="29"/>
      <c r="B48" s="42" t="s">
        <v>6613</v>
      </c>
      <c r="C48" s="573"/>
      <c r="D48" s="85">
        <v>50</v>
      </c>
      <c r="E48" s="561"/>
      <c r="F48" s="419"/>
      <c r="G48" s="447"/>
      <c r="H48" s="468" t="s">
        <v>6786</v>
      </c>
      <c r="I48" s="491"/>
      <c r="J48" s="447"/>
      <c r="K48" s="518" t="s">
        <v>6786</v>
      </c>
    </row>
    <row r="49" spans="1:11" x14ac:dyDescent="0.15">
      <c r="A49" s="29"/>
      <c r="B49" s="42" t="s">
        <v>6614</v>
      </c>
      <c r="C49" s="573"/>
      <c r="D49" s="85">
        <v>100</v>
      </c>
      <c r="E49" s="561"/>
      <c r="F49" s="420"/>
      <c r="G49" s="444"/>
      <c r="H49" s="465" t="s">
        <v>6786</v>
      </c>
      <c r="I49" s="488"/>
      <c r="J49" s="444"/>
      <c r="K49" s="515" t="s">
        <v>6786</v>
      </c>
    </row>
    <row r="50" spans="1:11" x14ac:dyDescent="0.15">
      <c r="A50" s="29"/>
      <c r="B50" s="45" t="s">
        <v>6615</v>
      </c>
      <c r="C50" s="574"/>
      <c r="D50" s="78">
        <v>150</v>
      </c>
      <c r="E50" s="562"/>
      <c r="F50" s="421"/>
      <c r="G50" s="446"/>
      <c r="H50" s="467" t="s">
        <v>6786</v>
      </c>
      <c r="I50" s="490"/>
      <c r="J50" s="446"/>
      <c r="K50" s="517" t="s">
        <v>6786</v>
      </c>
    </row>
    <row r="51" spans="1:11" x14ac:dyDescent="0.15">
      <c r="A51" s="29"/>
      <c r="B51" s="41" t="s">
        <v>6616</v>
      </c>
      <c r="C51" s="566" t="s">
        <v>6556</v>
      </c>
      <c r="D51" s="87">
        <v>20</v>
      </c>
      <c r="E51" s="560">
        <v>0.2</v>
      </c>
      <c r="F51" s="423">
        <v>14001122</v>
      </c>
      <c r="G51" s="447">
        <v>2800224</v>
      </c>
      <c r="H51" s="468">
        <v>5.5999999999999999E-3</v>
      </c>
      <c r="I51" s="491">
        <v>14001122</v>
      </c>
      <c r="J51" s="447">
        <v>2800224</v>
      </c>
      <c r="K51" s="518">
        <v>5.5999999999999999E-3</v>
      </c>
    </row>
    <row r="52" spans="1:11" x14ac:dyDescent="0.15">
      <c r="A52" s="29"/>
      <c r="B52" s="41" t="s">
        <v>6617</v>
      </c>
      <c r="C52" s="567"/>
      <c r="D52" s="87">
        <v>30</v>
      </c>
      <c r="E52" s="561"/>
      <c r="F52" s="423"/>
      <c r="G52" s="447"/>
      <c r="H52" s="468" t="s">
        <v>6786</v>
      </c>
      <c r="I52" s="491"/>
      <c r="J52" s="447"/>
      <c r="K52" s="518" t="s">
        <v>6786</v>
      </c>
    </row>
    <row r="53" spans="1:11" x14ac:dyDescent="0.15">
      <c r="A53" s="29"/>
      <c r="B53" s="41" t="s">
        <v>6618</v>
      </c>
      <c r="C53" s="567"/>
      <c r="D53" s="87">
        <v>40</v>
      </c>
      <c r="E53" s="561"/>
      <c r="F53" s="423"/>
      <c r="G53" s="447"/>
      <c r="H53" s="468" t="s">
        <v>6786</v>
      </c>
      <c r="I53" s="491"/>
      <c r="J53" s="447"/>
      <c r="K53" s="518" t="s">
        <v>6786</v>
      </c>
    </row>
    <row r="54" spans="1:11" x14ac:dyDescent="0.15">
      <c r="A54" s="29"/>
      <c r="B54" s="39" t="s">
        <v>6619</v>
      </c>
      <c r="C54" s="567"/>
      <c r="D54" s="85">
        <v>50</v>
      </c>
      <c r="E54" s="561"/>
      <c r="F54" s="416"/>
      <c r="G54" s="444"/>
      <c r="H54" s="465" t="s">
        <v>6786</v>
      </c>
      <c r="I54" s="488"/>
      <c r="J54" s="444"/>
      <c r="K54" s="515" t="s">
        <v>6786</v>
      </c>
    </row>
    <row r="55" spans="1:11" x14ac:dyDescent="0.15">
      <c r="A55" s="29"/>
      <c r="B55" s="41" t="s">
        <v>6620</v>
      </c>
      <c r="C55" s="567"/>
      <c r="D55" s="87">
        <v>75</v>
      </c>
      <c r="E55" s="561"/>
      <c r="F55" s="423"/>
      <c r="G55" s="447"/>
      <c r="H55" s="468" t="s">
        <v>6786</v>
      </c>
      <c r="I55" s="491"/>
      <c r="J55" s="447"/>
      <c r="K55" s="518" t="s">
        <v>6786</v>
      </c>
    </row>
    <row r="56" spans="1:11" x14ac:dyDescent="0.15">
      <c r="A56" s="29"/>
      <c r="B56" s="39" t="s">
        <v>6621</v>
      </c>
      <c r="C56" s="567"/>
      <c r="D56" s="85">
        <v>100</v>
      </c>
      <c r="E56" s="561"/>
      <c r="F56" s="416"/>
      <c r="G56" s="444"/>
      <c r="H56" s="465" t="s">
        <v>6786</v>
      </c>
      <c r="I56" s="488"/>
      <c r="J56" s="444"/>
      <c r="K56" s="515" t="s">
        <v>6786</v>
      </c>
    </row>
    <row r="57" spans="1:11" x14ac:dyDescent="0.15">
      <c r="A57" s="29"/>
      <c r="B57" s="42" t="s">
        <v>6622</v>
      </c>
      <c r="C57" s="567"/>
      <c r="D57" s="93">
        <v>150</v>
      </c>
      <c r="E57" s="561"/>
      <c r="F57" s="424"/>
      <c r="G57" s="448"/>
      <c r="H57" s="469" t="s">
        <v>6786</v>
      </c>
      <c r="I57" s="492"/>
      <c r="J57" s="448"/>
      <c r="K57" s="519" t="s">
        <v>6786</v>
      </c>
    </row>
    <row r="58" spans="1:11" s="170" customFormat="1" x14ac:dyDescent="0.15">
      <c r="A58" s="29"/>
      <c r="B58" s="45" t="s">
        <v>6623</v>
      </c>
      <c r="C58" s="571"/>
      <c r="D58" s="88">
        <v>250</v>
      </c>
      <c r="E58" s="562"/>
      <c r="F58" s="425"/>
      <c r="G58" s="449"/>
      <c r="H58" s="470" t="s">
        <v>6786</v>
      </c>
      <c r="I58" s="493"/>
      <c r="J58" s="449"/>
      <c r="K58" s="520" t="s">
        <v>6786</v>
      </c>
    </row>
    <row r="59" spans="1:11" x14ac:dyDescent="0.15">
      <c r="A59" s="29"/>
      <c r="B59" s="46" t="s">
        <v>6624</v>
      </c>
      <c r="C59" s="566" t="s">
        <v>6747</v>
      </c>
      <c r="D59" s="87">
        <v>10</v>
      </c>
      <c r="E59" s="560" t="s">
        <v>6786</v>
      </c>
      <c r="F59" s="423"/>
      <c r="G59" s="447"/>
      <c r="H59" s="468" t="s">
        <v>6786</v>
      </c>
      <c r="I59" s="491"/>
      <c r="J59" s="447"/>
      <c r="K59" s="518" t="s">
        <v>6786</v>
      </c>
    </row>
    <row r="60" spans="1:11" x14ac:dyDescent="0.15">
      <c r="A60" s="29"/>
      <c r="B60" s="41" t="s">
        <v>6625</v>
      </c>
      <c r="C60" s="567"/>
      <c r="D60" s="87">
        <v>15</v>
      </c>
      <c r="E60" s="561"/>
      <c r="F60" s="423"/>
      <c r="G60" s="447"/>
      <c r="H60" s="468" t="s">
        <v>6786</v>
      </c>
      <c r="I60" s="491"/>
      <c r="J60" s="447"/>
      <c r="K60" s="518" t="s">
        <v>6786</v>
      </c>
    </row>
    <row r="61" spans="1:11" x14ac:dyDescent="0.15">
      <c r="A61" s="29"/>
      <c r="B61" s="41" t="s">
        <v>6626</v>
      </c>
      <c r="C61" s="567"/>
      <c r="D61" s="87">
        <v>20</v>
      </c>
      <c r="E61" s="561"/>
      <c r="F61" s="423"/>
      <c r="G61" s="447"/>
      <c r="H61" s="468" t="s">
        <v>6786</v>
      </c>
      <c r="I61" s="491"/>
      <c r="J61" s="447"/>
      <c r="K61" s="518" t="s">
        <v>6786</v>
      </c>
    </row>
    <row r="62" spans="1:11" x14ac:dyDescent="0.15">
      <c r="A62" s="29"/>
      <c r="B62" s="39" t="s">
        <v>6627</v>
      </c>
      <c r="C62" s="567"/>
      <c r="D62" s="85">
        <v>25</v>
      </c>
      <c r="E62" s="561"/>
      <c r="F62" s="416"/>
      <c r="G62" s="444"/>
      <c r="H62" s="465" t="s">
        <v>6786</v>
      </c>
      <c r="I62" s="488"/>
      <c r="J62" s="444"/>
      <c r="K62" s="515" t="s">
        <v>6786</v>
      </c>
    </row>
    <row r="63" spans="1:11" x14ac:dyDescent="0.15">
      <c r="A63" s="29"/>
      <c r="B63" s="41" t="s">
        <v>6628</v>
      </c>
      <c r="C63" s="567"/>
      <c r="D63" s="87">
        <v>35</v>
      </c>
      <c r="E63" s="561"/>
      <c r="F63" s="423"/>
      <c r="G63" s="447"/>
      <c r="H63" s="468" t="s">
        <v>6786</v>
      </c>
      <c r="I63" s="491"/>
      <c r="J63" s="447"/>
      <c r="K63" s="518" t="s">
        <v>6786</v>
      </c>
    </row>
    <row r="64" spans="1:11" x14ac:dyDescent="0.15">
      <c r="A64" s="29"/>
      <c r="B64" s="39" t="s">
        <v>6629</v>
      </c>
      <c r="C64" s="567"/>
      <c r="D64" s="85">
        <v>50</v>
      </c>
      <c r="E64" s="561"/>
      <c r="F64" s="416"/>
      <c r="G64" s="444"/>
      <c r="H64" s="465" t="s">
        <v>6786</v>
      </c>
      <c r="I64" s="488"/>
      <c r="J64" s="444"/>
      <c r="K64" s="515" t="s">
        <v>6786</v>
      </c>
    </row>
    <row r="65" spans="1:11" x14ac:dyDescent="0.15">
      <c r="A65" s="29"/>
      <c r="B65" s="45" t="s">
        <v>6630</v>
      </c>
      <c r="C65" s="571"/>
      <c r="D65" s="88">
        <v>100</v>
      </c>
      <c r="E65" s="562"/>
      <c r="F65" s="425"/>
      <c r="G65" s="449"/>
      <c r="H65" s="470" t="s">
        <v>6786</v>
      </c>
      <c r="I65" s="493"/>
      <c r="J65" s="449"/>
      <c r="K65" s="520" t="s">
        <v>6786</v>
      </c>
    </row>
    <row r="66" spans="1:11" x14ac:dyDescent="0.15">
      <c r="A66" s="29"/>
      <c r="B66" s="41" t="s">
        <v>6631</v>
      </c>
      <c r="C66" s="572" t="s">
        <v>6748</v>
      </c>
      <c r="D66" s="87">
        <v>20</v>
      </c>
      <c r="E66" s="560" t="s">
        <v>6786</v>
      </c>
      <c r="F66" s="415"/>
      <c r="G66" s="443"/>
      <c r="H66" s="464" t="s">
        <v>6786</v>
      </c>
      <c r="I66" s="487"/>
      <c r="J66" s="443"/>
      <c r="K66" s="514" t="s">
        <v>6786</v>
      </c>
    </row>
    <row r="67" spans="1:11" x14ac:dyDescent="0.15">
      <c r="A67" s="29"/>
      <c r="B67" s="39" t="s">
        <v>6632</v>
      </c>
      <c r="C67" s="573"/>
      <c r="D67" s="85">
        <v>50</v>
      </c>
      <c r="E67" s="561"/>
      <c r="F67" s="416"/>
      <c r="G67" s="444"/>
      <c r="H67" s="465" t="s">
        <v>6786</v>
      </c>
      <c r="I67" s="488"/>
      <c r="J67" s="444"/>
      <c r="K67" s="515" t="s">
        <v>6786</v>
      </c>
    </row>
    <row r="68" spans="1:11" x14ac:dyDescent="0.15">
      <c r="A68" s="29"/>
      <c r="B68" s="39" t="s">
        <v>6633</v>
      </c>
      <c r="C68" s="573"/>
      <c r="D68" s="85">
        <v>75</v>
      </c>
      <c r="E68" s="561"/>
      <c r="F68" s="416"/>
      <c r="G68" s="444"/>
      <c r="H68" s="465" t="s">
        <v>6786</v>
      </c>
      <c r="I68" s="488"/>
      <c r="J68" s="444"/>
      <c r="K68" s="515" t="s">
        <v>6786</v>
      </c>
    </row>
    <row r="69" spans="1:11" x14ac:dyDescent="0.15">
      <c r="A69" s="29"/>
      <c r="B69" s="39" t="s">
        <v>6634</v>
      </c>
      <c r="C69" s="573"/>
      <c r="D69" s="85">
        <v>85</v>
      </c>
      <c r="E69" s="561"/>
      <c r="F69" s="416"/>
      <c r="G69" s="444"/>
      <c r="H69" s="465" t="s">
        <v>6786</v>
      </c>
      <c r="I69" s="488"/>
      <c r="J69" s="444"/>
      <c r="K69" s="515" t="s">
        <v>6786</v>
      </c>
    </row>
    <row r="70" spans="1:11" x14ac:dyDescent="0.15">
      <c r="A70" s="29"/>
      <c r="B70" s="39" t="s">
        <v>6635</v>
      </c>
      <c r="C70" s="573"/>
      <c r="D70" s="85">
        <v>100</v>
      </c>
      <c r="E70" s="561"/>
      <c r="F70" s="416"/>
      <c r="G70" s="444"/>
      <c r="H70" s="465" t="s">
        <v>6786</v>
      </c>
      <c r="I70" s="488"/>
      <c r="J70" s="444"/>
      <c r="K70" s="515" t="s">
        <v>6786</v>
      </c>
    </row>
    <row r="71" spans="1:11" x14ac:dyDescent="0.15">
      <c r="A71" s="29"/>
      <c r="B71" s="42" t="s">
        <v>6636</v>
      </c>
      <c r="C71" s="573"/>
      <c r="D71" s="93">
        <v>150</v>
      </c>
      <c r="E71" s="561"/>
      <c r="F71" s="424"/>
      <c r="G71" s="448"/>
      <c r="H71" s="469" t="s">
        <v>6786</v>
      </c>
      <c r="I71" s="492"/>
      <c r="J71" s="448"/>
      <c r="K71" s="519" t="s">
        <v>6786</v>
      </c>
    </row>
    <row r="72" spans="1:11" s="170" customFormat="1" x14ac:dyDescent="0.15">
      <c r="A72" s="29"/>
      <c r="B72" s="45" t="s">
        <v>6637</v>
      </c>
      <c r="C72" s="574"/>
      <c r="D72" s="88">
        <v>250</v>
      </c>
      <c r="E72" s="562"/>
      <c r="F72" s="425"/>
      <c r="G72" s="449"/>
      <c r="H72" s="470" t="s">
        <v>6786</v>
      </c>
      <c r="I72" s="493"/>
      <c r="J72" s="449"/>
      <c r="K72" s="520" t="s">
        <v>6786</v>
      </c>
    </row>
    <row r="73" spans="1:11" x14ac:dyDescent="0.15">
      <c r="A73" s="29"/>
      <c r="B73" s="43" t="s">
        <v>6638</v>
      </c>
      <c r="C73" s="572" t="s">
        <v>6749</v>
      </c>
      <c r="D73" s="84">
        <v>20</v>
      </c>
      <c r="E73" s="560" t="s">
        <v>6786</v>
      </c>
      <c r="F73" s="426"/>
      <c r="G73" s="450"/>
      <c r="H73" s="471" t="s">
        <v>6786</v>
      </c>
      <c r="I73" s="494"/>
      <c r="J73" s="450"/>
      <c r="K73" s="521" t="s">
        <v>6786</v>
      </c>
    </row>
    <row r="74" spans="1:11" x14ac:dyDescent="0.15">
      <c r="A74" s="29"/>
      <c r="B74" s="47" t="s">
        <v>6639</v>
      </c>
      <c r="C74" s="573"/>
      <c r="D74" s="85">
        <v>50</v>
      </c>
      <c r="E74" s="561"/>
      <c r="F74" s="423"/>
      <c r="G74" s="447"/>
      <c r="H74" s="468" t="s">
        <v>6786</v>
      </c>
      <c r="I74" s="491"/>
      <c r="J74" s="447"/>
      <c r="K74" s="518" t="s">
        <v>6786</v>
      </c>
    </row>
    <row r="75" spans="1:11" x14ac:dyDescent="0.15">
      <c r="A75" s="29"/>
      <c r="B75" s="47" t="s">
        <v>6640</v>
      </c>
      <c r="C75" s="573"/>
      <c r="D75" s="85">
        <v>75</v>
      </c>
      <c r="E75" s="561"/>
      <c r="F75" s="423"/>
      <c r="G75" s="447"/>
      <c r="H75" s="468" t="s">
        <v>6786</v>
      </c>
      <c r="I75" s="491"/>
      <c r="J75" s="447"/>
      <c r="K75" s="518" t="s">
        <v>6786</v>
      </c>
    </row>
    <row r="76" spans="1:11" x14ac:dyDescent="0.15">
      <c r="A76" s="29"/>
      <c r="B76" s="47" t="s">
        <v>6641</v>
      </c>
      <c r="C76" s="573"/>
      <c r="D76" s="85">
        <v>80</v>
      </c>
      <c r="E76" s="561"/>
      <c r="F76" s="423"/>
      <c r="G76" s="447"/>
      <c r="H76" s="468" t="s">
        <v>6786</v>
      </c>
      <c r="I76" s="491"/>
      <c r="J76" s="447"/>
      <c r="K76" s="518" t="s">
        <v>6786</v>
      </c>
    </row>
    <row r="77" spans="1:11" x14ac:dyDescent="0.15">
      <c r="A77" s="29"/>
      <c r="B77" s="48" t="s">
        <v>6642</v>
      </c>
      <c r="C77" s="573"/>
      <c r="D77" s="85">
        <v>100</v>
      </c>
      <c r="E77" s="561"/>
      <c r="F77" s="416"/>
      <c r="G77" s="444"/>
      <c r="H77" s="465" t="s">
        <v>6786</v>
      </c>
      <c r="I77" s="488"/>
      <c r="J77" s="444"/>
      <c r="K77" s="515" t="s">
        <v>6786</v>
      </c>
    </row>
    <row r="78" spans="1:11" x14ac:dyDescent="0.15">
      <c r="A78" s="29"/>
      <c r="B78" s="48" t="s">
        <v>6643</v>
      </c>
      <c r="C78" s="573"/>
      <c r="D78" s="92">
        <v>130</v>
      </c>
      <c r="E78" s="561"/>
      <c r="F78" s="424"/>
      <c r="G78" s="448"/>
      <c r="H78" s="469" t="s">
        <v>6786</v>
      </c>
      <c r="I78" s="492"/>
      <c r="J78" s="448"/>
      <c r="K78" s="519" t="s">
        <v>6786</v>
      </c>
    </row>
    <row r="79" spans="1:11" x14ac:dyDescent="0.15">
      <c r="A79" s="29"/>
      <c r="B79" s="48" t="s">
        <v>6644</v>
      </c>
      <c r="C79" s="573"/>
      <c r="D79" s="85">
        <v>150</v>
      </c>
      <c r="E79" s="561"/>
      <c r="F79" s="424"/>
      <c r="G79" s="448"/>
      <c r="H79" s="469" t="s">
        <v>6786</v>
      </c>
      <c r="I79" s="492"/>
      <c r="J79" s="448"/>
      <c r="K79" s="519" t="s">
        <v>6786</v>
      </c>
    </row>
    <row r="80" spans="1:11" x14ac:dyDescent="0.15">
      <c r="A80" s="29"/>
      <c r="B80" s="43" t="s">
        <v>6645</v>
      </c>
      <c r="C80" s="566" t="s">
        <v>6750</v>
      </c>
      <c r="D80" s="84">
        <v>45</v>
      </c>
      <c r="E80" s="560" t="s">
        <v>6786</v>
      </c>
      <c r="F80" s="426"/>
      <c r="G80" s="450"/>
      <c r="H80" s="471" t="s">
        <v>6786</v>
      </c>
      <c r="I80" s="494"/>
      <c r="J80" s="450"/>
      <c r="K80" s="521" t="s">
        <v>6786</v>
      </c>
    </row>
    <row r="81" spans="1:11" s="170" customFormat="1" x14ac:dyDescent="0.15">
      <c r="A81" s="29"/>
      <c r="B81" s="48" t="s">
        <v>6646</v>
      </c>
      <c r="C81" s="567"/>
      <c r="D81" s="92">
        <v>75</v>
      </c>
      <c r="E81" s="561"/>
      <c r="F81" s="416"/>
      <c r="G81" s="444"/>
      <c r="H81" s="465" t="s">
        <v>6786</v>
      </c>
      <c r="I81" s="488"/>
      <c r="J81" s="444"/>
      <c r="K81" s="515" t="s">
        <v>6786</v>
      </c>
    </row>
    <row r="82" spans="1:11" x14ac:dyDescent="0.15">
      <c r="A82" s="29"/>
      <c r="B82" s="49" t="s">
        <v>6647</v>
      </c>
      <c r="C82" s="571"/>
      <c r="D82" s="86">
        <v>100</v>
      </c>
      <c r="E82" s="562"/>
      <c r="F82" s="425"/>
      <c r="G82" s="449"/>
      <c r="H82" s="470" t="s">
        <v>6786</v>
      </c>
      <c r="I82" s="493"/>
      <c r="J82" s="449"/>
      <c r="K82" s="520" t="s">
        <v>6786</v>
      </c>
    </row>
    <row r="83" spans="1:11" x14ac:dyDescent="0.15">
      <c r="A83" s="29"/>
      <c r="B83" s="41" t="s">
        <v>6648</v>
      </c>
      <c r="C83" s="566" t="s">
        <v>6751</v>
      </c>
      <c r="D83" s="87">
        <v>20</v>
      </c>
      <c r="E83" s="560" t="s">
        <v>6786</v>
      </c>
      <c r="F83" s="423"/>
      <c r="G83" s="447"/>
      <c r="H83" s="468" t="s">
        <v>6786</v>
      </c>
      <c r="I83" s="491"/>
      <c r="J83" s="447"/>
      <c r="K83" s="518" t="s">
        <v>6786</v>
      </c>
    </row>
    <row r="84" spans="1:11" x14ac:dyDescent="0.15">
      <c r="A84" s="29"/>
      <c r="B84" s="41" t="s">
        <v>6649</v>
      </c>
      <c r="C84" s="567"/>
      <c r="D84" s="87">
        <v>25</v>
      </c>
      <c r="E84" s="561"/>
      <c r="F84" s="423"/>
      <c r="G84" s="447"/>
      <c r="H84" s="468" t="s">
        <v>6786</v>
      </c>
      <c r="I84" s="491"/>
      <c r="J84" s="447"/>
      <c r="K84" s="518" t="s">
        <v>6786</v>
      </c>
    </row>
    <row r="85" spans="1:11" x14ac:dyDescent="0.15">
      <c r="A85" s="29"/>
      <c r="B85" s="41" t="s">
        <v>6650</v>
      </c>
      <c r="C85" s="567"/>
      <c r="D85" s="87">
        <v>30</v>
      </c>
      <c r="E85" s="561"/>
      <c r="F85" s="423"/>
      <c r="G85" s="447"/>
      <c r="H85" s="468" t="s">
        <v>6786</v>
      </c>
      <c r="I85" s="491"/>
      <c r="J85" s="447"/>
      <c r="K85" s="518" t="s">
        <v>6786</v>
      </c>
    </row>
    <row r="86" spans="1:11" x14ac:dyDescent="0.15">
      <c r="A86" s="29"/>
      <c r="B86" s="41" t="s">
        <v>6651</v>
      </c>
      <c r="C86" s="567"/>
      <c r="D86" s="87">
        <v>31.25</v>
      </c>
      <c r="E86" s="561"/>
      <c r="F86" s="423"/>
      <c r="G86" s="447"/>
      <c r="H86" s="468" t="s">
        <v>6786</v>
      </c>
      <c r="I86" s="491"/>
      <c r="J86" s="447"/>
      <c r="K86" s="518" t="s">
        <v>6786</v>
      </c>
    </row>
    <row r="87" spans="1:11" x14ac:dyDescent="0.15">
      <c r="A87" s="29"/>
      <c r="B87" s="41" t="s">
        <v>6652</v>
      </c>
      <c r="C87" s="567"/>
      <c r="D87" s="87">
        <v>35</v>
      </c>
      <c r="E87" s="561"/>
      <c r="F87" s="423"/>
      <c r="G87" s="447"/>
      <c r="H87" s="468" t="s">
        <v>6786</v>
      </c>
      <c r="I87" s="491"/>
      <c r="J87" s="447"/>
      <c r="K87" s="518" t="s">
        <v>6786</v>
      </c>
    </row>
    <row r="88" spans="1:11" x14ac:dyDescent="0.15">
      <c r="A88" s="29"/>
      <c r="B88" s="41" t="s">
        <v>6653</v>
      </c>
      <c r="C88" s="567"/>
      <c r="D88" s="87">
        <v>37.5</v>
      </c>
      <c r="E88" s="561"/>
      <c r="F88" s="423"/>
      <c r="G88" s="447"/>
      <c r="H88" s="468" t="s">
        <v>6786</v>
      </c>
      <c r="I88" s="491"/>
      <c r="J88" s="447"/>
      <c r="K88" s="518" t="s">
        <v>6786</v>
      </c>
    </row>
    <row r="89" spans="1:11" x14ac:dyDescent="0.15">
      <c r="A89" s="29"/>
      <c r="B89" s="39" t="s">
        <v>6654</v>
      </c>
      <c r="C89" s="567"/>
      <c r="D89" s="85">
        <v>40</v>
      </c>
      <c r="E89" s="561"/>
      <c r="F89" s="416"/>
      <c r="G89" s="444"/>
      <c r="H89" s="465" t="s">
        <v>6786</v>
      </c>
      <c r="I89" s="488"/>
      <c r="J89" s="444"/>
      <c r="K89" s="515" t="s">
        <v>6786</v>
      </c>
    </row>
    <row r="90" spans="1:11" x14ac:dyDescent="0.15">
      <c r="A90" s="29"/>
      <c r="B90" s="41" t="s">
        <v>6655</v>
      </c>
      <c r="C90" s="567"/>
      <c r="D90" s="87">
        <v>50</v>
      </c>
      <c r="E90" s="561"/>
      <c r="F90" s="423"/>
      <c r="G90" s="447"/>
      <c r="H90" s="468" t="s">
        <v>6786</v>
      </c>
      <c r="I90" s="491"/>
      <c r="J90" s="447"/>
      <c r="K90" s="518" t="s">
        <v>6786</v>
      </c>
    </row>
    <row r="91" spans="1:11" x14ac:dyDescent="0.15">
      <c r="A91" s="29"/>
      <c r="B91" s="41" t="s">
        <v>6656</v>
      </c>
      <c r="C91" s="567"/>
      <c r="D91" s="87">
        <v>62.5</v>
      </c>
      <c r="E91" s="561"/>
      <c r="F91" s="423"/>
      <c r="G91" s="447"/>
      <c r="H91" s="468" t="s">
        <v>6786</v>
      </c>
      <c r="I91" s="491"/>
      <c r="J91" s="447"/>
      <c r="K91" s="518" t="s">
        <v>6786</v>
      </c>
    </row>
    <row r="92" spans="1:11" x14ac:dyDescent="0.15">
      <c r="A92" s="29"/>
      <c r="B92" s="39" t="s">
        <v>6657</v>
      </c>
      <c r="C92" s="567"/>
      <c r="D92" s="85">
        <v>70</v>
      </c>
      <c r="E92" s="561"/>
      <c r="F92" s="416"/>
      <c r="G92" s="444"/>
      <c r="H92" s="465" t="s">
        <v>6786</v>
      </c>
      <c r="I92" s="488"/>
      <c r="J92" s="444"/>
      <c r="K92" s="515" t="s">
        <v>6786</v>
      </c>
    </row>
    <row r="93" spans="1:11" x14ac:dyDescent="0.15">
      <c r="A93" s="29"/>
      <c r="B93" s="45" t="s">
        <v>6658</v>
      </c>
      <c r="C93" s="571"/>
      <c r="D93" s="88">
        <v>75</v>
      </c>
      <c r="E93" s="562"/>
      <c r="F93" s="425"/>
      <c r="G93" s="449"/>
      <c r="H93" s="470" t="s">
        <v>6786</v>
      </c>
      <c r="I93" s="493"/>
      <c r="J93" s="449"/>
      <c r="K93" s="520" t="s">
        <v>6786</v>
      </c>
    </row>
    <row r="94" spans="1:11" x14ac:dyDescent="0.15">
      <c r="A94" s="29"/>
      <c r="B94" s="43" t="s">
        <v>6659</v>
      </c>
      <c r="C94" s="566" t="s">
        <v>6752</v>
      </c>
      <c r="D94" s="84">
        <v>30</v>
      </c>
      <c r="E94" s="560" t="s">
        <v>6786</v>
      </c>
      <c r="F94" s="426"/>
      <c r="G94" s="450"/>
      <c r="H94" s="471" t="s">
        <v>6786</v>
      </c>
      <c r="I94" s="494"/>
      <c r="J94" s="450"/>
      <c r="K94" s="521" t="s">
        <v>6786</v>
      </c>
    </row>
    <row r="95" spans="1:11" x14ac:dyDescent="0.15">
      <c r="A95" s="29"/>
      <c r="B95" s="41" t="s">
        <v>6660</v>
      </c>
      <c r="C95" s="567"/>
      <c r="D95" s="87">
        <v>35</v>
      </c>
      <c r="E95" s="561"/>
      <c r="F95" s="423"/>
      <c r="G95" s="447"/>
      <c r="H95" s="468" t="s">
        <v>6786</v>
      </c>
      <c r="I95" s="491"/>
      <c r="J95" s="447"/>
      <c r="K95" s="518" t="s">
        <v>6786</v>
      </c>
    </row>
    <row r="96" spans="1:11" x14ac:dyDescent="0.15">
      <c r="A96" s="29"/>
      <c r="B96" s="41" t="s">
        <v>6661</v>
      </c>
      <c r="C96" s="567"/>
      <c r="D96" s="87">
        <v>43.75</v>
      </c>
      <c r="E96" s="561"/>
      <c r="F96" s="423"/>
      <c r="G96" s="447"/>
      <c r="H96" s="468" t="s">
        <v>6786</v>
      </c>
      <c r="I96" s="491"/>
      <c r="J96" s="447"/>
      <c r="K96" s="518" t="s">
        <v>6786</v>
      </c>
    </row>
    <row r="97" spans="1:11" x14ac:dyDescent="0.15">
      <c r="A97" s="29"/>
      <c r="B97" s="41" t="s">
        <v>6662</v>
      </c>
      <c r="C97" s="567"/>
      <c r="D97" s="87">
        <v>45</v>
      </c>
      <c r="E97" s="561"/>
      <c r="F97" s="423"/>
      <c r="G97" s="447"/>
      <c r="H97" s="468" t="s">
        <v>6786</v>
      </c>
      <c r="I97" s="491"/>
      <c r="J97" s="447"/>
      <c r="K97" s="518" t="s">
        <v>6786</v>
      </c>
    </row>
    <row r="98" spans="1:11" x14ac:dyDescent="0.15">
      <c r="A98" s="29"/>
      <c r="B98" s="41" t="s">
        <v>6663</v>
      </c>
      <c r="C98" s="567"/>
      <c r="D98" s="87">
        <v>56.25</v>
      </c>
      <c r="E98" s="561"/>
      <c r="F98" s="423"/>
      <c r="G98" s="447"/>
      <c r="H98" s="468" t="s">
        <v>6786</v>
      </c>
      <c r="I98" s="491"/>
      <c r="J98" s="447"/>
      <c r="K98" s="518" t="s">
        <v>6786</v>
      </c>
    </row>
    <row r="99" spans="1:11" x14ac:dyDescent="0.15">
      <c r="A99" s="29"/>
      <c r="B99" s="41" t="s">
        <v>6664</v>
      </c>
      <c r="C99" s="567"/>
      <c r="D99" s="87">
        <v>60</v>
      </c>
      <c r="E99" s="561"/>
      <c r="F99" s="423"/>
      <c r="G99" s="447"/>
      <c r="H99" s="468" t="s">
        <v>6786</v>
      </c>
      <c r="I99" s="491"/>
      <c r="J99" s="447"/>
      <c r="K99" s="518" t="s">
        <v>6786</v>
      </c>
    </row>
    <row r="100" spans="1:11" x14ac:dyDescent="0.15">
      <c r="A100" s="29"/>
      <c r="B100" s="39" t="s">
        <v>6665</v>
      </c>
      <c r="C100" s="567"/>
      <c r="D100" s="85">
        <v>75</v>
      </c>
      <c r="E100" s="561"/>
      <c r="F100" s="416"/>
      <c r="G100" s="444"/>
      <c r="H100" s="465" t="s">
        <v>6786</v>
      </c>
      <c r="I100" s="488"/>
      <c r="J100" s="444"/>
      <c r="K100" s="515" t="s">
        <v>6786</v>
      </c>
    </row>
    <row r="101" spans="1:11" x14ac:dyDescent="0.15">
      <c r="A101" s="29"/>
      <c r="B101" s="41" t="s">
        <v>6666</v>
      </c>
      <c r="C101" s="567"/>
      <c r="D101" s="87">
        <v>93.75</v>
      </c>
      <c r="E101" s="561"/>
      <c r="F101" s="423"/>
      <c r="G101" s="447"/>
      <c r="H101" s="468" t="s">
        <v>6786</v>
      </c>
      <c r="I101" s="491"/>
      <c r="J101" s="447"/>
      <c r="K101" s="518" t="s">
        <v>6786</v>
      </c>
    </row>
    <row r="102" spans="1:11" x14ac:dyDescent="0.15">
      <c r="A102" s="29"/>
      <c r="B102" s="41" t="s">
        <v>6667</v>
      </c>
      <c r="C102" s="567"/>
      <c r="D102" s="87">
        <v>105</v>
      </c>
      <c r="E102" s="561"/>
      <c r="F102" s="423"/>
      <c r="G102" s="447"/>
      <c r="H102" s="468" t="s">
        <v>6786</v>
      </c>
      <c r="I102" s="491"/>
      <c r="J102" s="447"/>
      <c r="K102" s="518" t="s">
        <v>6786</v>
      </c>
    </row>
    <row r="103" spans="1:11" x14ac:dyDescent="0.15">
      <c r="A103" s="29"/>
      <c r="B103" s="45" t="s">
        <v>6668</v>
      </c>
      <c r="C103" s="571"/>
      <c r="D103" s="88">
        <v>150</v>
      </c>
      <c r="E103" s="562"/>
      <c r="F103" s="425"/>
      <c r="G103" s="449"/>
      <c r="H103" s="470" t="s">
        <v>6786</v>
      </c>
      <c r="I103" s="493"/>
      <c r="J103" s="449"/>
      <c r="K103" s="520" t="s">
        <v>6786</v>
      </c>
    </row>
    <row r="104" spans="1:11" x14ac:dyDescent="0.15">
      <c r="A104" s="29"/>
      <c r="B104" s="41" t="s">
        <v>6669</v>
      </c>
      <c r="C104" s="566" t="s">
        <v>6753</v>
      </c>
      <c r="D104" s="87">
        <v>70</v>
      </c>
      <c r="E104" s="560" t="s">
        <v>6786</v>
      </c>
      <c r="F104" s="423"/>
      <c r="G104" s="447"/>
      <c r="H104" s="468" t="s">
        <v>6786</v>
      </c>
      <c r="I104" s="491"/>
      <c r="J104" s="447"/>
      <c r="K104" s="518" t="s">
        <v>6786</v>
      </c>
    </row>
    <row r="105" spans="1:11" x14ac:dyDescent="0.15">
      <c r="A105" s="29"/>
      <c r="B105" s="41" t="s">
        <v>6670</v>
      </c>
      <c r="C105" s="567"/>
      <c r="D105" s="87">
        <v>90</v>
      </c>
      <c r="E105" s="561"/>
      <c r="F105" s="423"/>
      <c r="G105" s="447"/>
      <c r="H105" s="468" t="s">
        <v>6786</v>
      </c>
      <c r="I105" s="491"/>
      <c r="J105" s="447"/>
      <c r="K105" s="518" t="s">
        <v>6786</v>
      </c>
    </row>
    <row r="106" spans="1:11" x14ac:dyDescent="0.15">
      <c r="A106" s="29"/>
      <c r="B106" s="41" t="s">
        <v>6671</v>
      </c>
      <c r="C106" s="567"/>
      <c r="D106" s="87">
        <v>110</v>
      </c>
      <c r="E106" s="561"/>
      <c r="F106" s="423"/>
      <c r="G106" s="447"/>
      <c r="H106" s="468" t="s">
        <v>6786</v>
      </c>
      <c r="I106" s="491"/>
      <c r="J106" s="447"/>
      <c r="K106" s="518" t="s">
        <v>6786</v>
      </c>
    </row>
    <row r="107" spans="1:11" x14ac:dyDescent="0.15">
      <c r="A107" s="29"/>
      <c r="B107" s="41" t="s">
        <v>6672</v>
      </c>
      <c r="C107" s="567"/>
      <c r="D107" s="87">
        <v>112.5</v>
      </c>
      <c r="E107" s="561"/>
      <c r="F107" s="423"/>
      <c r="G107" s="447"/>
      <c r="H107" s="468" t="s">
        <v>6786</v>
      </c>
      <c r="I107" s="491"/>
      <c r="J107" s="447"/>
      <c r="K107" s="518" t="s">
        <v>6786</v>
      </c>
    </row>
    <row r="108" spans="1:11" x14ac:dyDescent="0.15">
      <c r="A108" s="29"/>
      <c r="B108" s="45" t="s">
        <v>6673</v>
      </c>
      <c r="C108" s="571"/>
      <c r="D108" s="88">
        <v>150</v>
      </c>
      <c r="E108" s="562"/>
      <c r="F108" s="425"/>
      <c r="G108" s="449"/>
      <c r="H108" s="470" t="s">
        <v>6786</v>
      </c>
      <c r="I108" s="493"/>
      <c r="J108" s="449"/>
      <c r="K108" s="520" t="s">
        <v>6786</v>
      </c>
    </row>
    <row r="109" spans="1:11" x14ac:dyDescent="0.15">
      <c r="A109" s="29"/>
      <c r="B109" s="50" t="s">
        <v>6674</v>
      </c>
      <c r="C109" s="74" t="s">
        <v>6754</v>
      </c>
      <c r="D109" s="79">
        <v>60</v>
      </c>
      <c r="E109" s="406" t="s">
        <v>6786</v>
      </c>
      <c r="F109" s="414"/>
      <c r="G109" s="442"/>
      <c r="H109" s="463" t="s">
        <v>6786</v>
      </c>
      <c r="I109" s="486"/>
      <c r="J109" s="442"/>
      <c r="K109" s="513" t="s">
        <v>6786</v>
      </c>
    </row>
    <row r="110" spans="1:11" x14ac:dyDescent="0.15">
      <c r="A110" s="29"/>
      <c r="B110" s="41" t="s">
        <v>6675</v>
      </c>
      <c r="C110" s="566" t="s">
        <v>6755</v>
      </c>
      <c r="D110" s="87">
        <v>100</v>
      </c>
      <c r="E110" s="560" t="s">
        <v>6786</v>
      </c>
      <c r="F110" s="423"/>
      <c r="G110" s="447"/>
      <c r="H110" s="468" t="s">
        <v>6786</v>
      </c>
      <c r="I110" s="491"/>
      <c r="J110" s="447"/>
      <c r="K110" s="518" t="s">
        <v>6786</v>
      </c>
    </row>
    <row r="111" spans="1:11" x14ac:dyDescent="0.15">
      <c r="A111" s="29"/>
      <c r="B111" s="45" t="s">
        <v>6676</v>
      </c>
      <c r="C111" s="571"/>
      <c r="D111" s="88">
        <v>150</v>
      </c>
      <c r="E111" s="562"/>
      <c r="F111" s="425"/>
      <c r="G111" s="449"/>
      <c r="H111" s="470" t="s">
        <v>6786</v>
      </c>
      <c r="I111" s="493"/>
      <c r="J111" s="449"/>
      <c r="K111" s="520" t="s">
        <v>6786</v>
      </c>
    </row>
    <row r="112" spans="1:11" x14ac:dyDescent="0.15">
      <c r="A112" s="29"/>
      <c r="B112" s="41" t="s">
        <v>6677</v>
      </c>
      <c r="C112" s="566" t="s">
        <v>6756</v>
      </c>
      <c r="D112" s="87">
        <v>100</v>
      </c>
      <c r="E112" s="560" t="s">
        <v>6786</v>
      </c>
      <c r="F112" s="423"/>
      <c r="G112" s="447"/>
      <c r="H112" s="468" t="s">
        <v>6786</v>
      </c>
      <c r="I112" s="491"/>
      <c r="J112" s="447"/>
      <c r="K112" s="518" t="s">
        <v>6786</v>
      </c>
    </row>
    <row r="113" spans="1:11" x14ac:dyDescent="0.15">
      <c r="A113" s="29"/>
      <c r="B113" s="41" t="s">
        <v>6678</v>
      </c>
      <c r="C113" s="567"/>
      <c r="D113" s="87">
        <v>125</v>
      </c>
      <c r="E113" s="561"/>
      <c r="F113" s="423"/>
      <c r="G113" s="447"/>
      <c r="H113" s="468" t="s">
        <v>6786</v>
      </c>
      <c r="I113" s="491"/>
      <c r="J113" s="447"/>
      <c r="K113" s="518" t="s">
        <v>6786</v>
      </c>
    </row>
    <row r="114" spans="1:11" x14ac:dyDescent="0.15">
      <c r="A114" s="29"/>
      <c r="B114" s="45" t="s">
        <v>6679</v>
      </c>
      <c r="C114" s="571"/>
      <c r="D114" s="88">
        <v>150</v>
      </c>
      <c r="E114" s="562"/>
      <c r="F114" s="425"/>
      <c r="G114" s="449"/>
      <c r="H114" s="470" t="s">
        <v>6786</v>
      </c>
      <c r="I114" s="493"/>
      <c r="J114" s="449"/>
      <c r="K114" s="520" t="s">
        <v>6786</v>
      </c>
    </row>
    <row r="115" spans="1:11" x14ac:dyDescent="0.15">
      <c r="A115" s="63"/>
      <c r="B115" s="381" t="s">
        <v>6680</v>
      </c>
      <c r="C115" s="563" t="s">
        <v>6757</v>
      </c>
      <c r="D115" s="396">
        <v>50</v>
      </c>
      <c r="E115" s="407"/>
      <c r="F115" s="427"/>
      <c r="G115" s="451"/>
      <c r="H115" s="472" t="s">
        <v>6786</v>
      </c>
      <c r="I115" s="495"/>
      <c r="J115" s="451"/>
      <c r="K115" s="522" t="s">
        <v>6786</v>
      </c>
    </row>
    <row r="116" spans="1:11" x14ac:dyDescent="0.15">
      <c r="A116" s="63"/>
      <c r="B116" s="382" t="s">
        <v>6681</v>
      </c>
      <c r="C116" s="564"/>
      <c r="D116" s="293">
        <v>100</v>
      </c>
      <c r="E116" s="408"/>
      <c r="F116" s="428"/>
      <c r="G116" s="452"/>
      <c r="H116" s="473" t="s">
        <v>6786</v>
      </c>
      <c r="I116" s="496"/>
      <c r="J116" s="452"/>
      <c r="K116" s="523" t="s">
        <v>6786</v>
      </c>
    </row>
    <row r="117" spans="1:11" x14ac:dyDescent="0.15">
      <c r="A117" s="63"/>
      <c r="B117" s="42" t="s">
        <v>6682</v>
      </c>
      <c r="C117" s="565"/>
      <c r="D117" s="93">
        <v>150</v>
      </c>
      <c r="E117" s="409" t="s">
        <v>6786</v>
      </c>
      <c r="F117" s="418"/>
      <c r="G117" s="446"/>
      <c r="H117" s="464" t="s">
        <v>6786</v>
      </c>
      <c r="I117" s="490"/>
      <c r="J117" s="446"/>
      <c r="K117" s="517" t="s">
        <v>6786</v>
      </c>
    </row>
    <row r="118" spans="1:11" x14ac:dyDescent="0.15">
      <c r="A118" s="63"/>
      <c r="B118" s="53" t="s">
        <v>6683</v>
      </c>
      <c r="C118" s="389" t="s">
        <v>6758</v>
      </c>
      <c r="D118" s="289">
        <v>20</v>
      </c>
      <c r="E118" s="410"/>
      <c r="F118" s="429"/>
      <c r="G118" s="453"/>
      <c r="H118" s="474" t="s">
        <v>6786</v>
      </c>
      <c r="I118" s="497"/>
      <c r="J118" s="453"/>
      <c r="K118" s="524" t="s">
        <v>6786</v>
      </c>
    </row>
    <row r="119" spans="1:11" x14ac:dyDescent="0.15">
      <c r="A119" s="63"/>
      <c r="B119" s="53" t="s">
        <v>6684</v>
      </c>
      <c r="C119" s="390" t="s">
        <v>6759</v>
      </c>
      <c r="D119" s="289">
        <v>10</v>
      </c>
      <c r="E119" s="410"/>
      <c r="F119" s="429"/>
      <c r="G119" s="453"/>
      <c r="H119" s="474" t="s">
        <v>6786</v>
      </c>
      <c r="I119" s="497"/>
      <c r="J119" s="453"/>
      <c r="K119" s="524" t="s">
        <v>6786</v>
      </c>
    </row>
    <row r="120" spans="1:11" ht="27" x14ac:dyDescent="0.15">
      <c r="A120" s="63"/>
      <c r="B120" s="53" t="s">
        <v>6685</v>
      </c>
      <c r="C120" s="390" t="s">
        <v>6760</v>
      </c>
      <c r="D120" s="289">
        <v>10</v>
      </c>
      <c r="E120" s="410"/>
      <c r="F120" s="429"/>
      <c r="G120" s="453"/>
      <c r="H120" s="474" t="s">
        <v>6786</v>
      </c>
      <c r="I120" s="497"/>
      <c r="J120" s="453"/>
      <c r="K120" s="524" t="s">
        <v>6786</v>
      </c>
    </row>
    <row r="121" spans="1:11" x14ac:dyDescent="0.15">
      <c r="A121" s="29"/>
      <c r="B121" s="43" t="s">
        <v>6686</v>
      </c>
      <c r="C121" s="566" t="s">
        <v>6555</v>
      </c>
      <c r="D121" s="84">
        <v>100</v>
      </c>
      <c r="E121" s="560">
        <v>1.2998000000000001</v>
      </c>
      <c r="F121" s="430">
        <v>430720</v>
      </c>
      <c r="G121" s="450">
        <v>430720</v>
      </c>
      <c r="H121" s="471">
        <v>8.9999999999999998E-4</v>
      </c>
      <c r="I121" s="494">
        <v>430720</v>
      </c>
      <c r="J121" s="450">
        <v>430720</v>
      </c>
      <c r="K121" s="521">
        <v>8.9999999999999998E-4</v>
      </c>
    </row>
    <row r="122" spans="1:11" x14ac:dyDescent="0.15">
      <c r="A122" s="29"/>
      <c r="B122" s="54" t="s">
        <v>6687</v>
      </c>
      <c r="C122" s="567"/>
      <c r="D122" s="85">
        <v>130</v>
      </c>
      <c r="E122" s="561"/>
      <c r="F122" s="416">
        <v>480024516</v>
      </c>
      <c r="G122" s="444">
        <v>624031871</v>
      </c>
      <c r="H122" s="465">
        <v>1.2403</v>
      </c>
      <c r="I122" s="488">
        <v>480024516</v>
      </c>
      <c r="J122" s="444">
        <v>624031871</v>
      </c>
      <c r="K122" s="515">
        <v>1.2403</v>
      </c>
    </row>
    <row r="123" spans="1:11" x14ac:dyDescent="0.15">
      <c r="A123" s="29"/>
      <c r="B123" s="48" t="s">
        <v>6688</v>
      </c>
      <c r="C123" s="567"/>
      <c r="D123" s="92">
        <v>160</v>
      </c>
      <c r="E123" s="561"/>
      <c r="F123" s="416"/>
      <c r="G123" s="444"/>
      <c r="H123" s="465" t="s">
        <v>6786</v>
      </c>
      <c r="I123" s="488"/>
      <c r="J123" s="444"/>
      <c r="K123" s="515" t="s">
        <v>6786</v>
      </c>
    </row>
    <row r="124" spans="1:11" x14ac:dyDescent="0.15">
      <c r="A124" s="29"/>
      <c r="B124" s="48" t="s">
        <v>6689</v>
      </c>
      <c r="C124" s="567"/>
      <c r="D124" s="85">
        <v>190</v>
      </c>
      <c r="E124" s="561"/>
      <c r="F124" s="416"/>
      <c r="G124" s="444"/>
      <c r="H124" s="465" t="s">
        <v>6786</v>
      </c>
      <c r="I124" s="488"/>
      <c r="J124" s="444"/>
      <c r="K124" s="515" t="s">
        <v>6786</v>
      </c>
    </row>
    <row r="125" spans="1:11" x14ac:dyDescent="0.15">
      <c r="A125" s="29"/>
      <c r="B125" s="48" t="s">
        <v>6690</v>
      </c>
      <c r="C125" s="567"/>
      <c r="D125" s="85">
        <v>220</v>
      </c>
      <c r="E125" s="561"/>
      <c r="F125" s="416"/>
      <c r="G125" s="444"/>
      <c r="H125" s="465" t="s">
        <v>6786</v>
      </c>
      <c r="I125" s="488"/>
      <c r="J125" s="444"/>
      <c r="K125" s="515" t="s">
        <v>6786</v>
      </c>
    </row>
    <row r="126" spans="1:11" x14ac:dyDescent="0.15">
      <c r="A126" s="29"/>
      <c r="B126" s="54" t="s">
        <v>6691</v>
      </c>
      <c r="C126" s="567"/>
      <c r="D126" s="93">
        <v>250</v>
      </c>
      <c r="E126" s="561"/>
      <c r="F126" s="415">
        <v>43788</v>
      </c>
      <c r="G126" s="443">
        <v>109471</v>
      </c>
      <c r="H126" s="464">
        <v>2.0000000000000001E-4</v>
      </c>
      <c r="I126" s="487">
        <v>43788</v>
      </c>
      <c r="J126" s="443">
        <v>109471</v>
      </c>
      <c r="K126" s="514">
        <v>2.0000000000000001E-4</v>
      </c>
    </row>
    <row r="127" spans="1:11" x14ac:dyDescent="0.15">
      <c r="A127" s="29"/>
      <c r="B127" s="48" t="s">
        <v>6692</v>
      </c>
      <c r="C127" s="567"/>
      <c r="D127" s="85">
        <v>280</v>
      </c>
      <c r="E127" s="561"/>
      <c r="F127" s="416"/>
      <c r="G127" s="444"/>
      <c r="H127" s="465" t="s">
        <v>6786</v>
      </c>
      <c r="I127" s="488"/>
      <c r="J127" s="444"/>
      <c r="K127" s="515" t="s">
        <v>6786</v>
      </c>
    </row>
    <row r="128" spans="1:11" x14ac:dyDescent="0.15">
      <c r="A128" s="29"/>
      <c r="B128" s="54" t="s">
        <v>6693</v>
      </c>
      <c r="C128" s="567"/>
      <c r="D128" s="85">
        <v>340</v>
      </c>
      <c r="E128" s="561"/>
      <c r="F128" s="416"/>
      <c r="G128" s="444"/>
      <c r="H128" s="465" t="s">
        <v>6786</v>
      </c>
      <c r="I128" s="488"/>
      <c r="J128" s="444"/>
      <c r="K128" s="515" t="s">
        <v>6786</v>
      </c>
    </row>
    <row r="129" spans="1:11" x14ac:dyDescent="0.15">
      <c r="A129" s="29"/>
      <c r="B129" s="45" t="s">
        <v>6694</v>
      </c>
      <c r="C129" s="567"/>
      <c r="D129" s="86">
        <v>400</v>
      </c>
      <c r="E129" s="562"/>
      <c r="F129" s="418"/>
      <c r="G129" s="446"/>
      <c r="H129" s="467" t="s">
        <v>6786</v>
      </c>
      <c r="I129" s="490"/>
      <c r="J129" s="446"/>
      <c r="K129" s="517" t="s">
        <v>6786</v>
      </c>
    </row>
    <row r="130" spans="1:11" ht="21.75" customHeight="1" x14ac:dyDescent="0.15">
      <c r="A130" s="29"/>
      <c r="B130" s="50" t="s">
        <v>6695</v>
      </c>
      <c r="C130" s="68" t="s">
        <v>6761</v>
      </c>
      <c r="D130" s="79">
        <v>1250</v>
      </c>
      <c r="E130" s="411" t="s">
        <v>6786</v>
      </c>
      <c r="F130" s="414"/>
      <c r="G130" s="442"/>
      <c r="H130" s="463" t="s">
        <v>6786</v>
      </c>
      <c r="I130" s="486"/>
      <c r="J130" s="442"/>
      <c r="K130" s="513" t="s">
        <v>6786</v>
      </c>
    </row>
    <row r="131" spans="1:11" x14ac:dyDescent="0.15">
      <c r="A131" s="29"/>
      <c r="B131" s="41" t="s">
        <v>6696</v>
      </c>
      <c r="C131" s="566" t="s">
        <v>6762</v>
      </c>
      <c r="D131" s="87">
        <v>150</v>
      </c>
      <c r="E131" s="560" t="s">
        <v>6786</v>
      </c>
      <c r="F131" s="423"/>
      <c r="G131" s="447"/>
      <c r="H131" s="468" t="s">
        <v>6786</v>
      </c>
      <c r="I131" s="491"/>
      <c r="J131" s="447"/>
      <c r="K131" s="518" t="s">
        <v>6786</v>
      </c>
    </row>
    <row r="132" spans="1:11" x14ac:dyDescent="0.15">
      <c r="A132" s="29"/>
      <c r="B132" s="45" t="s">
        <v>6697</v>
      </c>
      <c r="C132" s="571"/>
      <c r="D132" s="88">
        <v>250</v>
      </c>
      <c r="E132" s="562"/>
      <c r="F132" s="425"/>
      <c r="G132" s="449"/>
      <c r="H132" s="470" t="s">
        <v>6786</v>
      </c>
      <c r="I132" s="493"/>
      <c r="J132" s="449"/>
      <c r="K132" s="520" t="s">
        <v>6786</v>
      </c>
    </row>
    <row r="133" spans="1:11" x14ac:dyDescent="0.15">
      <c r="A133" s="29"/>
      <c r="B133" s="41" t="s">
        <v>6698</v>
      </c>
      <c r="C133" s="566" t="s">
        <v>6763</v>
      </c>
      <c r="D133" s="87">
        <v>30</v>
      </c>
      <c r="E133" s="561" t="s">
        <v>6786</v>
      </c>
      <c r="F133" s="423"/>
      <c r="G133" s="447"/>
      <c r="H133" s="468" t="s">
        <v>6786</v>
      </c>
      <c r="I133" s="491"/>
      <c r="J133" s="447"/>
      <c r="K133" s="518" t="s">
        <v>6786</v>
      </c>
    </row>
    <row r="134" spans="1:11" x14ac:dyDescent="0.15">
      <c r="A134" s="29"/>
      <c r="B134" s="41" t="s">
        <v>6699</v>
      </c>
      <c r="C134" s="567"/>
      <c r="D134" s="87">
        <f>25*1.5</f>
        <v>37.5</v>
      </c>
      <c r="E134" s="561"/>
      <c r="F134" s="423"/>
      <c r="G134" s="447"/>
      <c r="H134" s="468" t="s">
        <v>6786</v>
      </c>
      <c r="I134" s="491"/>
      <c r="J134" s="447"/>
      <c r="K134" s="518" t="s">
        <v>6786</v>
      </c>
    </row>
    <row r="135" spans="1:11" x14ac:dyDescent="0.15">
      <c r="A135" s="29"/>
      <c r="B135" s="41" t="s">
        <v>6700</v>
      </c>
      <c r="C135" s="567"/>
      <c r="D135" s="87">
        <v>45</v>
      </c>
      <c r="E135" s="561"/>
      <c r="F135" s="423"/>
      <c r="G135" s="447"/>
      <c r="H135" s="468" t="s">
        <v>6786</v>
      </c>
      <c r="I135" s="491"/>
      <c r="J135" s="447"/>
      <c r="K135" s="518" t="s">
        <v>6786</v>
      </c>
    </row>
    <row r="136" spans="1:11" x14ac:dyDescent="0.15">
      <c r="A136" s="29"/>
      <c r="B136" s="41" t="s">
        <v>6701</v>
      </c>
      <c r="C136" s="567"/>
      <c r="D136" s="87">
        <v>46.875</v>
      </c>
      <c r="E136" s="561"/>
      <c r="F136" s="423"/>
      <c r="G136" s="447"/>
      <c r="H136" s="468" t="s">
        <v>6786</v>
      </c>
      <c r="I136" s="491"/>
      <c r="J136" s="447"/>
      <c r="K136" s="518" t="s">
        <v>6786</v>
      </c>
    </row>
    <row r="137" spans="1:11" x14ac:dyDescent="0.15">
      <c r="A137" s="29"/>
      <c r="B137" s="41" t="s">
        <v>6702</v>
      </c>
      <c r="C137" s="567"/>
      <c r="D137" s="87">
        <f>35*1.5</f>
        <v>52.5</v>
      </c>
      <c r="E137" s="561"/>
      <c r="F137" s="423"/>
      <c r="G137" s="447"/>
      <c r="H137" s="468" t="s">
        <v>6786</v>
      </c>
      <c r="I137" s="491"/>
      <c r="J137" s="447"/>
      <c r="K137" s="518" t="s">
        <v>6786</v>
      </c>
    </row>
    <row r="138" spans="1:11" x14ac:dyDescent="0.15">
      <c r="A138" s="29"/>
      <c r="B138" s="41" t="s">
        <v>6703</v>
      </c>
      <c r="C138" s="567"/>
      <c r="D138" s="87">
        <v>56.25</v>
      </c>
      <c r="E138" s="561"/>
      <c r="F138" s="423"/>
      <c r="G138" s="447"/>
      <c r="H138" s="468" t="s">
        <v>6786</v>
      </c>
      <c r="I138" s="491"/>
      <c r="J138" s="447"/>
      <c r="K138" s="518" t="s">
        <v>6786</v>
      </c>
    </row>
    <row r="139" spans="1:11" x14ac:dyDescent="0.15">
      <c r="A139" s="29"/>
      <c r="B139" s="39" t="s">
        <v>6704</v>
      </c>
      <c r="C139" s="567"/>
      <c r="D139" s="85">
        <v>60</v>
      </c>
      <c r="E139" s="561"/>
      <c r="F139" s="416"/>
      <c r="G139" s="444"/>
      <c r="H139" s="465" t="s">
        <v>6786</v>
      </c>
      <c r="I139" s="488"/>
      <c r="J139" s="444"/>
      <c r="K139" s="515" t="s">
        <v>6786</v>
      </c>
    </row>
    <row r="140" spans="1:11" x14ac:dyDescent="0.15">
      <c r="A140" s="29"/>
      <c r="B140" s="39" t="s">
        <v>6705</v>
      </c>
      <c r="C140" s="567"/>
      <c r="D140" s="85">
        <v>65.625</v>
      </c>
      <c r="E140" s="561"/>
      <c r="F140" s="416"/>
      <c r="G140" s="444"/>
      <c r="H140" s="465" t="s">
        <v>6786</v>
      </c>
      <c r="I140" s="488"/>
      <c r="J140" s="444"/>
      <c r="K140" s="515" t="s">
        <v>6786</v>
      </c>
    </row>
    <row r="141" spans="1:11" x14ac:dyDescent="0.15">
      <c r="A141" s="29"/>
      <c r="B141" s="41" t="s">
        <v>6706</v>
      </c>
      <c r="C141" s="567"/>
      <c r="D141" s="87">
        <f>45*1.5</f>
        <v>67.5</v>
      </c>
      <c r="E141" s="561"/>
      <c r="F141" s="423"/>
      <c r="G141" s="447"/>
      <c r="H141" s="468" t="s">
        <v>6786</v>
      </c>
      <c r="I141" s="491"/>
      <c r="J141" s="447"/>
      <c r="K141" s="518" t="s">
        <v>6786</v>
      </c>
    </row>
    <row r="142" spans="1:11" x14ac:dyDescent="0.15">
      <c r="A142" s="29"/>
      <c r="B142" s="41" t="s">
        <v>6707</v>
      </c>
      <c r="C142" s="567"/>
      <c r="D142" s="87">
        <v>75</v>
      </c>
      <c r="E142" s="561"/>
      <c r="F142" s="423"/>
      <c r="G142" s="447"/>
      <c r="H142" s="468" t="s">
        <v>6786</v>
      </c>
      <c r="I142" s="491"/>
      <c r="J142" s="447"/>
      <c r="K142" s="518" t="s">
        <v>6786</v>
      </c>
    </row>
    <row r="143" spans="1:11" x14ac:dyDescent="0.15">
      <c r="A143" s="29"/>
      <c r="B143" s="41" t="s">
        <v>6708</v>
      </c>
      <c r="C143" s="567"/>
      <c r="D143" s="87">
        <v>84.375</v>
      </c>
      <c r="E143" s="561"/>
      <c r="F143" s="423"/>
      <c r="G143" s="447"/>
      <c r="H143" s="468" t="s">
        <v>6786</v>
      </c>
      <c r="I143" s="491"/>
      <c r="J143" s="447"/>
      <c r="K143" s="518" t="s">
        <v>6786</v>
      </c>
    </row>
    <row r="144" spans="1:11" x14ac:dyDescent="0.15">
      <c r="A144" s="29"/>
      <c r="B144" s="41" t="s">
        <v>6709</v>
      </c>
      <c r="C144" s="567"/>
      <c r="D144" s="87">
        <v>90</v>
      </c>
      <c r="E144" s="561"/>
      <c r="F144" s="423"/>
      <c r="G144" s="447"/>
      <c r="H144" s="468" t="s">
        <v>6786</v>
      </c>
      <c r="I144" s="491"/>
      <c r="J144" s="447"/>
      <c r="K144" s="518" t="s">
        <v>6786</v>
      </c>
    </row>
    <row r="145" spans="1:11" x14ac:dyDescent="0.15">
      <c r="A145" s="29"/>
      <c r="B145" s="41" t="s">
        <v>6710</v>
      </c>
      <c r="C145" s="567"/>
      <c r="D145" s="87">
        <v>93.75</v>
      </c>
      <c r="E145" s="561"/>
      <c r="F145" s="423"/>
      <c r="G145" s="447"/>
      <c r="H145" s="468" t="s">
        <v>6786</v>
      </c>
      <c r="I145" s="491"/>
      <c r="J145" s="447"/>
      <c r="K145" s="518" t="s">
        <v>6786</v>
      </c>
    </row>
    <row r="146" spans="1:11" x14ac:dyDescent="0.15">
      <c r="A146" s="29"/>
      <c r="B146" s="39" t="s">
        <v>6711</v>
      </c>
      <c r="C146" s="567"/>
      <c r="D146" s="85">
        <v>105</v>
      </c>
      <c r="E146" s="561"/>
      <c r="F146" s="416"/>
      <c r="G146" s="444"/>
      <c r="H146" s="465" t="s">
        <v>6786</v>
      </c>
      <c r="I146" s="488"/>
      <c r="J146" s="444"/>
      <c r="K146" s="515" t="s">
        <v>6786</v>
      </c>
    </row>
    <row r="147" spans="1:11" x14ac:dyDescent="0.15">
      <c r="A147" s="29"/>
      <c r="B147" s="42" t="s">
        <v>6712</v>
      </c>
      <c r="C147" s="567"/>
      <c r="D147" s="93">
        <f>75*1.5</f>
        <v>112.5</v>
      </c>
      <c r="E147" s="561"/>
      <c r="F147" s="424"/>
      <c r="G147" s="448"/>
      <c r="H147" s="469" t="s">
        <v>6786</v>
      </c>
      <c r="I147" s="492"/>
      <c r="J147" s="448"/>
      <c r="K147" s="519" t="s">
        <v>6786</v>
      </c>
    </row>
    <row r="148" spans="1:11" x14ac:dyDescent="0.15">
      <c r="A148" s="29"/>
      <c r="B148" s="42" t="s">
        <v>6713</v>
      </c>
      <c r="C148" s="567"/>
      <c r="D148" s="93">
        <v>140.625</v>
      </c>
      <c r="E148" s="561"/>
      <c r="F148" s="424"/>
      <c r="G148" s="448"/>
      <c r="H148" s="469" t="s">
        <v>6786</v>
      </c>
      <c r="I148" s="492"/>
      <c r="J148" s="448"/>
      <c r="K148" s="519" t="s">
        <v>6786</v>
      </c>
    </row>
    <row r="149" spans="1:11" x14ac:dyDescent="0.15">
      <c r="A149" s="29"/>
      <c r="B149" s="45" t="s">
        <v>6714</v>
      </c>
      <c r="C149" s="571"/>
      <c r="D149" s="88">
        <v>150</v>
      </c>
      <c r="E149" s="562"/>
      <c r="F149" s="425"/>
      <c r="G149" s="449"/>
      <c r="H149" s="470" t="s">
        <v>6786</v>
      </c>
      <c r="I149" s="493"/>
      <c r="J149" s="449"/>
      <c r="K149" s="520" t="s">
        <v>6786</v>
      </c>
    </row>
    <row r="150" spans="1:11" x14ac:dyDescent="0.15">
      <c r="A150" s="29"/>
      <c r="B150" s="55" t="s">
        <v>6715</v>
      </c>
      <c r="C150" s="73" t="s">
        <v>6764</v>
      </c>
      <c r="D150" s="395">
        <v>100</v>
      </c>
      <c r="E150" s="412" t="s">
        <v>6786</v>
      </c>
      <c r="F150" s="417"/>
      <c r="G150" s="445"/>
      <c r="H150" s="466" t="s">
        <v>6786</v>
      </c>
      <c r="I150" s="489"/>
      <c r="J150" s="445"/>
      <c r="K150" s="516" t="s">
        <v>6786</v>
      </c>
    </row>
    <row r="151" spans="1:11" x14ac:dyDescent="0.15">
      <c r="A151" s="29"/>
      <c r="B151" s="56" t="s">
        <v>6716</v>
      </c>
      <c r="C151" s="568" t="s">
        <v>6765</v>
      </c>
      <c r="D151" s="94" t="s">
        <v>6774</v>
      </c>
      <c r="E151" s="560" t="s">
        <v>6786</v>
      </c>
      <c r="F151" s="417"/>
      <c r="G151" s="445"/>
      <c r="H151" s="466" t="s">
        <v>6786</v>
      </c>
      <c r="I151" s="489"/>
      <c r="J151" s="445"/>
      <c r="K151" s="516" t="s">
        <v>6786</v>
      </c>
    </row>
    <row r="152" spans="1:11" x14ac:dyDescent="0.15">
      <c r="A152" s="29"/>
      <c r="B152" s="39" t="s">
        <v>6717</v>
      </c>
      <c r="C152" s="569"/>
      <c r="D152" s="95" t="s">
        <v>6775</v>
      </c>
      <c r="E152" s="561"/>
      <c r="F152" s="416"/>
      <c r="G152" s="444"/>
      <c r="H152" s="465" t="s">
        <v>6786</v>
      </c>
      <c r="I152" s="488"/>
      <c r="J152" s="444"/>
      <c r="K152" s="515" t="s">
        <v>6786</v>
      </c>
    </row>
    <row r="153" spans="1:11" x14ac:dyDescent="0.15">
      <c r="A153" s="29"/>
      <c r="B153" s="39" t="s">
        <v>6718</v>
      </c>
      <c r="C153" s="569"/>
      <c r="D153" s="95" t="s">
        <v>6776</v>
      </c>
      <c r="E153" s="561"/>
      <c r="F153" s="416"/>
      <c r="G153" s="444"/>
      <c r="H153" s="465" t="s">
        <v>6786</v>
      </c>
      <c r="I153" s="488"/>
      <c r="J153" s="444"/>
      <c r="K153" s="515" t="s">
        <v>6786</v>
      </c>
    </row>
    <row r="154" spans="1:11" x14ac:dyDescent="0.15">
      <c r="A154" s="29"/>
      <c r="B154" s="39" t="s">
        <v>6719</v>
      </c>
      <c r="C154" s="569"/>
      <c r="D154" s="95" t="s">
        <v>6777</v>
      </c>
      <c r="E154" s="561"/>
      <c r="F154" s="416"/>
      <c r="G154" s="444"/>
      <c r="H154" s="465" t="s">
        <v>6786</v>
      </c>
      <c r="I154" s="488"/>
      <c r="J154" s="444"/>
      <c r="K154" s="515" t="s">
        <v>6786</v>
      </c>
    </row>
    <row r="155" spans="1:11" x14ac:dyDescent="0.15">
      <c r="A155" s="29"/>
      <c r="B155" s="42" t="s">
        <v>6720</v>
      </c>
      <c r="C155" s="570"/>
      <c r="D155" s="397">
        <v>1250</v>
      </c>
      <c r="E155" s="562"/>
      <c r="F155" s="415"/>
      <c r="G155" s="446"/>
      <c r="H155" s="467" t="s">
        <v>6786</v>
      </c>
      <c r="I155" s="487"/>
      <c r="J155" s="446"/>
      <c r="K155" s="517" t="s">
        <v>6786</v>
      </c>
    </row>
    <row r="156" spans="1:11" x14ac:dyDescent="0.15">
      <c r="A156" s="29"/>
      <c r="B156" s="56" t="s">
        <v>6721</v>
      </c>
      <c r="C156" s="568" t="s">
        <v>6766</v>
      </c>
      <c r="D156" s="94" t="s">
        <v>6778</v>
      </c>
      <c r="E156" s="560" t="s">
        <v>6786</v>
      </c>
      <c r="F156" s="417"/>
      <c r="G156" s="445"/>
      <c r="H156" s="466" t="s">
        <v>6786</v>
      </c>
      <c r="I156" s="489"/>
      <c r="J156" s="445"/>
      <c r="K156" s="516" t="s">
        <v>6786</v>
      </c>
    </row>
    <row r="157" spans="1:11" x14ac:dyDescent="0.15">
      <c r="A157" s="29"/>
      <c r="B157" s="39" t="s">
        <v>6722</v>
      </c>
      <c r="C157" s="569"/>
      <c r="D157" s="95" t="s">
        <v>6779</v>
      </c>
      <c r="E157" s="561"/>
      <c r="F157" s="416"/>
      <c r="G157" s="444"/>
      <c r="H157" s="465" t="s">
        <v>6786</v>
      </c>
      <c r="I157" s="488"/>
      <c r="J157" s="444"/>
      <c r="K157" s="515" t="s">
        <v>6786</v>
      </c>
    </row>
    <row r="158" spans="1:11" x14ac:dyDescent="0.15">
      <c r="A158" s="29"/>
      <c r="B158" s="39" t="s">
        <v>6723</v>
      </c>
      <c r="C158" s="569"/>
      <c r="D158" s="95" t="s">
        <v>6780</v>
      </c>
      <c r="E158" s="561"/>
      <c r="F158" s="416"/>
      <c r="G158" s="444"/>
      <c r="H158" s="465" t="s">
        <v>6786</v>
      </c>
      <c r="I158" s="488"/>
      <c r="J158" s="444"/>
      <c r="K158" s="515" t="s">
        <v>6786</v>
      </c>
    </row>
    <row r="159" spans="1:11" x14ac:dyDescent="0.15">
      <c r="A159" s="29"/>
      <c r="B159" s="39" t="s">
        <v>6724</v>
      </c>
      <c r="C159" s="569"/>
      <c r="D159" s="95" t="s">
        <v>6781</v>
      </c>
      <c r="E159" s="561"/>
      <c r="F159" s="416"/>
      <c r="G159" s="444"/>
      <c r="H159" s="465" t="s">
        <v>6786</v>
      </c>
      <c r="I159" s="488"/>
      <c r="J159" s="444"/>
      <c r="K159" s="515" t="s">
        <v>6786</v>
      </c>
    </row>
    <row r="160" spans="1:11" x14ac:dyDescent="0.15">
      <c r="A160" s="29"/>
      <c r="B160" s="42" t="s">
        <v>6725</v>
      </c>
      <c r="C160" s="570"/>
      <c r="D160" s="397">
        <v>1250</v>
      </c>
      <c r="E160" s="562"/>
      <c r="F160" s="415"/>
      <c r="G160" s="446"/>
      <c r="H160" s="467" t="s">
        <v>6786</v>
      </c>
      <c r="I160" s="487"/>
      <c r="J160" s="446"/>
      <c r="K160" s="517" t="s">
        <v>6786</v>
      </c>
    </row>
    <row r="161" spans="1:11" ht="13.5" customHeight="1" x14ac:dyDescent="0.15">
      <c r="A161" s="29"/>
      <c r="B161" s="38" t="s">
        <v>6726</v>
      </c>
      <c r="C161" s="568" t="s">
        <v>6767</v>
      </c>
      <c r="D161" s="94" t="s">
        <v>6782</v>
      </c>
      <c r="E161" s="560" t="s">
        <v>6786</v>
      </c>
      <c r="F161" s="426"/>
      <c r="G161" s="450"/>
      <c r="H161" s="464" t="s">
        <v>6786</v>
      </c>
      <c r="I161" s="494"/>
      <c r="J161" s="450"/>
      <c r="K161" s="521" t="s">
        <v>6786</v>
      </c>
    </row>
    <row r="162" spans="1:11" x14ac:dyDescent="0.15">
      <c r="A162" s="29"/>
      <c r="B162" s="39" t="s">
        <v>6727</v>
      </c>
      <c r="C162" s="569"/>
      <c r="D162" s="95" t="s">
        <v>6783</v>
      </c>
      <c r="E162" s="561"/>
      <c r="F162" s="416"/>
      <c r="G162" s="444"/>
      <c r="H162" s="465" t="s">
        <v>6786</v>
      </c>
      <c r="I162" s="488"/>
      <c r="J162" s="444"/>
      <c r="K162" s="515" t="s">
        <v>6786</v>
      </c>
    </row>
    <row r="163" spans="1:11" x14ac:dyDescent="0.15">
      <c r="A163" s="29"/>
      <c r="B163" s="39" t="s">
        <v>6728</v>
      </c>
      <c r="C163" s="569"/>
      <c r="D163" s="95" t="s">
        <v>6784</v>
      </c>
      <c r="E163" s="561"/>
      <c r="F163" s="416"/>
      <c r="G163" s="444"/>
      <c r="H163" s="465" t="s">
        <v>6786</v>
      </c>
      <c r="I163" s="488"/>
      <c r="J163" s="444"/>
      <c r="K163" s="515" t="s">
        <v>6786</v>
      </c>
    </row>
    <row r="164" spans="1:11" x14ac:dyDescent="0.15">
      <c r="A164" s="29"/>
      <c r="B164" s="39" t="s">
        <v>6729</v>
      </c>
      <c r="C164" s="570"/>
      <c r="D164" s="95" t="s">
        <v>6781</v>
      </c>
      <c r="E164" s="561"/>
      <c r="F164" s="416"/>
      <c r="G164" s="444"/>
      <c r="H164" s="465" t="s">
        <v>6786</v>
      </c>
      <c r="I164" s="488"/>
      <c r="J164" s="444"/>
      <c r="K164" s="515" t="s">
        <v>6786</v>
      </c>
    </row>
    <row r="165" spans="1:11" x14ac:dyDescent="0.15">
      <c r="A165" s="29"/>
      <c r="B165" s="42" t="s">
        <v>6730</v>
      </c>
      <c r="C165" s="570"/>
      <c r="D165" s="397">
        <v>1250</v>
      </c>
      <c r="E165" s="562"/>
      <c r="F165" s="431"/>
      <c r="G165" s="446"/>
      <c r="H165" s="467" t="s">
        <v>6786</v>
      </c>
      <c r="I165" s="493"/>
      <c r="J165" s="446"/>
      <c r="K165" s="517" t="s">
        <v>6786</v>
      </c>
    </row>
    <row r="166" spans="1:11" x14ac:dyDescent="0.15">
      <c r="A166" s="63"/>
      <c r="B166" s="383" t="s">
        <v>6731</v>
      </c>
      <c r="C166" s="533" t="s">
        <v>6768</v>
      </c>
      <c r="D166" s="398">
        <v>0</v>
      </c>
      <c r="E166" s="536"/>
      <c r="F166" s="432"/>
      <c r="G166" s="454"/>
      <c r="H166" s="475"/>
      <c r="I166" s="498"/>
      <c r="J166" s="454"/>
      <c r="K166" s="525"/>
    </row>
    <row r="167" spans="1:11" x14ac:dyDescent="0.15">
      <c r="A167" s="63"/>
      <c r="B167" s="384" t="s">
        <v>6732</v>
      </c>
      <c r="C167" s="534"/>
      <c r="D167" s="399">
        <v>2</v>
      </c>
      <c r="E167" s="537"/>
      <c r="F167" s="433"/>
      <c r="G167" s="455"/>
      <c r="H167" s="476"/>
      <c r="I167" s="499"/>
      <c r="J167" s="455"/>
      <c r="K167" s="526"/>
    </row>
    <row r="168" spans="1:11" x14ac:dyDescent="0.15">
      <c r="A168" s="63"/>
      <c r="B168" s="384" t="s">
        <v>6733</v>
      </c>
      <c r="C168" s="534"/>
      <c r="D168" s="399">
        <v>4</v>
      </c>
      <c r="E168" s="537"/>
      <c r="F168" s="433"/>
      <c r="G168" s="455"/>
      <c r="H168" s="476"/>
      <c r="I168" s="499"/>
      <c r="J168" s="455"/>
      <c r="K168" s="526"/>
    </row>
    <row r="169" spans="1:11" ht="14.25" thickBot="1" x14ac:dyDescent="0.2">
      <c r="A169" s="63"/>
      <c r="B169" s="385" t="s">
        <v>6734</v>
      </c>
      <c r="C169" s="535"/>
      <c r="D169" s="400">
        <v>20</v>
      </c>
      <c r="E169" s="538"/>
      <c r="F169" s="434"/>
      <c r="G169" s="456"/>
      <c r="H169" s="477"/>
      <c r="I169" s="500"/>
      <c r="J169" s="456"/>
      <c r="K169" s="527"/>
    </row>
    <row r="170" spans="1:11" ht="14.25" customHeight="1" thickBot="1" x14ac:dyDescent="0.2">
      <c r="A170" s="63"/>
      <c r="B170" s="540" t="s">
        <v>6889</v>
      </c>
      <c r="C170" s="541"/>
      <c r="D170" s="541"/>
      <c r="E170" s="542"/>
      <c r="F170" s="435">
        <f>IF(COUNT(F18:F114,F117,F121:F165)&gt;0,SUM(F18:F114,F117,F121:F165),"")</f>
        <v>494500146</v>
      </c>
      <c r="G170" s="457"/>
      <c r="H170" s="478"/>
      <c r="I170" s="435">
        <f>IF(COUNT(I18:I114,I117,I121:I165)&gt;0,SUM(I18:I114,I117,I121:I165),"")</f>
        <v>494500146</v>
      </c>
      <c r="J170" s="457"/>
      <c r="K170" s="528"/>
    </row>
    <row r="171" spans="1:11" ht="14.25" customHeight="1" thickBot="1" x14ac:dyDescent="0.2">
      <c r="A171" s="63"/>
      <c r="B171" s="543" t="s">
        <v>6860</v>
      </c>
      <c r="C171" s="544"/>
      <c r="D171" s="544"/>
      <c r="E171" s="545"/>
      <c r="F171" s="436"/>
      <c r="G171" s="458">
        <f>IF(COUNT(G18:G114,G117,G121:G165)&gt;0,SUM(G18:G114,G117,G121:G165),"")</f>
        <v>627372286</v>
      </c>
      <c r="H171" s="479">
        <v>1.2469714011946569</v>
      </c>
      <c r="I171" s="436"/>
      <c r="J171" s="507">
        <f>IF(COUNT(J18:J114,J117,J121:J165)&gt;0,SUM(J18:J114,J117,J121:J165),"")</f>
        <v>627372286</v>
      </c>
      <c r="K171" s="529">
        <v>1.2469714011946569</v>
      </c>
    </row>
    <row r="172" spans="1:11" ht="14.25" thickBot="1" x14ac:dyDescent="0.2">
      <c r="A172" s="63"/>
      <c r="B172" s="63"/>
      <c r="C172" s="63"/>
      <c r="D172" s="63"/>
      <c r="E172" s="63"/>
      <c r="F172" s="63"/>
      <c r="G172" s="63"/>
      <c r="H172" s="63"/>
      <c r="I172" s="63"/>
      <c r="J172" s="508"/>
      <c r="K172" s="508"/>
    </row>
    <row r="173" spans="1:11" ht="14.25" customHeight="1" x14ac:dyDescent="0.15">
      <c r="A173" s="63"/>
      <c r="B173" s="546" t="s">
        <v>6890</v>
      </c>
      <c r="C173" s="547"/>
      <c r="D173" s="552" t="s">
        <v>6899</v>
      </c>
      <c r="E173" s="553"/>
      <c r="F173" s="437">
        <v>80657012</v>
      </c>
      <c r="G173" s="459" t="s">
        <v>6906</v>
      </c>
      <c r="H173" s="480"/>
      <c r="I173" s="501"/>
      <c r="J173" s="509"/>
      <c r="K173" s="530"/>
    </row>
    <row r="174" spans="1:11" ht="14.25" customHeight="1" x14ac:dyDescent="0.15">
      <c r="A174" s="63"/>
      <c r="B174" s="548"/>
      <c r="C174" s="549"/>
      <c r="D174" s="554" t="s">
        <v>6900</v>
      </c>
      <c r="E174" s="555"/>
      <c r="F174" s="438">
        <v>430720</v>
      </c>
      <c r="G174" s="460"/>
      <c r="H174" s="481"/>
      <c r="I174" s="502"/>
      <c r="J174" s="510"/>
      <c r="K174" s="531"/>
    </row>
    <row r="175" spans="1:11" ht="14.25" customHeight="1" x14ac:dyDescent="0.15">
      <c r="A175" s="63"/>
      <c r="B175" s="548"/>
      <c r="C175" s="549"/>
      <c r="D175" s="556" t="s">
        <v>6901</v>
      </c>
      <c r="E175" s="557"/>
      <c r="F175" s="439"/>
      <c r="G175" s="460"/>
      <c r="H175" s="481"/>
      <c r="I175" s="502"/>
      <c r="J175" s="510"/>
      <c r="K175" s="531"/>
    </row>
    <row r="176" spans="1:11" ht="14.25" customHeight="1" thickBot="1" x14ac:dyDescent="0.2">
      <c r="A176" s="63"/>
      <c r="B176" s="550"/>
      <c r="C176" s="551"/>
      <c r="D176" s="558" t="s">
        <v>6818</v>
      </c>
      <c r="E176" s="559"/>
      <c r="F176" s="440">
        <v>43788</v>
      </c>
      <c r="G176" s="461"/>
      <c r="H176" s="482"/>
      <c r="I176" s="503"/>
      <c r="J176" s="511"/>
      <c r="K176" s="532"/>
    </row>
    <row r="177" spans="1:11" x14ac:dyDescent="0.15">
      <c r="A177" s="63"/>
      <c r="B177" s="63"/>
      <c r="C177" s="63"/>
      <c r="D177" s="63"/>
      <c r="E177" s="63"/>
      <c r="F177" s="63"/>
      <c r="G177" s="63"/>
      <c r="H177" s="63"/>
      <c r="I177" s="63"/>
      <c r="J177" s="63"/>
      <c r="K177" s="63"/>
    </row>
    <row r="178" spans="1:11" ht="30" customHeight="1" x14ac:dyDescent="0.15">
      <c r="A178" s="63"/>
      <c r="B178" s="539" t="s">
        <v>6891</v>
      </c>
      <c r="C178" s="539"/>
      <c r="D178" s="539"/>
      <c r="E178" s="539"/>
      <c r="F178" s="539"/>
      <c r="G178" s="539"/>
      <c r="H178" s="539"/>
      <c r="I178" s="539"/>
      <c r="J178" s="539"/>
      <c r="K178" s="539"/>
    </row>
    <row r="179" spans="1:11" ht="30" customHeight="1" x14ac:dyDescent="0.15">
      <c r="A179" s="63"/>
      <c r="B179" s="539"/>
      <c r="C179" s="539"/>
      <c r="D179" s="539"/>
      <c r="E179" s="539"/>
      <c r="F179" s="539"/>
      <c r="G179" s="539"/>
      <c r="H179" s="539"/>
      <c r="I179" s="539"/>
      <c r="J179" s="539"/>
      <c r="K179" s="539"/>
    </row>
    <row r="180" spans="1:11" ht="13.5" customHeight="1" x14ac:dyDescent="0.15">
      <c r="A180" s="63"/>
      <c r="B180" s="539"/>
      <c r="C180" s="539"/>
      <c r="D180" s="539"/>
      <c r="E180" s="539"/>
      <c r="F180" s="539"/>
      <c r="G180" s="539"/>
      <c r="H180" s="539"/>
      <c r="I180" s="539"/>
      <c r="J180" s="539"/>
      <c r="K180" s="539"/>
    </row>
    <row r="181" spans="1:11" ht="13.5" customHeight="1" x14ac:dyDescent="0.15">
      <c r="A181" s="63"/>
      <c r="B181" s="539"/>
      <c r="C181" s="539"/>
      <c r="D181" s="539"/>
      <c r="E181" s="539"/>
      <c r="F181" s="539"/>
      <c r="G181" s="539"/>
      <c r="H181" s="539"/>
      <c r="I181" s="539"/>
      <c r="J181" s="539"/>
      <c r="K181" s="539"/>
    </row>
    <row r="182" spans="1:11" ht="27" customHeight="1" x14ac:dyDescent="0.15">
      <c r="A182" s="63"/>
      <c r="B182" s="539"/>
      <c r="C182" s="539"/>
      <c r="D182" s="539"/>
      <c r="E182" s="539"/>
      <c r="F182" s="539"/>
      <c r="G182" s="539"/>
      <c r="H182" s="539"/>
      <c r="I182" s="539"/>
      <c r="J182" s="539"/>
      <c r="K182" s="539"/>
    </row>
    <row r="183" spans="1:11" ht="13.5" customHeight="1" x14ac:dyDescent="0.15">
      <c r="A183" s="63"/>
      <c r="B183" s="539"/>
      <c r="C183" s="539"/>
      <c r="D183" s="539"/>
      <c r="E183" s="539"/>
      <c r="F183" s="539"/>
      <c r="G183" s="539"/>
      <c r="H183" s="539"/>
      <c r="I183" s="539"/>
      <c r="J183" s="539"/>
      <c r="K183" s="539"/>
    </row>
    <row r="184" spans="1:11" ht="13.5" customHeight="1" x14ac:dyDescent="0.15">
      <c r="A184" s="63"/>
      <c r="B184" s="539"/>
      <c r="C184" s="539"/>
      <c r="D184" s="539"/>
      <c r="E184" s="539"/>
      <c r="F184" s="539"/>
      <c r="G184" s="539"/>
      <c r="H184" s="539"/>
      <c r="I184" s="539"/>
      <c r="J184" s="539"/>
      <c r="K184" s="539"/>
    </row>
    <row r="185" spans="1:11" ht="13.5" customHeight="1" x14ac:dyDescent="0.15">
      <c r="A185" s="63"/>
      <c r="B185" s="539"/>
      <c r="C185" s="539"/>
      <c r="D185" s="539"/>
      <c r="E185" s="539"/>
      <c r="F185" s="539"/>
      <c r="G185" s="539"/>
      <c r="H185" s="539"/>
      <c r="I185" s="539"/>
      <c r="J185" s="539"/>
      <c r="K185" s="539"/>
    </row>
    <row r="186" spans="1:11" ht="13.5" customHeight="1" x14ac:dyDescent="0.15">
      <c r="A186" s="63"/>
      <c r="B186" s="539"/>
      <c r="C186" s="539"/>
      <c r="D186" s="539"/>
      <c r="E186" s="539"/>
      <c r="F186" s="539"/>
      <c r="G186" s="539"/>
      <c r="H186" s="539"/>
      <c r="I186" s="539"/>
      <c r="J186" s="539"/>
      <c r="K186" s="539"/>
    </row>
    <row r="187" spans="1:11" ht="174.95" customHeight="1" x14ac:dyDescent="0.15">
      <c r="A187" s="63"/>
      <c r="B187" s="539"/>
      <c r="C187" s="539"/>
      <c r="D187" s="539"/>
      <c r="E187" s="539"/>
      <c r="F187" s="539"/>
      <c r="G187" s="539"/>
      <c r="H187" s="539"/>
      <c r="I187" s="539"/>
      <c r="J187" s="539"/>
      <c r="K187" s="539"/>
    </row>
  </sheetData>
  <mergeCells count="77">
    <mergeCell ref="B8:C8"/>
    <mergeCell ref="E8:H8"/>
    <mergeCell ref="J8:K8"/>
    <mergeCell ref="I3:K3"/>
    <mergeCell ref="E5:H7"/>
    <mergeCell ref="B6:C7"/>
    <mergeCell ref="D6:D7"/>
    <mergeCell ref="J7:K7"/>
    <mergeCell ref="J6:K6"/>
    <mergeCell ref="K16:K17"/>
    <mergeCell ref="E9:H9"/>
    <mergeCell ref="J9:K9"/>
    <mergeCell ref="E10:H10"/>
    <mergeCell ref="E11:H11"/>
    <mergeCell ref="E12:H12"/>
    <mergeCell ref="F15:H15"/>
    <mergeCell ref="I15:K15"/>
    <mergeCell ref="F16:F17"/>
    <mergeCell ref="G16:G17"/>
    <mergeCell ref="H16:H17"/>
    <mergeCell ref="I16:I17"/>
    <mergeCell ref="J16:J17"/>
    <mergeCell ref="C20:C24"/>
    <mergeCell ref="E20:E24"/>
    <mergeCell ref="C27:C30"/>
    <mergeCell ref="E27:E30"/>
    <mergeCell ref="C31:C36"/>
    <mergeCell ref="E31:E36"/>
    <mergeCell ref="C37:C41"/>
    <mergeCell ref="E37:E41"/>
    <mergeCell ref="C42:C46"/>
    <mergeCell ref="E42:E46"/>
    <mergeCell ref="C47:C50"/>
    <mergeCell ref="E47:E50"/>
    <mergeCell ref="C51:C58"/>
    <mergeCell ref="E51:E58"/>
    <mergeCell ref="C59:C65"/>
    <mergeCell ref="E59:E65"/>
    <mergeCell ref="C66:C72"/>
    <mergeCell ref="E66:E72"/>
    <mergeCell ref="C73:C79"/>
    <mergeCell ref="E73:E79"/>
    <mergeCell ref="C80:C82"/>
    <mergeCell ref="E80:E82"/>
    <mergeCell ref="C83:C93"/>
    <mergeCell ref="E83:E93"/>
    <mergeCell ref="C94:C103"/>
    <mergeCell ref="E94:E103"/>
    <mergeCell ref="C104:C108"/>
    <mergeCell ref="E104:E108"/>
    <mergeCell ref="C110:C111"/>
    <mergeCell ref="E110:E111"/>
    <mergeCell ref="E112:E114"/>
    <mergeCell ref="C115:C117"/>
    <mergeCell ref="C121:C129"/>
    <mergeCell ref="E121:E129"/>
    <mergeCell ref="E161:E165"/>
    <mergeCell ref="C156:C160"/>
    <mergeCell ref="C161:C165"/>
    <mergeCell ref="E151:E155"/>
    <mergeCell ref="E156:E160"/>
    <mergeCell ref="C131:C132"/>
    <mergeCell ref="E131:E132"/>
    <mergeCell ref="C133:C149"/>
    <mergeCell ref="E133:E149"/>
    <mergeCell ref="C151:C155"/>
    <mergeCell ref="C112:C114"/>
    <mergeCell ref="C166:C169"/>
    <mergeCell ref="E166:E169"/>
    <mergeCell ref="B178:K187"/>
    <mergeCell ref="B170:E170"/>
    <mergeCell ref="B171:E171"/>
    <mergeCell ref="B173:C176"/>
    <mergeCell ref="D173:E173"/>
    <mergeCell ref="D174:E174"/>
    <mergeCell ref="D175:E175"/>
    <mergeCell ref="D176:E176"/>
  </mergeCells>
  <phoneticPr fontId="2"/>
  <pageMargins left="0.39370078740157483" right="0.39370078740157483" top="0.39370078740157483" bottom="0.39370078740157483" header="0.19685039370078741" footer="0.19685039370078741"/>
  <pageSetup paperSize="9" scale="39" pageOrder="overThenDown" orientation="portrait" r:id="rId1"/>
  <headerFooter alignWithMargins="0">
    <oddFooter>&amp;P / &amp;N ページ</oddFooter>
  </headerFooter>
  <rowBreaks count="1" manualBreakCount="1">
    <brk id="130"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Y53"/>
  <sheetViews>
    <sheetView showGridLines="0" view="pageBreakPreview" zoomScale="85" zoomScaleNormal="100" zoomScaleSheetLayoutView="85" workbookViewId="0"/>
  </sheetViews>
  <sheetFormatPr defaultRowHeight="13.5" x14ac:dyDescent="0.15"/>
  <cols>
    <col min="1" max="1" width="9" style="169" customWidth="1"/>
    <col min="2" max="2" width="20" style="169" customWidth="1"/>
    <col min="3" max="3" width="15.625" style="169" customWidth="1"/>
    <col min="4" max="4" width="12.625" style="169" bestFit="1" customWidth="1"/>
    <col min="5" max="9" width="18.625" style="169" customWidth="1"/>
    <col min="10" max="10" width="19.625" style="169" customWidth="1"/>
    <col min="11" max="252" width="9" style="169" customWidth="1"/>
    <col min="253" max="253" width="20" style="169" customWidth="1"/>
    <col min="254" max="254" width="15.625" style="169" customWidth="1"/>
    <col min="255" max="255" width="12.625" style="169" customWidth="1"/>
    <col min="256" max="260" width="18.625" style="169" customWidth="1"/>
    <col min="261" max="261" width="18.5" style="169" customWidth="1"/>
    <col min="262" max="508" width="9" style="169" customWidth="1"/>
    <col min="509" max="509" width="20" style="169" customWidth="1"/>
    <col min="510" max="510" width="15.625" style="169" customWidth="1"/>
    <col min="511" max="511" width="12.625" style="169" customWidth="1"/>
    <col min="512" max="516" width="18.625" style="169" customWidth="1"/>
    <col min="517" max="517" width="18.5" style="169" customWidth="1"/>
    <col min="518" max="764" width="9" style="169" customWidth="1"/>
    <col min="765" max="765" width="20" style="169" customWidth="1"/>
    <col min="766" max="766" width="15.625" style="169" customWidth="1"/>
    <col min="767" max="767" width="12.625" style="169" customWidth="1"/>
    <col min="768" max="772" width="18.625" style="169" customWidth="1"/>
    <col min="773" max="773" width="18.5" style="169" customWidth="1"/>
    <col min="774" max="1020" width="9" style="169" customWidth="1"/>
    <col min="1021" max="1021" width="20" style="169" customWidth="1"/>
    <col min="1022" max="1022" width="15.625" style="169" customWidth="1"/>
    <col min="1023" max="1023" width="12.625" style="169" customWidth="1"/>
    <col min="1024" max="1028" width="18.625" style="169" customWidth="1"/>
    <col min="1029" max="1029" width="18.5" style="169" customWidth="1"/>
    <col min="1030" max="1276" width="9" style="169" customWidth="1"/>
    <col min="1277" max="1277" width="20" style="169" customWidth="1"/>
    <col min="1278" max="1278" width="15.625" style="169" customWidth="1"/>
    <col min="1279" max="1279" width="12.625" style="169" customWidth="1"/>
    <col min="1280" max="1284" width="18.625" style="169" customWidth="1"/>
    <col min="1285" max="1285" width="18.5" style="169" customWidth="1"/>
    <col min="1286" max="1532" width="9" style="169" customWidth="1"/>
    <col min="1533" max="1533" width="20" style="169" customWidth="1"/>
    <col min="1534" max="1534" width="15.625" style="169" customWidth="1"/>
    <col min="1535" max="1535" width="12.625" style="169" customWidth="1"/>
    <col min="1536" max="1540" width="18.625" style="169" customWidth="1"/>
    <col min="1541" max="1541" width="18.5" style="169" customWidth="1"/>
    <col min="1542" max="1788" width="9" style="169" customWidth="1"/>
    <col min="1789" max="1789" width="20" style="169" customWidth="1"/>
    <col min="1790" max="1790" width="15.625" style="169" customWidth="1"/>
    <col min="1791" max="1791" width="12.625" style="169" customWidth="1"/>
    <col min="1792" max="1796" width="18.625" style="169" customWidth="1"/>
    <col min="1797" max="1797" width="18.5" style="169" customWidth="1"/>
    <col min="1798" max="2044" width="9" style="169" customWidth="1"/>
    <col min="2045" max="2045" width="20" style="169" customWidth="1"/>
    <col min="2046" max="2046" width="15.625" style="169" customWidth="1"/>
    <col min="2047" max="2047" width="12.625" style="169" customWidth="1"/>
    <col min="2048" max="2052" width="18.625" style="169" customWidth="1"/>
    <col min="2053" max="2053" width="18.5" style="169" customWidth="1"/>
    <col min="2054" max="2300" width="9" style="169" customWidth="1"/>
    <col min="2301" max="2301" width="20" style="169" customWidth="1"/>
    <col min="2302" max="2302" width="15.625" style="169" customWidth="1"/>
    <col min="2303" max="2303" width="12.625" style="169" customWidth="1"/>
    <col min="2304" max="2308" width="18.625" style="169" customWidth="1"/>
    <col min="2309" max="2309" width="18.5" style="169" customWidth="1"/>
    <col min="2310" max="2556" width="9" style="169" customWidth="1"/>
    <col min="2557" max="2557" width="20" style="169" customWidth="1"/>
    <col min="2558" max="2558" width="15.625" style="169" customWidth="1"/>
    <col min="2559" max="2559" width="12.625" style="169" customWidth="1"/>
    <col min="2560" max="2564" width="18.625" style="169" customWidth="1"/>
    <col min="2565" max="2565" width="18.5" style="169" customWidth="1"/>
    <col min="2566" max="2812" width="9" style="169" customWidth="1"/>
    <col min="2813" max="2813" width="20" style="169" customWidth="1"/>
    <col min="2814" max="2814" width="15.625" style="169" customWidth="1"/>
    <col min="2815" max="2815" width="12.625" style="169" customWidth="1"/>
    <col min="2816" max="2820" width="18.625" style="169" customWidth="1"/>
    <col min="2821" max="2821" width="18.5" style="169" customWidth="1"/>
    <col min="2822" max="3068" width="9" style="169" customWidth="1"/>
    <col min="3069" max="3069" width="20" style="169" customWidth="1"/>
    <col min="3070" max="3070" width="15.625" style="169" customWidth="1"/>
    <col min="3071" max="3071" width="12.625" style="169" customWidth="1"/>
    <col min="3072" max="3076" width="18.625" style="169" customWidth="1"/>
    <col min="3077" max="3077" width="18.5" style="169" customWidth="1"/>
    <col min="3078" max="3324" width="9" style="169" customWidth="1"/>
    <col min="3325" max="3325" width="20" style="169" customWidth="1"/>
    <col min="3326" max="3326" width="15.625" style="169" customWidth="1"/>
    <col min="3327" max="3327" width="12.625" style="169" customWidth="1"/>
    <col min="3328" max="3332" width="18.625" style="169" customWidth="1"/>
    <col min="3333" max="3333" width="18.5" style="169" customWidth="1"/>
    <col min="3334" max="3580" width="9" style="169" customWidth="1"/>
    <col min="3581" max="3581" width="20" style="169" customWidth="1"/>
    <col min="3582" max="3582" width="15.625" style="169" customWidth="1"/>
    <col min="3583" max="3583" width="12.625" style="169" customWidth="1"/>
    <col min="3584" max="3588" width="18.625" style="169" customWidth="1"/>
    <col min="3589" max="3589" width="18.5" style="169" customWidth="1"/>
    <col min="3590" max="3836" width="9" style="169" customWidth="1"/>
    <col min="3837" max="3837" width="20" style="169" customWidth="1"/>
    <col min="3838" max="3838" width="15.625" style="169" customWidth="1"/>
    <col min="3839" max="3839" width="12.625" style="169" customWidth="1"/>
    <col min="3840" max="3844" width="18.625" style="169" customWidth="1"/>
    <col min="3845" max="3845" width="18.5" style="169" customWidth="1"/>
    <col min="3846" max="4092" width="9" style="169" customWidth="1"/>
    <col min="4093" max="4093" width="20" style="169" customWidth="1"/>
    <col min="4094" max="4094" width="15.625" style="169" customWidth="1"/>
    <col min="4095" max="4095" width="12.625" style="169" customWidth="1"/>
    <col min="4096" max="4100" width="18.625" style="169" customWidth="1"/>
    <col min="4101" max="4101" width="18.5" style="169" customWidth="1"/>
    <col min="4102" max="4348" width="9" style="169" customWidth="1"/>
    <col min="4349" max="4349" width="20" style="169" customWidth="1"/>
    <col min="4350" max="4350" width="15.625" style="169" customWidth="1"/>
    <col min="4351" max="4351" width="12.625" style="169" customWidth="1"/>
    <col min="4352" max="4356" width="18.625" style="169" customWidth="1"/>
    <col min="4357" max="4357" width="18.5" style="169" customWidth="1"/>
    <col min="4358" max="4604" width="9" style="169" customWidth="1"/>
    <col min="4605" max="4605" width="20" style="169" customWidth="1"/>
    <col min="4606" max="4606" width="15.625" style="169" customWidth="1"/>
    <col min="4607" max="4607" width="12.625" style="169" customWidth="1"/>
    <col min="4608" max="4612" width="18.625" style="169" customWidth="1"/>
    <col min="4613" max="4613" width="18.5" style="169" customWidth="1"/>
    <col min="4614" max="4860" width="9" style="169" customWidth="1"/>
    <col min="4861" max="4861" width="20" style="169" customWidth="1"/>
    <col min="4862" max="4862" width="15.625" style="169" customWidth="1"/>
    <col min="4863" max="4863" width="12.625" style="169" customWidth="1"/>
    <col min="4864" max="4868" width="18.625" style="169" customWidth="1"/>
    <col min="4869" max="4869" width="18.5" style="169" customWidth="1"/>
    <col min="4870" max="5116" width="9" style="169" customWidth="1"/>
    <col min="5117" max="5117" width="20" style="169" customWidth="1"/>
    <col min="5118" max="5118" width="15.625" style="169" customWidth="1"/>
    <col min="5119" max="5119" width="12.625" style="169" customWidth="1"/>
    <col min="5120" max="5124" width="18.625" style="169" customWidth="1"/>
    <col min="5125" max="5125" width="18.5" style="169" customWidth="1"/>
    <col min="5126" max="5372" width="9" style="169" customWidth="1"/>
    <col min="5373" max="5373" width="20" style="169" customWidth="1"/>
    <col min="5374" max="5374" width="15.625" style="169" customWidth="1"/>
    <col min="5375" max="5375" width="12.625" style="169" customWidth="1"/>
    <col min="5376" max="5380" width="18.625" style="169" customWidth="1"/>
    <col min="5381" max="5381" width="18.5" style="169" customWidth="1"/>
    <col min="5382" max="5628" width="9" style="169" customWidth="1"/>
    <col min="5629" max="5629" width="20" style="169" customWidth="1"/>
    <col min="5630" max="5630" width="15.625" style="169" customWidth="1"/>
    <col min="5631" max="5631" width="12.625" style="169" customWidth="1"/>
    <col min="5632" max="5636" width="18.625" style="169" customWidth="1"/>
    <col min="5637" max="5637" width="18.5" style="169" customWidth="1"/>
    <col min="5638" max="5884" width="9" style="169" customWidth="1"/>
    <col min="5885" max="5885" width="20" style="169" customWidth="1"/>
    <col min="5886" max="5886" width="15.625" style="169" customWidth="1"/>
    <col min="5887" max="5887" width="12.625" style="169" customWidth="1"/>
    <col min="5888" max="5892" width="18.625" style="169" customWidth="1"/>
    <col min="5893" max="5893" width="18.5" style="169" customWidth="1"/>
    <col min="5894" max="6140" width="9" style="169" customWidth="1"/>
    <col min="6141" max="6141" width="20" style="169" customWidth="1"/>
    <col min="6142" max="6142" width="15.625" style="169" customWidth="1"/>
    <col min="6143" max="6143" width="12.625" style="169" customWidth="1"/>
    <col min="6144" max="6148" width="18.625" style="169" customWidth="1"/>
    <col min="6149" max="6149" width="18.5" style="169" customWidth="1"/>
    <col min="6150" max="6396" width="9" style="169" customWidth="1"/>
    <col min="6397" max="6397" width="20" style="169" customWidth="1"/>
    <col min="6398" max="6398" width="15.625" style="169" customWidth="1"/>
    <col min="6399" max="6399" width="12.625" style="169" customWidth="1"/>
    <col min="6400" max="6404" width="18.625" style="169" customWidth="1"/>
    <col min="6405" max="6405" width="18.5" style="169" customWidth="1"/>
    <col min="6406" max="6652" width="9" style="169" customWidth="1"/>
    <col min="6653" max="6653" width="20" style="169" customWidth="1"/>
    <col min="6654" max="6654" width="15.625" style="169" customWidth="1"/>
    <col min="6655" max="6655" width="12.625" style="169" customWidth="1"/>
    <col min="6656" max="6660" width="18.625" style="169" customWidth="1"/>
    <col min="6661" max="6661" width="18.5" style="169" customWidth="1"/>
    <col min="6662" max="6908" width="9" style="169" customWidth="1"/>
    <col min="6909" max="6909" width="20" style="169" customWidth="1"/>
    <col min="6910" max="6910" width="15.625" style="169" customWidth="1"/>
    <col min="6911" max="6911" width="12.625" style="169" customWidth="1"/>
    <col min="6912" max="6916" width="18.625" style="169" customWidth="1"/>
    <col min="6917" max="6917" width="18.5" style="169" customWidth="1"/>
    <col min="6918" max="7164" width="9" style="169" customWidth="1"/>
    <col min="7165" max="7165" width="20" style="169" customWidth="1"/>
    <col min="7166" max="7166" width="15.625" style="169" customWidth="1"/>
    <col min="7167" max="7167" width="12.625" style="169" customWidth="1"/>
    <col min="7168" max="7172" width="18.625" style="169" customWidth="1"/>
    <col min="7173" max="7173" width="18.5" style="169" customWidth="1"/>
    <col min="7174" max="7420" width="9" style="169" customWidth="1"/>
    <col min="7421" max="7421" width="20" style="169" customWidth="1"/>
    <col min="7422" max="7422" width="15.625" style="169" customWidth="1"/>
    <col min="7423" max="7423" width="12.625" style="169" customWidth="1"/>
    <col min="7424" max="7428" width="18.625" style="169" customWidth="1"/>
    <col min="7429" max="7429" width="18.5" style="169" customWidth="1"/>
    <col min="7430" max="7676" width="9" style="169" customWidth="1"/>
    <col min="7677" max="7677" width="20" style="169" customWidth="1"/>
    <col min="7678" max="7678" width="15.625" style="169" customWidth="1"/>
    <col min="7679" max="7679" width="12.625" style="169" customWidth="1"/>
    <col min="7680" max="7684" width="18.625" style="169" customWidth="1"/>
    <col min="7685" max="7685" width="18.5" style="169" customWidth="1"/>
    <col min="7686" max="7932" width="9" style="169" customWidth="1"/>
    <col min="7933" max="7933" width="20" style="169" customWidth="1"/>
    <col min="7934" max="7934" width="15.625" style="169" customWidth="1"/>
    <col min="7935" max="7935" width="12.625" style="169" customWidth="1"/>
    <col min="7936" max="7940" width="18.625" style="169" customWidth="1"/>
    <col min="7941" max="7941" width="18.5" style="169" customWidth="1"/>
    <col min="7942" max="8188" width="9" style="169" customWidth="1"/>
    <col min="8189" max="8189" width="20" style="169" customWidth="1"/>
    <col min="8190" max="8190" width="15.625" style="169" customWidth="1"/>
    <col min="8191" max="8191" width="12.625" style="169" customWidth="1"/>
    <col min="8192" max="8196" width="18.625" style="169" customWidth="1"/>
    <col min="8197" max="8197" width="18.5" style="169" customWidth="1"/>
    <col min="8198" max="8444" width="9" style="169" customWidth="1"/>
    <col min="8445" max="8445" width="20" style="169" customWidth="1"/>
    <col min="8446" max="8446" width="15.625" style="169" customWidth="1"/>
    <col min="8447" max="8447" width="12.625" style="169" customWidth="1"/>
    <col min="8448" max="8452" width="18.625" style="169" customWidth="1"/>
    <col min="8453" max="8453" width="18.5" style="169" customWidth="1"/>
    <col min="8454" max="8700" width="9" style="169" customWidth="1"/>
    <col min="8701" max="8701" width="20" style="169" customWidth="1"/>
    <col min="8702" max="8702" width="15.625" style="169" customWidth="1"/>
    <col min="8703" max="8703" width="12.625" style="169" customWidth="1"/>
    <col min="8704" max="8708" width="18.625" style="169" customWidth="1"/>
    <col min="8709" max="8709" width="18.5" style="169" customWidth="1"/>
    <col min="8710" max="8956" width="9" style="169" customWidth="1"/>
    <col min="8957" max="8957" width="20" style="169" customWidth="1"/>
    <col min="8958" max="8958" width="15.625" style="169" customWidth="1"/>
    <col min="8959" max="8959" width="12.625" style="169" customWidth="1"/>
    <col min="8960" max="8964" width="18.625" style="169" customWidth="1"/>
    <col min="8965" max="8965" width="18.5" style="169" customWidth="1"/>
    <col min="8966" max="9212" width="9" style="169" customWidth="1"/>
    <col min="9213" max="9213" width="20" style="169" customWidth="1"/>
    <col min="9214" max="9214" width="15.625" style="169" customWidth="1"/>
    <col min="9215" max="9215" width="12.625" style="169" customWidth="1"/>
    <col min="9216" max="9220" width="18.625" style="169" customWidth="1"/>
    <col min="9221" max="9221" width="18.5" style="169" customWidth="1"/>
    <col min="9222" max="9468" width="9" style="169" customWidth="1"/>
    <col min="9469" max="9469" width="20" style="169" customWidth="1"/>
    <col min="9470" max="9470" width="15.625" style="169" customWidth="1"/>
    <col min="9471" max="9471" width="12.625" style="169" customWidth="1"/>
    <col min="9472" max="9476" width="18.625" style="169" customWidth="1"/>
    <col min="9477" max="9477" width="18.5" style="169" customWidth="1"/>
    <col min="9478" max="9724" width="9" style="169" customWidth="1"/>
    <col min="9725" max="9725" width="20" style="169" customWidth="1"/>
    <col min="9726" max="9726" width="15.625" style="169" customWidth="1"/>
    <col min="9727" max="9727" width="12.625" style="169" customWidth="1"/>
    <col min="9728" max="9732" width="18.625" style="169" customWidth="1"/>
    <col min="9733" max="9733" width="18.5" style="169" customWidth="1"/>
    <col min="9734" max="9980" width="9" style="169" customWidth="1"/>
    <col min="9981" max="9981" width="20" style="169" customWidth="1"/>
    <col min="9982" max="9982" width="15.625" style="169" customWidth="1"/>
    <col min="9983" max="9983" width="12.625" style="169" customWidth="1"/>
    <col min="9984" max="9988" width="18.625" style="169" customWidth="1"/>
    <col min="9989" max="9989" width="18.5" style="169" customWidth="1"/>
    <col min="9990" max="10236" width="9" style="169" customWidth="1"/>
    <col min="10237" max="10237" width="20" style="169" customWidth="1"/>
    <col min="10238" max="10238" width="15.625" style="169" customWidth="1"/>
    <col min="10239" max="10239" width="12.625" style="169" customWidth="1"/>
    <col min="10240" max="10244" width="18.625" style="169" customWidth="1"/>
    <col min="10245" max="10245" width="18.5" style="169" customWidth="1"/>
    <col min="10246" max="10492" width="9" style="169" customWidth="1"/>
    <col min="10493" max="10493" width="20" style="169" customWidth="1"/>
    <col min="10494" max="10494" width="15.625" style="169" customWidth="1"/>
    <col min="10495" max="10495" width="12.625" style="169" customWidth="1"/>
    <col min="10496" max="10500" width="18.625" style="169" customWidth="1"/>
    <col min="10501" max="10501" width="18.5" style="169" customWidth="1"/>
    <col min="10502" max="10748" width="9" style="169" customWidth="1"/>
    <col min="10749" max="10749" width="20" style="169" customWidth="1"/>
    <col min="10750" max="10750" width="15.625" style="169" customWidth="1"/>
    <col min="10751" max="10751" width="12.625" style="169" customWidth="1"/>
    <col min="10752" max="10756" width="18.625" style="169" customWidth="1"/>
    <col min="10757" max="10757" width="18.5" style="169" customWidth="1"/>
    <col min="10758" max="11004" width="9" style="169" customWidth="1"/>
    <col min="11005" max="11005" width="20" style="169" customWidth="1"/>
    <col min="11006" max="11006" width="15.625" style="169" customWidth="1"/>
    <col min="11007" max="11007" width="12.625" style="169" customWidth="1"/>
    <col min="11008" max="11012" width="18.625" style="169" customWidth="1"/>
    <col min="11013" max="11013" width="18.5" style="169" customWidth="1"/>
    <col min="11014" max="11260" width="9" style="169" customWidth="1"/>
    <col min="11261" max="11261" width="20" style="169" customWidth="1"/>
    <col min="11262" max="11262" width="15.625" style="169" customWidth="1"/>
    <col min="11263" max="11263" width="12.625" style="169" customWidth="1"/>
    <col min="11264" max="11268" width="18.625" style="169" customWidth="1"/>
    <col min="11269" max="11269" width="18.5" style="169" customWidth="1"/>
    <col min="11270" max="11516" width="9" style="169" customWidth="1"/>
    <col min="11517" max="11517" width="20" style="169" customWidth="1"/>
    <col min="11518" max="11518" width="15.625" style="169" customWidth="1"/>
    <col min="11519" max="11519" width="12.625" style="169" customWidth="1"/>
    <col min="11520" max="11524" width="18.625" style="169" customWidth="1"/>
    <col min="11525" max="11525" width="18.5" style="169" customWidth="1"/>
    <col min="11526" max="11772" width="9" style="169" customWidth="1"/>
    <col min="11773" max="11773" width="20" style="169" customWidth="1"/>
    <col min="11774" max="11774" width="15.625" style="169" customWidth="1"/>
    <col min="11775" max="11775" width="12.625" style="169" customWidth="1"/>
    <col min="11776" max="11780" width="18.625" style="169" customWidth="1"/>
    <col min="11781" max="11781" width="18.5" style="169" customWidth="1"/>
    <col min="11782" max="12028" width="9" style="169" customWidth="1"/>
    <col min="12029" max="12029" width="20" style="169" customWidth="1"/>
    <col min="12030" max="12030" width="15.625" style="169" customWidth="1"/>
    <col min="12031" max="12031" width="12.625" style="169" customWidth="1"/>
    <col min="12032" max="12036" width="18.625" style="169" customWidth="1"/>
    <col min="12037" max="12037" width="18.5" style="169" customWidth="1"/>
    <col min="12038" max="12284" width="9" style="169" customWidth="1"/>
    <col min="12285" max="12285" width="20" style="169" customWidth="1"/>
    <col min="12286" max="12286" width="15.625" style="169" customWidth="1"/>
    <col min="12287" max="12287" width="12.625" style="169" customWidth="1"/>
    <col min="12288" max="12292" width="18.625" style="169" customWidth="1"/>
    <col min="12293" max="12293" width="18.5" style="169" customWidth="1"/>
    <col min="12294" max="12540" width="9" style="169" customWidth="1"/>
    <col min="12541" max="12541" width="20" style="169" customWidth="1"/>
    <col min="12542" max="12542" width="15.625" style="169" customWidth="1"/>
    <col min="12543" max="12543" width="12.625" style="169" customWidth="1"/>
    <col min="12544" max="12548" width="18.625" style="169" customWidth="1"/>
    <col min="12549" max="12549" width="18.5" style="169" customWidth="1"/>
    <col min="12550" max="12796" width="9" style="169" customWidth="1"/>
    <col min="12797" max="12797" width="20" style="169" customWidth="1"/>
    <col min="12798" max="12798" width="15.625" style="169" customWidth="1"/>
    <col min="12799" max="12799" width="12.625" style="169" customWidth="1"/>
    <col min="12800" max="12804" width="18.625" style="169" customWidth="1"/>
    <col min="12805" max="12805" width="18.5" style="169" customWidth="1"/>
    <col min="12806" max="13052" width="9" style="169" customWidth="1"/>
    <col min="13053" max="13053" width="20" style="169" customWidth="1"/>
    <col min="13054" max="13054" width="15.625" style="169" customWidth="1"/>
    <col min="13055" max="13055" width="12.625" style="169" customWidth="1"/>
    <col min="13056" max="13060" width="18.625" style="169" customWidth="1"/>
    <col min="13061" max="13061" width="18.5" style="169" customWidth="1"/>
    <col min="13062" max="13308" width="9" style="169" customWidth="1"/>
    <col min="13309" max="13309" width="20" style="169" customWidth="1"/>
    <col min="13310" max="13310" width="15.625" style="169" customWidth="1"/>
    <col min="13311" max="13311" width="12.625" style="169" customWidth="1"/>
    <col min="13312" max="13316" width="18.625" style="169" customWidth="1"/>
    <col min="13317" max="13317" width="18.5" style="169" customWidth="1"/>
    <col min="13318" max="13564" width="9" style="169" customWidth="1"/>
    <col min="13565" max="13565" width="20" style="169" customWidth="1"/>
    <col min="13566" max="13566" width="15.625" style="169" customWidth="1"/>
    <col min="13567" max="13567" width="12.625" style="169" customWidth="1"/>
    <col min="13568" max="13572" width="18.625" style="169" customWidth="1"/>
    <col min="13573" max="13573" width="18.5" style="169" customWidth="1"/>
    <col min="13574" max="13820" width="9" style="169" customWidth="1"/>
    <col min="13821" max="13821" width="20" style="169" customWidth="1"/>
    <col min="13822" max="13822" width="15.625" style="169" customWidth="1"/>
    <col min="13823" max="13823" width="12.625" style="169" customWidth="1"/>
    <col min="13824" max="13828" width="18.625" style="169" customWidth="1"/>
    <col min="13829" max="13829" width="18.5" style="169" customWidth="1"/>
    <col min="13830" max="14076" width="9" style="169" customWidth="1"/>
    <col min="14077" max="14077" width="20" style="169" customWidth="1"/>
    <col min="14078" max="14078" width="15.625" style="169" customWidth="1"/>
    <col min="14079" max="14079" width="12.625" style="169" customWidth="1"/>
    <col min="14080" max="14084" width="18.625" style="169" customWidth="1"/>
    <col min="14085" max="14085" width="18.5" style="169" customWidth="1"/>
    <col min="14086" max="14332" width="9" style="169" customWidth="1"/>
    <col min="14333" max="14333" width="20" style="169" customWidth="1"/>
    <col min="14334" max="14334" width="15.625" style="169" customWidth="1"/>
    <col min="14335" max="14335" width="12.625" style="169" customWidth="1"/>
    <col min="14336" max="14340" width="18.625" style="169" customWidth="1"/>
    <col min="14341" max="14341" width="18.5" style="169" customWidth="1"/>
    <col min="14342" max="14588" width="9" style="169" customWidth="1"/>
    <col min="14589" max="14589" width="20" style="169" customWidth="1"/>
    <col min="14590" max="14590" width="15.625" style="169" customWidth="1"/>
    <col min="14591" max="14591" width="12.625" style="169" customWidth="1"/>
    <col min="14592" max="14596" width="18.625" style="169" customWidth="1"/>
    <col min="14597" max="14597" width="18.5" style="169" customWidth="1"/>
    <col min="14598" max="14844" width="9" style="169" customWidth="1"/>
    <col min="14845" max="14845" width="20" style="169" customWidth="1"/>
    <col min="14846" max="14846" width="15.625" style="169" customWidth="1"/>
    <col min="14847" max="14847" width="12.625" style="169" customWidth="1"/>
    <col min="14848" max="14852" width="18.625" style="169" customWidth="1"/>
    <col min="14853" max="14853" width="18.5" style="169" customWidth="1"/>
    <col min="14854" max="15100" width="9" style="169" customWidth="1"/>
    <col min="15101" max="15101" width="20" style="169" customWidth="1"/>
    <col min="15102" max="15102" width="15.625" style="169" customWidth="1"/>
    <col min="15103" max="15103" width="12.625" style="169" customWidth="1"/>
    <col min="15104" max="15108" width="18.625" style="169" customWidth="1"/>
    <col min="15109" max="15109" width="18.5" style="169" customWidth="1"/>
    <col min="15110" max="15356" width="9" style="169" customWidth="1"/>
    <col min="15357" max="15357" width="20" style="169" customWidth="1"/>
    <col min="15358" max="15358" width="15.625" style="169" customWidth="1"/>
    <col min="15359" max="15359" width="12.625" style="169" customWidth="1"/>
    <col min="15360" max="15364" width="18.625" style="169" customWidth="1"/>
    <col min="15365" max="15365" width="18.5" style="169" customWidth="1"/>
    <col min="15366" max="15612" width="9" style="169" customWidth="1"/>
    <col min="15613" max="15613" width="20" style="169" customWidth="1"/>
    <col min="15614" max="15614" width="15.625" style="169" customWidth="1"/>
    <col min="15615" max="15615" width="12.625" style="169" customWidth="1"/>
    <col min="15616" max="15620" width="18.625" style="169" customWidth="1"/>
    <col min="15621" max="15621" width="18.5" style="169" customWidth="1"/>
    <col min="15622" max="15868" width="9" style="169" customWidth="1"/>
    <col min="15869" max="15869" width="20" style="169" customWidth="1"/>
    <col min="15870" max="15870" width="15.625" style="169" customWidth="1"/>
    <col min="15871" max="15871" width="12.625" style="169" customWidth="1"/>
    <col min="15872" max="15876" width="18.625" style="169" customWidth="1"/>
    <col min="15877" max="15877" width="18.5" style="169" customWidth="1"/>
    <col min="15878" max="16124" width="9" style="169" customWidth="1"/>
    <col min="16125" max="16125" width="20" style="169" customWidth="1"/>
    <col min="16126" max="16126" width="15.625" style="169" customWidth="1"/>
    <col min="16127" max="16127" width="12.625" style="169" customWidth="1"/>
    <col min="16128" max="16132" width="18.625" style="169" customWidth="1"/>
    <col min="16133" max="16133" width="18.5" style="169" customWidth="1"/>
    <col min="16134" max="16379" width="9" style="169" customWidth="1"/>
  </cols>
  <sheetData>
    <row r="1" spans="1:10" x14ac:dyDescent="0.15">
      <c r="A1" s="261" t="s">
        <v>6581</v>
      </c>
    </row>
    <row r="2" spans="1:10" x14ac:dyDescent="0.15">
      <c r="A2" s="661" t="s">
        <v>8</v>
      </c>
      <c r="B2" s="661"/>
      <c r="C2" s="661"/>
      <c r="D2" s="661"/>
      <c r="E2" s="661"/>
      <c r="F2" s="661"/>
      <c r="G2" s="661"/>
      <c r="H2" s="661"/>
      <c r="I2" s="661"/>
      <c r="J2" s="251" t="s">
        <v>6797</v>
      </c>
    </row>
    <row r="3" spans="1:10" ht="14.25" thickBot="1" x14ac:dyDescent="0.2">
      <c r="A3" s="262" t="s">
        <v>6847</v>
      </c>
      <c r="B3" s="262"/>
      <c r="C3" s="262"/>
      <c r="D3" s="178"/>
      <c r="E3" s="138"/>
      <c r="F3" s="185"/>
      <c r="G3" s="138" t="s">
        <v>6789</v>
      </c>
      <c r="H3" s="243" t="s">
        <v>6792</v>
      </c>
      <c r="I3" s="185">
        <v>1</v>
      </c>
      <c r="J3" s="178" t="s">
        <v>73</v>
      </c>
    </row>
    <row r="4" spans="1:10" ht="13.5" customHeight="1" x14ac:dyDescent="0.15">
      <c r="A4" s="662" t="s">
        <v>6583</v>
      </c>
      <c r="B4" s="665" t="s">
        <v>6736</v>
      </c>
      <c r="C4" s="666"/>
      <c r="D4" s="671" t="s">
        <v>6883</v>
      </c>
      <c r="E4" s="674" t="s">
        <v>86</v>
      </c>
      <c r="F4" s="675"/>
      <c r="G4" s="676"/>
      <c r="H4" s="665" t="s">
        <v>89</v>
      </c>
      <c r="I4" s="666"/>
      <c r="J4" s="677"/>
    </row>
    <row r="5" spans="1:10" ht="13.5" customHeight="1" x14ac:dyDescent="0.15">
      <c r="A5" s="663"/>
      <c r="B5" s="667"/>
      <c r="C5" s="668"/>
      <c r="D5" s="672"/>
      <c r="E5" s="655" t="s">
        <v>6833</v>
      </c>
      <c r="F5" s="657" t="s">
        <v>6845</v>
      </c>
      <c r="G5" s="678" t="s">
        <v>6846</v>
      </c>
      <c r="H5" s="655" t="s">
        <v>6833</v>
      </c>
      <c r="I5" s="657" t="s">
        <v>6845</v>
      </c>
      <c r="J5" s="659" t="s">
        <v>6846</v>
      </c>
    </row>
    <row r="6" spans="1:10" ht="14.25" thickBot="1" x14ac:dyDescent="0.2">
      <c r="A6" s="664"/>
      <c r="B6" s="669"/>
      <c r="C6" s="670"/>
      <c r="D6" s="673"/>
      <c r="E6" s="656"/>
      <c r="F6" s="658"/>
      <c r="G6" s="679"/>
      <c r="H6" s="656"/>
      <c r="I6" s="658"/>
      <c r="J6" s="660"/>
    </row>
    <row r="7" spans="1:10" ht="27" customHeight="1" x14ac:dyDescent="0.15">
      <c r="A7" s="49" t="s">
        <v>6569</v>
      </c>
      <c r="B7" s="634" t="s">
        <v>6862</v>
      </c>
      <c r="C7" s="635"/>
      <c r="D7" s="78">
        <v>10</v>
      </c>
      <c r="E7" s="298"/>
      <c r="F7" s="314"/>
      <c r="G7" s="329" t="s">
        <v>6786</v>
      </c>
      <c r="H7" s="346"/>
      <c r="I7" s="314"/>
      <c r="J7" s="359" t="s">
        <v>6786</v>
      </c>
    </row>
    <row r="8" spans="1:10" ht="13.5" customHeight="1" x14ac:dyDescent="0.15">
      <c r="A8" s="263" t="s">
        <v>91</v>
      </c>
      <c r="B8" s="272" t="s">
        <v>6863</v>
      </c>
      <c r="C8" s="283"/>
      <c r="D8" s="289">
        <v>20</v>
      </c>
      <c r="E8" s="299"/>
      <c r="F8" s="315"/>
      <c r="G8" s="330"/>
      <c r="H8" s="347"/>
      <c r="I8" s="315"/>
      <c r="J8" s="360"/>
    </row>
    <row r="9" spans="1:10" ht="13.5" customHeight="1" x14ac:dyDescent="0.15">
      <c r="A9" s="175" t="s">
        <v>6807</v>
      </c>
      <c r="B9" s="649" t="s">
        <v>6864</v>
      </c>
      <c r="C9" s="650"/>
      <c r="D9" s="79">
        <v>40</v>
      </c>
      <c r="E9" s="298"/>
      <c r="F9" s="314"/>
      <c r="G9" s="331" t="s">
        <v>6786</v>
      </c>
      <c r="H9" s="346"/>
      <c r="I9" s="314"/>
      <c r="J9" s="359" t="s">
        <v>6786</v>
      </c>
    </row>
    <row r="10" spans="1:10" ht="13.5" customHeight="1" x14ac:dyDescent="0.15">
      <c r="A10" s="264" t="s">
        <v>6590</v>
      </c>
      <c r="B10" s="273" t="s">
        <v>6865</v>
      </c>
      <c r="C10" s="284"/>
      <c r="D10" s="290">
        <v>50</v>
      </c>
      <c r="E10" s="300"/>
      <c r="F10" s="316"/>
      <c r="G10" s="332"/>
      <c r="H10" s="348"/>
      <c r="I10" s="316"/>
      <c r="J10" s="361"/>
    </row>
    <row r="11" spans="1:10" ht="27" customHeight="1" x14ac:dyDescent="0.15">
      <c r="A11" s="265" t="s">
        <v>6848</v>
      </c>
      <c r="B11" s="636" t="s">
        <v>6866</v>
      </c>
      <c r="C11" s="637"/>
      <c r="D11" s="291">
        <v>50</v>
      </c>
      <c r="E11" s="301"/>
      <c r="F11" s="317"/>
      <c r="G11" s="330"/>
      <c r="H11" s="349"/>
      <c r="I11" s="317"/>
      <c r="J11" s="362"/>
    </row>
    <row r="12" spans="1:10" ht="13.5" customHeight="1" x14ac:dyDescent="0.15">
      <c r="A12" s="266" t="s">
        <v>6591</v>
      </c>
      <c r="B12" s="619" t="s">
        <v>6867</v>
      </c>
      <c r="C12" s="638"/>
      <c r="D12" s="289">
        <v>50</v>
      </c>
      <c r="E12" s="299"/>
      <c r="F12" s="315"/>
      <c r="G12" s="333"/>
      <c r="H12" s="347"/>
      <c r="I12" s="315"/>
      <c r="J12" s="360"/>
    </row>
    <row r="13" spans="1:10" ht="13.5" customHeight="1" x14ac:dyDescent="0.15">
      <c r="A13" s="38" t="s">
        <v>6808</v>
      </c>
      <c r="B13" s="651" t="s">
        <v>6868</v>
      </c>
      <c r="C13" s="652"/>
      <c r="D13" s="292">
        <v>100</v>
      </c>
      <c r="E13" s="302"/>
      <c r="F13" s="318"/>
      <c r="G13" s="334" t="s">
        <v>6786</v>
      </c>
      <c r="H13" s="350"/>
      <c r="I13" s="318"/>
      <c r="J13" s="363" t="s">
        <v>6786</v>
      </c>
    </row>
    <row r="14" spans="1:10" ht="13.5" customHeight="1" x14ac:dyDescent="0.15">
      <c r="A14" s="267" t="s">
        <v>6593</v>
      </c>
      <c r="B14" s="274" t="s">
        <v>6869</v>
      </c>
      <c r="C14" s="285"/>
      <c r="D14" s="293">
        <v>100</v>
      </c>
      <c r="E14" s="303"/>
      <c r="F14" s="319"/>
      <c r="G14" s="335"/>
      <c r="H14" s="351"/>
      <c r="I14" s="319"/>
      <c r="J14" s="364"/>
    </row>
    <row r="15" spans="1:10" ht="13.5" customHeight="1" x14ac:dyDescent="0.15">
      <c r="A15" s="267" t="s">
        <v>6594</v>
      </c>
      <c r="B15" s="274" t="s">
        <v>6870</v>
      </c>
      <c r="C15" s="285"/>
      <c r="D15" s="293">
        <v>100</v>
      </c>
      <c r="E15" s="303"/>
      <c r="F15" s="319"/>
      <c r="G15" s="335"/>
      <c r="H15" s="351"/>
      <c r="I15" s="319"/>
      <c r="J15" s="364"/>
    </row>
    <row r="16" spans="1:10" ht="13.5" customHeight="1" x14ac:dyDescent="0.15">
      <c r="A16" s="267" t="s">
        <v>6595</v>
      </c>
      <c r="B16" s="274" t="s">
        <v>6871</v>
      </c>
      <c r="C16" s="285"/>
      <c r="D16" s="293">
        <v>100</v>
      </c>
      <c r="E16" s="303"/>
      <c r="F16" s="319"/>
      <c r="G16" s="335"/>
      <c r="H16" s="351"/>
      <c r="I16" s="319"/>
      <c r="J16" s="364"/>
    </row>
    <row r="17" spans="1:10" ht="27" customHeight="1" x14ac:dyDescent="0.15">
      <c r="A17" s="267" t="s">
        <v>6849</v>
      </c>
      <c r="B17" s="653" t="s">
        <v>6866</v>
      </c>
      <c r="C17" s="654"/>
      <c r="D17" s="293">
        <v>100</v>
      </c>
      <c r="E17" s="303"/>
      <c r="F17" s="319"/>
      <c r="G17" s="335"/>
      <c r="H17" s="351"/>
      <c r="I17" s="319"/>
      <c r="J17" s="364"/>
    </row>
    <row r="18" spans="1:10" ht="13.5" customHeight="1" x14ac:dyDescent="0.15">
      <c r="A18" s="45" t="s">
        <v>6850</v>
      </c>
      <c r="B18" s="639" t="s">
        <v>6872</v>
      </c>
      <c r="C18" s="640"/>
      <c r="D18" s="86">
        <v>100</v>
      </c>
      <c r="E18" s="245"/>
      <c r="F18" s="201"/>
      <c r="G18" s="336" t="s">
        <v>6786</v>
      </c>
      <c r="H18" s="352"/>
      <c r="I18" s="325"/>
      <c r="J18" s="365" t="s">
        <v>6786</v>
      </c>
    </row>
    <row r="19" spans="1:10" ht="40.5" customHeight="1" x14ac:dyDescent="0.15">
      <c r="A19" s="268" t="s">
        <v>6809</v>
      </c>
      <c r="B19" s="641" t="s">
        <v>6873</v>
      </c>
      <c r="C19" s="642"/>
      <c r="D19" s="92">
        <v>100</v>
      </c>
      <c r="E19" s="298"/>
      <c r="F19" s="314"/>
      <c r="G19" s="329" t="s">
        <v>6786</v>
      </c>
      <c r="H19" s="346"/>
      <c r="I19" s="314"/>
      <c r="J19" s="359" t="s">
        <v>6786</v>
      </c>
    </row>
    <row r="20" spans="1:10" ht="33" customHeight="1" x14ac:dyDescent="0.15">
      <c r="A20" s="55" t="s">
        <v>6851</v>
      </c>
      <c r="B20" s="643" t="s">
        <v>6874</v>
      </c>
      <c r="C20" s="644"/>
      <c r="D20" s="79">
        <v>100</v>
      </c>
      <c r="E20" s="298"/>
      <c r="F20" s="314"/>
      <c r="G20" s="329" t="s">
        <v>6786</v>
      </c>
      <c r="H20" s="346"/>
      <c r="I20" s="314"/>
      <c r="J20" s="359" t="s">
        <v>6786</v>
      </c>
    </row>
    <row r="21" spans="1:10" ht="27" customHeight="1" x14ac:dyDescent="0.15">
      <c r="A21" s="269" t="s">
        <v>6572</v>
      </c>
      <c r="B21" s="645" t="s">
        <v>6875</v>
      </c>
      <c r="C21" s="646"/>
      <c r="D21" s="294">
        <v>100</v>
      </c>
      <c r="E21" s="304"/>
      <c r="F21" s="320"/>
      <c r="G21" s="337"/>
      <c r="H21" s="353"/>
      <c r="I21" s="320"/>
      <c r="J21" s="366"/>
    </row>
    <row r="22" spans="1:10" ht="27" customHeight="1" x14ac:dyDescent="0.15">
      <c r="A22" s="175" t="s">
        <v>6852</v>
      </c>
      <c r="B22" s="643" t="s">
        <v>85</v>
      </c>
      <c r="C22" s="644"/>
      <c r="D22" s="79">
        <v>100</v>
      </c>
      <c r="E22" s="305">
        <v>23887770</v>
      </c>
      <c r="F22" s="321">
        <v>31054101</v>
      </c>
      <c r="G22" s="331">
        <v>6.1699999999999998E-2</v>
      </c>
      <c r="H22" s="354">
        <v>23887770</v>
      </c>
      <c r="I22" s="321">
        <v>31054101</v>
      </c>
      <c r="J22" s="367">
        <v>6.1699999999999998E-2</v>
      </c>
    </row>
    <row r="23" spans="1:10" ht="13.5" customHeight="1" x14ac:dyDescent="0.15">
      <c r="A23" s="41" t="s">
        <v>6853</v>
      </c>
      <c r="B23" s="275" t="s">
        <v>6876</v>
      </c>
      <c r="C23" s="286"/>
      <c r="D23" s="87" t="s">
        <v>6884</v>
      </c>
      <c r="E23" s="306">
        <f t="shared" ref="E23:J23" si="0">IF(COUNT(E24:E30)&gt;0,SUM(E24:E30),"")</f>
        <v>23887770</v>
      </c>
      <c r="F23" s="322">
        <f t="shared" si="0"/>
        <v>216901</v>
      </c>
      <c r="G23" s="338">
        <f t="shared" si="0"/>
        <v>4.0000000000000002E-4</v>
      </c>
      <c r="H23" s="306">
        <f t="shared" si="0"/>
        <v>23887770</v>
      </c>
      <c r="I23" s="322">
        <f t="shared" si="0"/>
        <v>216901</v>
      </c>
      <c r="J23" s="368">
        <f t="shared" si="0"/>
        <v>4.0000000000000002E-4</v>
      </c>
    </row>
    <row r="24" spans="1:10" ht="13.5" customHeight="1" x14ac:dyDescent="0.15">
      <c r="A24" s="39" t="s">
        <v>6616</v>
      </c>
      <c r="B24" s="276" t="s">
        <v>6811</v>
      </c>
      <c r="C24" s="287"/>
      <c r="D24" s="85" t="s">
        <v>6884</v>
      </c>
      <c r="E24" s="307"/>
      <c r="F24" s="323"/>
      <c r="G24" s="339" t="s">
        <v>6786</v>
      </c>
      <c r="H24" s="307"/>
      <c r="I24" s="323"/>
      <c r="J24" s="369" t="s">
        <v>6786</v>
      </c>
    </row>
    <row r="25" spans="1:10" ht="13.5" customHeight="1" x14ac:dyDescent="0.15">
      <c r="A25" s="39" t="s">
        <v>6617</v>
      </c>
      <c r="B25" s="276" t="s">
        <v>6820</v>
      </c>
      <c r="C25" s="287"/>
      <c r="D25" s="85" t="s">
        <v>6884</v>
      </c>
      <c r="E25" s="307"/>
      <c r="F25" s="323"/>
      <c r="G25" s="339" t="s">
        <v>6786</v>
      </c>
      <c r="H25" s="307"/>
      <c r="I25" s="323"/>
      <c r="J25" s="369" t="s">
        <v>6786</v>
      </c>
    </row>
    <row r="26" spans="1:10" ht="13.5" customHeight="1" x14ac:dyDescent="0.15">
      <c r="A26" s="270" t="s">
        <v>6618</v>
      </c>
      <c r="B26" s="277" t="s">
        <v>6826</v>
      </c>
      <c r="C26" s="287"/>
      <c r="D26" s="93" t="s">
        <v>6884</v>
      </c>
      <c r="E26" s="308"/>
      <c r="F26" s="323"/>
      <c r="G26" s="340" t="s">
        <v>6786</v>
      </c>
      <c r="H26" s="307"/>
      <c r="I26" s="323"/>
      <c r="J26" s="370" t="s">
        <v>6786</v>
      </c>
    </row>
    <row r="27" spans="1:10" ht="13.5" customHeight="1" x14ac:dyDescent="0.15">
      <c r="A27" s="39" t="s">
        <v>6619</v>
      </c>
      <c r="B27" s="276" t="s">
        <v>6827</v>
      </c>
      <c r="C27" s="286"/>
      <c r="D27" s="85" t="s">
        <v>6884</v>
      </c>
      <c r="E27" s="309">
        <v>23887770</v>
      </c>
      <c r="F27" s="324">
        <v>216901</v>
      </c>
      <c r="G27" s="339">
        <v>4.0000000000000002E-4</v>
      </c>
      <c r="H27" s="308">
        <v>23887770</v>
      </c>
      <c r="I27" s="324">
        <v>216901</v>
      </c>
      <c r="J27" s="369">
        <v>4.0000000000000002E-4</v>
      </c>
    </row>
    <row r="28" spans="1:10" ht="13.5" customHeight="1" x14ac:dyDescent="0.15">
      <c r="A28" s="39" t="s">
        <v>6620</v>
      </c>
      <c r="B28" s="276" t="s">
        <v>6828</v>
      </c>
      <c r="C28" s="287"/>
      <c r="D28" s="85" t="s">
        <v>6884</v>
      </c>
      <c r="E28" s="308"/>
      <c r="F28" s="324"/>
      <c r="G28" s="339" t="s">
        <v>6786</v>
      </c>
      <c r="H28" s="308"/>
      <c r="I28" s="324"/>
      <c r="J28" s="369" t="s">
        <v>6786</v>
      </c>
    </row>
    <row r="29" spans="1:10" ht="13.5" customHeight="1" x14ac:dyDescent="0.15">
      <c r="A29" s="39" t="s">
        <v>6621</v>
      </c>
      <c r="B29" s="276" t="s">
        <v>6829</v>
      </c>
      <c r="C29" s="287"/>
      <c r="D29" s="85" t="s">
        <v>6884</v>
      </c>
      <c r="E29" s="308"/>
      <c r="F29" s="324"/>
      <c r="G29" s="339" t="s">
        <v>6786</v>
      </c>
      <c r="H29" s="308"/>
      <c r="I29" s="324"/>
      <c r="J29" s="369" t="s">
        <v>6786</v>
      </c>
    </row>
    <row r="30" spans="1:10" ht="27" customHeight="1" x14ac:dyDescent="0.15">
      <c r="A30" s="39" t="s">
        <v>6622</v>
      </c>
      <c r="B30" s="647" t="s">
        <v>6830</v>
      </c>
      <c r="C30" s="648"/>
      <c r="D30" s="93" t="s">
        <v>6884</v>
      </c>
      <c r="E30" s="308"/>
      <c r="F30" s="325"/>
      <c r="G30" s="336" t="s">
        <v>6786</v>
      </c>
      <c r="H30" s="308"/>
      <c r="I30" s="325"/>
      <c r="J30" s="371" t="s">
        <v>6786</v>
      </c>
    </row>
    <row r="31" spans="1:10" ht="13.5" customHeight="1" x14ac:dyDescent="0.15">
      <c r="A31" s="631" t="s">
        <v>6854</v>
      </c>
      <c r="B31" s="632"/>
      <c r="C31" s="633"/>
      <c r="D31" s="289" t="s">
        <v>6884</v>
      </c>
      <c r="E31" s="299"/>
      <c r="F31" s="315"/>
      <c r="G31" s="333"/>
      <c r="H31" s="347"/>
      <c r="I31" s="315"/>
      <c r="J31" s="360"/>
    </row>
    <row r="32" spans="1:10" ht="13.5" customHeight="1" x14ac:dyDescent="0.15">
      <c r="A32" s="34" t="s">
        <v>6855</v>
      </c>
      <c r="B32" s="278" t="s">
        <v>6877</v>
      </c>
      <c r="C32" s="288"/>
      <c r="D32" s="295" t="s">
        <v>6884</v>
      </c>
      <c r="E32" s="310" t="s">
        <v>6786</v>
      </c>
      <c r="F32" s="326" t="s">
        <v>6786</v>
      </c>
      <c r="G32" s="341" t="s">
        <v>6786</v>
      </c>
      <c r="H32" s="355" t="s">
        <v>6786</v>
      </c>
      <c r="I32" s="326" t="s">
        <v>6786</v>
      </c>
      <c r="J32" s="372" t="s">
        <v>6786</v>
      </c>
    </row>
    <row r="33" spans="1:10" ht="13.5" customHeight="1" x14ac:dyDescent="0.15">
      <c r="A33" s="34" t="s">
        <v>6856</v>
      </c>
      <c r="B33" s="278" t="s">
        <v>6878</v>
      </c>
      <c r="C33" s="288"/>
      <c r="D33" s="295" t="s">
        <v>6884</v>
      </c>
      <c r="E33" s="310" t="s">
        <v>6786</v>
      </c>
      <c r="F33" s="326" t="s">
        <v>6786</v>
      </c>
      <c r="G33" s="341" t="s">
        <v>6786</v>
      </c>
      <c r="H33" s="355" t="s">
        <v>6786</v>
      </c>
      <c r="I33" s="326" t="s">
        <v>6786</v>
      </c>
      <c r="J33" s="372" t="s">
        <v>6786</v>
      </c>
    </row>
    <row r="34" spans="1:10" ht="27" customHeight="1" x14ac:dyDescent="0.15">
      <c r="A34" s="266" t="s">
        <v>6857</v>
      </c>
      <c r="B34" s="619" t="s">
        <v>6879</v>
      </c>
      <c r="C34" s="620"/>
      <c r="D34" s="289" t="s">
        <v>6885</v>
      </c>
      <c r="E34" s="299" t="s">
        <v>6786</v>
      </c>
      <c r="F34" s="315" t="s">
        <v>6786</v>
      </c>
      <c r="G34" s="342"/>
      <c r="H34" s="347" t="s">
        <v>6786</v>
      </c>
      <c r="I34" s="315" t="s">
        <v>6786</v>
      </c>
      <c r="J34" s="360"/>
    </row>
    <row r="35" spans="1:10" ht="13.5" customHeight="1" thickBot="1" x14ac:dyDescent="0.2">
      <c r="A35" s="269" t="s">
        <v>6858</v>
      </c>
      <c r="B35" s="621" t="s">
        <v>6880</v>
      </c>
      <c r="C35" s="622"/>
      <c r="D35" s="294">
        <v>100</v>
      </c>
      <c r="E35" s="311" t="s">
        <v>6786</v>
      </c>
      <c r="F35" s="327" t="s">
        <v>6786</v>
      </c>
      <c r="G35" s="343"/>
      <c r="H35" s="356" t="s">
        <v>6786</v>
      </c>
      <c r="I35" s="327" t="s">
        <v>6786</v>
      </c>
      <c r="J35" s="373"/>
    </row>
    <row r="36" spans="1:10" ht="13.5" customHeight="1" thickBot="1" x14ac:dyDescent="0.2">
      <c r="A36" s="543" t="s">
        <v>6859</v>
      </c>
      <c r="B36" s="544"/>
      <c r="C36" s="544"/>
      <c r="D36" s="545"/>
      <c r="E36" s="312"/>
      <c r="F36" s="328">
        <v>216901</v>
      </c>
      <c r="G36" s="344">
        <v>4.0000000000000002E-4</v>
      </c>
      <c r="H36" s="357"/>
      <c r="I36" s="328">
        <v>216901</v>
      </c>
      <c r="J36" s="374">
        <v>4.0000000000000002E-4</v>
      </c>
    </row>
    <row r="37" spans="1:10" ht="13.5" customHeight="1" thickBot="1" x14ac:dyDescent="0.2">
      <c r="A37" s="543" t="s">
        <v>6860</v>
      </c>
      <c r="B37" s="544"/>
      <c r="C37" s="544"/>
      <c r="D37" s="545"/>
      <c r="E37" s="312"/>
      <c r="F37" s="328">
        <f t="array" ref="F37">IF(COUNT(F7,F9,F13,F19:F20,F22:F23,F32:F33)&gt;0,SUM(F7,F9,F13,F19:F20,F22:F23,F32:F33),"")</f>
        <v>31271002</v>
      </c>
      <c r="G37" s="344">
        <v>6.2154554880514627E-2</v>
      </c>
      <c r="H37" s="357"/>
      <c r="I37" s="328">
        <f t="array" ref="I37">IF(COUNT(I7,I9,I13,I19:I20,I22:I23,I32:I33)&gt;0,SUM(I7,I9,I13,I19:I20,I22:I23,I32:I33),"")</f>
        <v>31271002</v>
      </c>
      <c r="J37" s="375">
        <v>6.2154554880514627E-2</v>
      </c>
    </row>
    <row r="38" spans="1:10" ht="13.5" customHeight="1" x14ac:dyDescent="0.15">
      <c r="B38" s="279"/>
      <c r="C38" s="279"/>
    </row>
    <row r="39" spans="1:10" ht="13.5" customHeight="1" x14ac:dyDescent="0.15">
      <c r="B39" s="279"/>
      <c r="H39" s="358"/>
    </row>
    <row r="40" spans="1:10" ht="42" customHeight="1" x14ac:dyDescent="0.15">
      <c r="A40" s="539" t="s">
        <v>6861</v>
      </c>
      <c r="B40" s="539"/>
      <c r="C40" s="539"/>
      <c r="D40" s="539"/>
      <c r="E40" s="539"/>
      <c r="F40" s="539"/>
      <c r="G40" s="539"/>
      <c r="H40" s="539"/>
      <c r="I40" s="539"/>
      <c r="J40" s="539"/>
    </row>
    <row r="41" spans="1:10" ht="42" customHeight="1" x14ac:dyDescent="0.15">
      <c r="A41" s="539"/>
      <c r="B41" s="539"/>
      <c r="C41" s="539"/>
      <c r="D41" s="539"/>
      <c r="E41" s="539"/>
      <c r="F41" s="539"/>
      <c r="G41" s="539"/>
      <c r="H41" s="539"/>
      <c r="I41" s="539"/>
      <c r="J41" s="539"/>
    </row>
    <row r="42" spans="1:10" ht="42" customHeight="1" x14ac:dyDescent="0.15">
      <c r="A42" s="539"/>
      <c r="B42" s="539"/>
      <c r="C42" s="539"/>
      <c r="D42" s="539"/>
      <c r="E42" s="539"/>
      <c r="F42" s="539"/>
      <c r="G42" s="539"/>
      <c r="H42" s="539"/>
      <c r="I42" s="539"/>
      <c r="J42" s="539"/>
    </row>
    <row r="43" spans="1:10" ht="13.5" customHeight="1" x14ac:dyDescent="0.15">
      <c r="A43" s="271"/>
      <c r="B43" s="617"/>
      <c r="C43" s="617"/>
      <c r="D43" s="617"/>
      <c r="E43" s="617"/>
      <c r="F43" s="617"/>
      <c r="G43" s="617"/>
      <c r="H43" s="617"/>
      <c r="I43" s="618"/>
    </row>
    <row r="44" spans="1:10" ht="13.5" customHeight="1" x14ac:dyDescent="0.15">
      <c r="A44" s="271"/>
      <c r="B44" s="279"/>
      <c r="C44" s="279"/>
      <c r="D44" s="279"/>
      <c r="E44" s="279"/>
      <c r="F44" s="279"/>
      <c r="G44" s="279"/>
      <c r="H44" s="279"/>
    </row>
    <row r="45" spans="1:10" ht="13.5" customHeight="1" x14ac:dyDescent="0.15">
      <c r="B45" s="627" t="s">
        <v>6557</v>
      </c>
      <c r="C45" s="627"/>
      <c r="D45" s="628"/>
      <c r="E45" s="629">
        <v>130050</v>
      </c>
      <c r="F45" s="630"/>
    </row>
    <row r="46" spans="1:10" ht="13.5" customHeight="1" x14ac:dyDescent="0.15">
      <c r="B46" s="280"/>
      <c r="C46" s="280"/>
      <c r="D46" s="296"/>
      <c r="E46" s="313"/>
      <c r="F46" s="313"/>
    </row>
    <row r="47" spans="1:10" ht="13.5" customHeight="1" x14ac:dyDescent="0.15">
      <c r="B47" s="623" t="s">
        <v>6881</v>
      </c>
      <c r="C47" s="623"/>
      <c r="D47" s="624"/>
      <c r="E47" s="629">
        <f>IF((I37="")*(表1!J171=""),"",IFERROR(VALUE(I37),0)+IFERROR(VALUE(表1!J171),0))</f>
        <v>658643288</v>
      </c>
      <c r="F47" s="630"/>
    </row>
    <row r="48" spans="1:10" x14ac:dyDescent="0.15">
      <c r="B48" s="281"/>
      <c r="C48" s="281"/>
      <c r="E48" s="281"/>
      <c r="F48" s="281"/>
      <c r="G48" s="345"/>
    </row>
    <row r="49" spans="1:10" ht="13.5" customHeight="1" x14ac:dyDescent="0.15">
      <c r="B49" s="623" t="s">
        <v>6882</v>
      </c>
      <c r="C49" s="623"/>
      <c r="D49" s="624"/>
      <c r="E49" s="625">
        <v>1.3091259560751716</v>
      </c>
      <c r="F49" s="626"/>
    </row>
    <row r="50" spans="1:10" ht="13.5" customHeight="1" x14ac:dyDescent="0.15">
      <c r="B50" s="282"/>
      <c r="C50" s="282"/>
      <c r="D50" s="297"/>
      <c r="E50" s="297"/>
      <c r="G50" s="279"/>
    </row>
    <row r="51" spans="1:10" ht="13.5" customHeight="1" x14ac:dyDescent="0.15">
      <c r="B51" s="279"/>
      <c r="C51" s="279"/>
      <c r="D51" s="279"/>
      <c r="E51" s="279"/>
      <c r="F51" s="279"/>
      <c r="G51" s="279"/>
    </row>
    <row r="52" spans="1:10" ht="195.95" customHeight="1" x14ac:dyDescent="0.15">
      <c r="A52" s="539"/>
      <c r="B52" s="539"/>
      <c r="C52" s="539"/>
      <c r="D52" s="539"/>
      <c r="E52" s="539"/>
      <c r="F52" s="539"/>
      <c r="G52" s="539"/>
      <c r="H52" s="539"/>
      <c r="I52" s="539"/>
      <c r="J52" s="539"/>
    </row>
    <row r="53" spans="1:10" ht="385.5" customHeight="1" x14ac:dyDescent="0.15">
      <c r="A53" s="539"/>
      <c r="B53" s="539"/>
      <c r="C53" s="539"/>
      <c r="D53" s="539"/>
      <c r="E53" s="539"/>
      <c r="F53" s="539"/>
      <c r="G53" s="539"/>
      <c r="H53" s="539"/>
      <c r="I53" s="539"/>
      <c r="J53" s="539"/>
    </row>
  </sheetData>
  <mergeCells count="38">
    <mergeCell ref="H5:H6"/>
    <mergeCell ref="I5:I6"/>
    <mergeCell ref="J5:J6"/>
    <mergeCell ref="A2:I2"/>
    <mergeCell ref="A4:A6"/>
    <mergeCell ref="B4:C6"/>
    <mergeCell ref="D4:D6"/>
    <mergeCell ref="E4:G4"/>
    <mergeCell ref="H4:J4"/>
    <mergeCell ref="E5:E6"/>
    <mergeCell ref="F5:F6"/>
    <mergeCell ref="G5:G6"/>
    <mergeCell ref="A31:C31"/>
    <mergeCell ref="B7:C7"/>
    <mergeCell ref="B11:C11"/>
    <mergeCell ref="B12:C12"/>
    <mergeCell ref="B18:C18"/>
    <mergeCell ref="B19:C19"/>
    <mergeCell ref="B20:C20"/>
    <mergeCell ref="B21:C21"/>
    <mergeCell ref="B22:C22"/>
    <mergeCell ref="B30:C30"/>
    <mergeCell ref="B9:C9"/>
    <mergeCell ref="B13:C13"/>
    <mergeCell ref="B17:C17"/>
    <mergeCell ref="A52:J53"/>
    <mergeCell ref="B49:D49"/>
    <mergeCell ref="E49:F49"/>
    <mergeCell ref="B45:D45"/>
    <mergeCell ref="E45:F45"/>
    <mergeCell ref="B47:D47"/>
    <mergeCell ref="E47:F47"/>
    <mergeCell ref="B43:I43"/>
    <mergeCell ref="B34:C34"/>
    <mergeCell ref="B35:C35"/>
    <mergeCell ref="A36:D36"/>
    <mergeCell ref="A37:D37"/>
    <mergeCell ref="A40:J42"/>
  </mergeCells>
  <phoneticPr fontId="2"/>
  <pageMargins left="0.39370078740157483" right="0.39370078740157483" top="0.39370078740157483" bottom="0.39370078740157483" header="0.19685039370078741" footer="0.19685039370078741"/>
  <pageSetup paperSize="9" scale="57" pageOrder="overThenDown" orientation="portrait" r:id="rId1"/>
  <headerFooter alignWithMargins="0">
    <oddFooter>&amp;P / &amp;N ページ</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U39"/>
  <sheetViews>
    <sheetView showGridLines="0" view="pageBreakPreview" zoomScale="85" zoomScaleNormal="100" zoomScaleSheetLayoutView="85" workbookViewId="0"/>
  </sheetViews>
  <sheetFormatPr defaultRowHeight="13.5" x14ac:dyDescent="0.15"/>
  <cols>
    <col min="1" max="1" width="9" style="178" customWidth="1"/>
    <col min="2" max="2" width="36.375" style="178" customWidth="1"/>
    <col min="3" max="5" width="14.625" style="178" customWidth="1"/>
    <col min="6" max="7" width="21.625" style="178" customWidth="1"/>
    <col min="8" max="8" width="14.625" style="178" customWidth="1"/>
    <col min="9" max="9" width="18.25" style="178" customWidth="1"/>
    <col min="10" max="10" width="19.625" style="178" customWidth="1"/>
    <col min="11" max="11" width="2" style="178" customWidth="1"/>
    <col min="12" max="16375" width="9" style="178" customWidth="1"/>
  </cols>
  <sheetData>
    <row r="1" spans="1:11" x14ac:dyDescent="0.15">
      <c r="A1" s="171" t="s">
        <v>6581</v>
      </c>
      <c r="K1"/>
    </row>
    <row r="2" spans="1:11" x14ac:dyDescent="0.15">
      <c r="A2" s="661" t="s">
        <v>8</v>
      </c>
      <c r="B2" s="661"/>
      <c r="C2" s="661"/>
      <c r="D2" s="661"/>
      <c r="E2" s="661"/>
      <c r="F2" s="661"/>
      <c r="G2" s="661"/>
      <c r="H2" s="661"/>
      <c r="I2" s="661"/>
      <c r="J2" s="251" t="s">
        <v>6797</v>
      </c>
    </row>
    <row r="3" spans="1:11" ht="14.25" thickBot="1" x14ac:dyDescent="0.2">
      <c r="A3" s="172" t="s">
        <v>6799</v>
      </c>
      <c r="B3" s="172"/>
      <c r="C3" s="138"/>
      <c r="E3" s="208"/>
      <c r="F3" s="206"/>
      <c r="G3" s="138" t="s">
        <v>6789</v>
      </c>
      <c r="H3" s="243" t="s">
        <v>6792</v>
      </c>
      <c r="I3" s="185">
        <v>1</v>
      </c>
      <c r="J3" s="178" t="s">
        <v>73</v>
      </c>
      <c r="K3" s="17"/>
    </row>
    <row r="4" spans="1:11" ht="27" customHeight="1" x14ac:dyDescent="0.15">
      <c r="A4" s="696" t="s">
        <v>6583</v>
      </c>
      <c r="B4" s="698" t="s">
        <v>6736</v>
      </c>
      <c r="C4" s="700" t="s">
        <v>6833</v>
      </c>
      <c r="D4" s="701"/>
      <c r="E4" s="702"/>
      <c r="F4" s="700" t="s">
        <v>6833</v>
      </c>
      <c r="G4" s="702"/>
      <c r="H4" s="698" t="s">
        <v>6844</v>
      </c>
      <c r="I4" s="698" t="s">
        <v>6845</v>
      </c>
      <c r="J4" s="687" t="s">
        <v>6846</v>
      </c>
    </row>
    <row r="5" spans="1:11" ht="38.25" customHeight="1" thickBot="1" x14ac:dyDescent="0.2">
      <c r="A5" s="697"/>
      <c r="B5" s="699"/>
      <c r="C5" s="186" t="s">
        <v>6834</v>
      </c>
      <c r="D5" s="196" t="s">
        <v>6835</v>
      </c>
      <c r="E5" s="209" t="s">
        <v>6838</v>
      </c>
      <c r="F5" s="222" t="s">
        <v>6841</v>
      </c>
      <c r="G5" s="222" t="s">
        <v>6842</v>
      </c>
      <c r="H5" s="699"/>
      <c r="I5" s="699"/>
      <c r="J5" s="688"/>
    </row>
    <row r="6" spans="1:11" ht="15.95" customHeight="1" x14ac:dyDescent="0.15">
      <c r="A6" s="41" t="s">
        <v>6569</v>
      </c>
      <c r="B6" s="179" t="s">
        <v>6811</v>
      </c>
      <c r="C6" s="187"/>
      <c r="D6" s="197"/>
      <c r="E6" s="210"/>
      <c r="F6" s="223"/>
      <c r="G6" s="210"/>
      <c r="H6" s="244"/>
      <c r="I6" s="247"/>
      <c r="J6" s="252"/>
    </row>
    <row r="7" spans="1:11" ht="15.95" customHeight="1" x14ac:dyDescent="0.15">
      <c r="A7" s="39" t="s">
        <v>6800</v>
      </c>
      <c r="B7" s="180" t="s">
        <v>6812</v>
      </c>
      <c r="C7" s="188" t="s">
        <v>6786</v>
      </c>
      <c r="D7" s="198" t="s">
        <v>6786</v>
      </c>
      <c r="E7" s="211"/>
      <c r="F7" s="224"/>
      <c r="G7" s="233"/>
      <c r="H7" s="188" t="s">
        <v>6786</v>
      </c>
      <c r="I7" s="188" t="s">
        <v>6786</v>
      </c>
      <c r="J7" s="253" t="s">
        <v>6786</v>
      </c>
    </row>
    <row r="8" spans="1:11" ht="15.95" customHeight="1" x14ac:dyDescent="0.15">
      <c r="A8" s="39" t="s">
        <v>6801</v>
      </c>
      <c r="B8" s="180" t="s">
        <v>6813</v>
      </c>
      <c r="C8" s="188" t="s">
        <v>6786</v>
      </c>
      <c r="D8" s="198" t="s">
        <v>6786</v>
      </c>
      <c r="E8" s="211" t="s">
        <v>6786</v>
      </c>
      <c r="F8" s="224"/>
      <c r="G8" s="233"/>
      <c r="H8" s="188" t="s">
        <v>6786</v>
      </c>
      <c r="I8" s="188" t="s">
        <v>6786</v>
      </c>
      <c r="J8" s="253" t="s">
        <v>6786</v>
      </c>
    </row>
    <row r="9" spans="1:11" ht="15.95" customHeight="1" x14ac:dyDescent="0.15">
      <c r="A9" s="39" t="s">
        <v>6802</v>
      </c>
      <c r="B9" s="180" t="s">
        <v>6814</v>
      </c>
      <c r="C9" s="188" t="s">
        <v>6786</v>
      </c>
      <c r="D9" s="198" t="s">
        <v>6786</v>
      </c>
      <c r="E9" s="211" t="s">
        <v>6786</v>
      </c>
      <c r="F9" s="224"/>
      <c r="G9" s="233"/>
      <c r="H9" s="188" t="s">
        <v>6786</v>
      </c>
      <c r="I9" s="188" t="s">
        <v>6786</v>
      </c>
      <c r="J9" s="253" t="s">
        <v>6786</v>
      </c>
    </row>
    <row r="10" spans="1:11" ht="15.95" customHeight="1" x14ac:dyDescent="0.15">
      <c r="A10" s="39" t="s">
        <v>6803</v>
      </c>
      <c r="B10" s="181" t="s">
        <v>6815</v>
      </c>
      <c r="C10" s="188" t="s">
        <v>6786</v>
      </c>
      <c r="D10" s="198"/>
      <c r="E10" s="211" t="s">
        <v>6786</v>
      </c>
      <c r="F10" s="224"/>
      <c r="G10" s="233"/>
      <c r="H10" s="188" t="s">
        <v>6786</v>
      </c>
      <c r="I10" s="188" t="s">
        <v>6786</v>
      </c>
      <c r="J10" s="253" t="s">
        <v>6786</v>
      </c>
    </row>
    <row r="11" spans="1:11" ht="15.95" customHeight="1" x14ac:dyDescent="0.15">
      <c r="A11" s="39" t="s">
        <v>6804</v>
      </c>
      <c r="B11" s="181" t="s">
        <v>6816</v>
      </c>
      <c r="C11" s="189" t="s">
        <v>6786</v>
      </c>
      <c r="D11" s="199" t="s">
        <v>6786</v>
      </c>
      <c r="E11" s="212" t="s">
        <v>6786</v>
      </c>
      <c r="F11" s="225"/>
      <c r="G11" s="234"/>
      <c r="H11" s="189" t="s">
        <v>6786</v>
      </c>
      <c r="I11" s="189" t="s">
        <v>6786</v>
      </c>
      <c r="J11" s="254" t="s">
        <v>6786</v>
      </c>
    </row>
    <row r="12" spans="1:11" ht="15.95" customHeight="1" x14ac:dyDescent="0.15">
      <c r="A12" s="39" t="s">
        <v>6805</v>
      </c>
      <c r="B12" s="180" t="s">
        <v>6817</v>
      </c>
      <c r="C12" s="190" t="s">
        <v>6786</v>
      </c>
      <c r="D12" s="200" t="s">
        <v>6786</v>
      </c>
      <c r="E12" s="213" t="s">
        <v>6786</v>
      </c>
      <c r="F12" s="226"/>
      <c r="G12" s="235"/>
      <c r="H12" s="143" t="s">
        <v>6786</v>
      </c>
      <c r="I12" s="143" t="s">
        <v>6786</v>
      </c>
      <c r="J12" s="255"/>
    </row>
    <row r="13" spans="1:11" ht="15.95" customHeight="1" x14ac:dyDescent="0.15">
      <c r="A13" s="39" t="s">
        <v>6806</v>
      </c>
      <c r="B13" s="180" t="s">
        <v>6818</v>
      </c>
      <c r="C13" s="188" t="s">
        <v>6786</v>
      </c>
      <c r="D13" s="198" t="s">
        <v>6786</v>
      </c>
      <c r="E13" s="211" t="s">
        <v>6786</v>
      </c>
      <c r="F13" s="224"/>
      <c r="G13" s="233"/>
      <c r="H13" s="188" t="s">
        <v>6786</v>
      </c>
      <c r="I13" s="188" t="s">
        <v>6786</v>
      </c>
      <c r="J13" s="253" t="s">
        <v>6786</v>
      </c>
    </row>
    <row r="14" spans="1:11" ht="15.95" customHeight="1" x14ac:dyDescent="0.15">
      <c r="A14" s="173"/>
      <c r="B14" s="72" t="s">
        <v>6819</v>
      </c>
      <c r="C14" s="191" t="str">
        <f t="shared" ref="C14:J14" si="0">IF(COUNT(C7:C13)&gt;0,SUM(C7:C13),"")</f>
        <v/>
      </c>
      <c r="D14" s="201" t="str">
        <f t="shared" si="0"/>
        <v/>
      </c>
      <c r="E14" s="214" t="str">
        <f t="shared" si="0"/>
        <v/>
      </c>
      <c r="F14" s="225" t="str">
        <f t="shared" si="0"/>
        <v/>
      </c>
      <c r="G14" s="234" t="str">
        <f t="shared" si="0"/>
        <v/>
      </c>
      <c r="H14" s="188" t="str">
        <f t="shared" si="0"/>
        <v/>
      </c>
      <c r="I14" s="188" t="str">
        <f t="shared" si="0"/>
        <v/>
      </c>
      <c r="J14" s="256" t="str">
        <f t="shared" si="0"/>
        <v/>
      </c>
    </row>
    <row r="15" spans="1:11" ht="15.95" customHeight="1" x14ac:dyDescent="0.15">
      <c r="A15" s="38" t="s">
        <v>91</v>
      </c>
      <c r="B15" s="182" t="s">
        <v>6820</v>
      </c>
      <c r="C15" s="192"/>
      <c r="D15" s="202"/>
      <c r="E15" s="215"/>
      <c r="F15" s="227"/>
      <c r="G15" s="236"/>
      <c r="H15" s="142"/>
      <c r="I15" s="142"/>
      <c r="J15" s="257"/>
    </row>
    <row r="16" spans="1:11" ht="15.95" customHeight="1" x14ac:dyDescent="0.15">
      <c r="A16" s="39" t="s">
        <v>6800</v>
      </c>
      <c r="B16" s="180" t="s">
        <v>6821</v>
      </c>
      <c r="C16" s="188" t="s">
        <v>6786</v>
      </c>
      <c r="D16" s="198" t="s">
        <v>6786</v>
      </c>
      <c r="E16" s="211" t="s">
        <v>6786</v>
      </c>
      <c r="F16" s="224"/>
      <c r="G16" s="233"/>
      <c r="H16" s="188" t="s">
        <v>6786</v>
      </c>
      <c r="I16" s="111" t="s">
        <v>6786</v>
      </c>
      <c r="J16" s="253" t="s">
        <v>6786</v>
      </c>
    </row>
    <row r="17" spans="1:10" ht="15.95" customHeight="1" x14ac:dyDescent="0.15">
      <c r="A17" s="39" t="s">
        <v>6801</v>
      </c>
      <c r="B17" s="180" t="s">
        <v>6822</v>
      </c>
      <c r="C17" s="188" t="s">
        <v>6786</v>
      </c>
      <c r="D17" s="198" t="s">
        <v>6786</v>
      </c>
      <c r="E17" s="211" t="s">
        <v>6786</v>
      </c>
      <c r="F17" s="224"/>
      <c r="G17" s="233"/>
      <c r="H17" s="188" t="s">
        <v>6786</v>
      </c>
      <c r="I17" s="111" t="s">
        <v>6786</v>
      </c>
      <c r="J17" s="253" t="s">
        <v>6786</v>
      </c>
    </row>
    <row r="18" spans="1:10" ht="15.95" customHeight="1" x14ac:dyDescent="0.15">
      <c r="A18" s="39" t="s">
        <v>6802</v>
      </c>
      <c r="B18" s="180" t="s">
        <v>6823</v>
      </c>
      <c r="C18" s="188" t="s">
        <v>6786</v>
      </c>
      <c r="D18" s="198" t="s">
        <v>6786</v>
      </c>
      <c r="E18" s="211" t="s">
        <v>6786</v>
      </c>
      <c r="F18" s="224"/>
      <c r="G18" s="233"/>
      <c r="H18" s="188" t="s">
        <v>6786</v>
      </c>
      <c r="I18" s="111" t="s">
        <v>6786</v>
      </c>
      <c r="J18" s="253" t="s">
        <v>6786</v>
      </c>
    </row>
    <row r="19" spans="1:10" ht="15.95" customHeight="1" x14ac:dyDescent="0.15">
      <c r="A19" s="39" t="s">
        <v>6803</v>
      </c>
      <c r="B19" s="181" t="s">
        <v>6824</v>
      </c>
      <c r="C19" s="188" t="s">
        <v>6786</v>
      </c>
      <c r="D19" s="198" t="s">
        <v>6786</v>
      </c>
      <c r="E19" s="211" t="s">
        <v>6786</v>
      </c>
      <c r="F19" s="224"/>
      <c r="G19" s="233"/>
      <c r="H19" s="188" t="s">
        <v>6786</v>
      </c>
      <c r="I19" s="111" t="s">
        <v>6786</v>
      </c>
      <c r="J19" s="253" t="s">
        <v>6786</v>
      </c>
    </row>
    <row r="20" spans="1:10" ht="15.95" customHeight="1" x14ac:dyDescent="0.15">
      <c r="A20" s="58" t="s">
        <v>6804</v>
      </c>
      <c r="B20" s="70" t="s">
        <v>6825</v>
      </c>
      <c r="C20" s="190" t="s">
        <v>6786</v>
      </c>
      <c r="D20" s="200" t="s">
        <v>6786</v>
      </c>
      <c r="E20" s="213" t="s">
        <v>6786</v>
      </c>
      <c r="F20" s="226"/>
      <c r="G20" s="235"/>
      <c r="H20" s="143" t="s">
        <v>6786</v>
      </c>
      <c r="I20" s="143" t="s">
        <v>6786</v>
      </c>
      <c r="J20" s="255"/>
    </row>
    <row r="21" spans="1:10" ht="15.95" customHeight="1" x14ac:dyDescent="0.15">
      <c r="A21" s="58" t="s">
        <v>6805</v>
      </c>
      <c r="B21" s="70" t="s">
        <v>6818</v>
      </c>
      <c r="C21" s="188" t="s">
        <v>6786</v>
      </c>
      <c r="D21" s="198" t="s">
        <v>6786</v>
      </c>
      <c r="E21" s="211" t="s">
        <v>6786</v>
      </c>
      <c r="F21" s="224"/>
      <c r="G21" s="233"/>
      <c r="H21" s="188" t="s">
        <v>6786</v>
      </c>
      <c r="I21" s="111" t="s">
        <v>6786</v>
      </c>
      <c r="J21" s="253" t="s">
        <v>6786</v>
      </c>
    </row>
    <row r="22" spans="1:10" ht="15.95" customHeight="1" x14ac:dyDescent="0.15">
      <c r="A22" s="174"/>
      <c r="B22" s="71" t="s">
        <v>6819</v>
      </c>
      <c r="C22" s="191" t="str">
        <f t="shared" ref="C22:J22" si="1">IF(COUNT(C16:C21)&gt;0,SUM(C16:C21),"")</f>
        <v/>
      </c>
      <c r="D22" s="201" t="str">
        <f t="shared" si="1"/>
        <v/>
      </c>
      <c r="E22" s="214" t="str">
        <f t="shared" si="1"/>
        <v/>
      </c>
      <c r="F22" s="225" t="str">
        <f t="shared" si="1"/>
        <v/>
      </c>
      <c r="G22" s="234" t="str">
        <f t="shared" si="1"/>
        <v/>
      </c>
      <c r="H22" s="245" t="str">
        <f t="shared" si="1"/>
        <v/>
      </c>
      <c r="I22" s="112" t="str">
        <f t="shared" si="1"/>
        <v/>
      </c>
      <c r="J22" s="254" t="str">
        <f t="shared" si="1"/>
        <v/>
      </c>
    </row>
    <row r="23" spans="1:10" ht="15.95" customHeight="1" x14ac:dyDescent="0.15">
      <c r="A23" s="175" t="s">
        <v>6807</v>
      </c>
      <c r="B23" s="68" t="s">
        <v>6826</v>
      </c>
      <c r="C23" s="193"/>
      <c r="D23" s="203"/>
      <c r="E23" s="216"/>
      <c r="F23" s="228"/>
      <c r="G23" s="237"/>
      <c r="H23" s="193" t="s">
        <v>6786</v>
      </c>
      <c r="I23" s="116" t="s">
        <v>6786</v>
      </c>
      <c r="J23" s="258" t="s">
        <v>6786</v>
      </c>
    </row>
    <row r="24" spans="1:10" ht="15.95" customHeight="1" x14ac:dyDescent="0.15">
      <c r="A24" s="176" t="s">
        <v>6590</v>
      </c>
      <c r="B24" s="183" t="s">
        <v>6827</v>
      </c>
      <c r="C24" s="193">
        <v>23887770</v>
      </c>
      <c r="D24" s="203" t="s">
        <v>6786</v>
      </c>
      <c r="E24" s="216" t="s">
        <v>6786</v>
      </c>
      <c r="F24" s="228"/>
      <c r="G24" s="237">
        <v>23887770</v>
      </c>
      <c r="H24" s="193">
        <v>10845086</v>
      </c>
      <c r="I24" s="116">
        <v>216901</v>
      </c>
      <c r="J24" s="258">
        <v>4.0000000000000002E-4</v>
      </c>
    </row>
    <row r="25" spans="1:10" ht="15.95" customHeight="1" x14ac:dyDescent="0.15">
      <c r="A25" s="176" t="s">
        <v>6591</v>
      </c>
      <c r="B25" s="69" t="s">
        <v>6828</v>
      </c>
      <c r="C25" s="193" t="s">
        <v>6786</v>
      </c>
      <c r="D25" s="203" t="s">
        <v>6786</v>
      </c>
      <c r="E25" s="216"/>
      <c r="F25" s="228"/>
      <c r="G25" s="237"/>
      <c r="H25" s="193" t="s">
        <v>6786</v>
      </c>
      <c r="I25" s="116" t="s">
        <v>6786</v>
      </c>
      <c r="J25" s="258" t="s">
        <v>6786</v>
      </c>
    </row>
    <row r="26" spans="1:10" ht="15.95" customHeight="1" x14ac:dyDescent="0.15">
      <c r="A26" s="176" t="s">
        <v>6808</v>
      </c>
      <c r="B26" s="69" t="s">
        <v>6829</v>
      </c>
      <c r="C26" s="193" t="s">
        <v>6786</v>
      </c>
      <c r="D26" s="203" t="s">
        <v>6786</v>
      </c>
      <c r="E26" s="217" t="s">
        <v>6786</v>
      </c>
      <c r="F26" s="228"/>
      <c r="G26" s="237"/>
      <c r="H26" s="193" t="s">
        <v>6786</v>
      </c>
      <c r="I26" s="116" t="s">
        <v>6786</v>
      </c>
      <c r="J26" s="258" t="s">
        <v>6786</v>
      </c>
    </row>
    <row r="27" spans="1:10" ht="27" x14ac:dyDescent="0.15">
      <c r="A27" s="176" t="s">
        <v>6809</v>
      </c>
      <c r="B27" s="183" t="s">
        <v>6830</v>
      </c>
      <c r="C27" s="684" t="str">
        <f t="array" ref="C27">IF(COUNT(F27:G27)&gt;0,SUM(F27:G27),"")</f>
        <v/>
      </c>
      <c r="D27" s="685"/>
      <c r="E27" s="686"/>
      <c r="F27" s="229"/>
      <c r="G27" s="238"/>
      <c r="H27" s="193" t="s">
        <v>6786</v>
      </c>
      <c r="I27" s="116" t="s">
        <v>6786</v>
      </c>
      <c r="J27" s="258" t="s">
        <v>6786</v>
      </c>
    </row>
    <row r="28" spans="1:10" ht="15.95" customHeight="1" x14ac:dyDescent="0.15">
      <c r="A28" s="690" t="s">
        <v>6810</v>
      </c>
      <c r="B28" s="691"/>
      <c r="C28" s="194"/>
      <c r="D28" s="204"/>
      <c r="E28" s="218"/>
      <c r="F28" s="194"/>
      <c r="G28" s="218"/>
      <c r="H28" s="141"/>
      <c r="I28" s="248"/>
      <c r="J28" s="259"/>
    </row>
    <row r="29" spans="1:10" ht="15.95" customHeight="1" thickBot="1" x14ac:dyDescent="0.2">
      <c r="A29" s="177"/>
      <c r="B29" s="184" t="s">
        <v>6831</v>
      </c>
      <c r="C29" s="195"/>
      <c r="D29" s="205"/>
      <c r="E29" s="219"/>
      <c r="F29" s="195"/>
      <c r="G29" s="219"/>
      <c r="H29" s="246">
        <f t="array" ref="H29">IF(COUNT(H14,H22:H27)&gt;0,SUM(H14,H22:H27),"")</f>
        <v>10845086</v>
      </c>
      <c r="I29" s="246">
        <f t="array" ref="I29">IF(COUNT(I14,I22:I27)&gt;0,SUM(I14,I22:I27),"")</f>
        <v>216901</v>
      </c>
      <c r="J29" s="260">
        <f t="array" ref="J29">IF(COUNT(J14,J22:J27)&gt;0,SUM(J14,J22:J27),"")</f>
        <v>4.0000000000000002E-4</v>
      </c>
    </row>
    <row r="30" spans="1:10" x14ac:dyDescent="0.15">
      <c r="B30" s="185"/>
      <c r="C30" s="185"/>
      <c r="D30" s="185"/>
      <c r="E30" s="185"/>
      <c r="F30" s="185"/>
    </row>
    <row r="31" spans="1:10" ht="14.25" thickBot="1" x14ac:dyDescent="0.2">
      <c r="D31" s="206"/>
      <c r="E31" s="206"/>
      <c r="F31" s="206"/>
      <c r="G31" s="206"/>
      <c r="H31" s="206"/>
      <c r="I31" s="249"/>
      <c r="J31" s="17"/>
    </row>
    <row r="32" spans="1:10" ht="13.5" customHeight="1" x14ac:dyDescent="0.15">
      <c r="B32" s="692" t="s">
        <v>6832</v>
      </c>
      <c r="C32" s="693"/>
      <c r="D32" s="694"/>
      <c r="E32" s="695"/>
      <c r="F32" s="230" t="s">
        <v>87</v>
      </c>
      <c r="G32" s="239" t="s">
        <v>6843</v>
      </c>
      <c r="J32" s="17"/>
    </row>
    <row r="33" spans="1:11" x14ac:dyDescent="0.15">
      <c r="D33" s="682" t="s">
        <v>6836</v>
      </c>
      <c r="E33" s="220" t="s">
        <v>6839</v>
      </c>
      <c r="F33" s="194" t="s">
        <v>6786</v>
      </c>
      <c r="G33" s="240" t="s">
        <v>6786</v>
      </c>
      <c r="J33" s="17"/>
    </row>
    <row r="34" spans="1:11" x14ac:dyDescent="0.15">
      <c r="D34" s="682"/>
      <c r="E34" s="83" t="s">
        <v>6840</v>
      </c>
      <c r="F34" s="231"/>
      <c r="G34" s="241"/>
      <c r="J34" s="17"/>
    </row>
    <row r="35" spans="1:11" ht="13.5" customHeight="1" x14ac:dyDescent="0.15">
      <c r="B35" s="680"/>
      <c r="C35" s="681"/>
      <c r="D35" s="682" t="s">
        <v>6837</v>
      </c>
      <c r="E35" s="83" t="s">
        <v>6840</v>
      </c>
      <c r="F35" s="231" t="s">
        <v>6786</v>
      </c>
      <c r="G35" s="241" t="s">
        <v>6786</v>
      </c>
      <c r="J35" s="17"/>
    </row>
    <row r="36" spans="1:11" ht="14.25" thickBot="1" x14ac:dyDescent="0.2">
      <c r="D36" s="683"/>
      <c r="E36" s="221" t="s">
        <v>6839</v>
      </c>
      <c r="F36" s="232"/>
      <c r="G36" s="242"/>
      <c r="J36" s="17"/>
    </row>
    <row r="37" spans="1:11" x14ac:dyDescent="0.15">
      <c r="D37" s="207"/>
      <c r="E37" s="207"/>
      <c r="F37" s="207"/>
      <c r="G37" s="207"/>
      <c r="H37" s="207"/>
      <c r="I37" s="250"/>
      <c r="J37" s="17"/>
    </row>
    <row r="38" spans="1:11" ht="13.5" customHeight="1" x14ac:dyDescent="0.15">
      <c r="A38" s="689" t="s">
        <v>6735</v>
      </c>
      <c r="B38" s="689"/>
      <c r="C38" s="689"/>
      <c r="D38" s="689"/>
      <c r="E38" s="689"/>
      <c r="F38" s="689"/>
      <c r="G38" s="689"/>
      <c r="H38" s="689"/>
      <c r="I38" s="689"/>
      <c r="J38" s="689"/>
      <c r="K38" s="689"/>
    </row>
    <row r="39" spans="1:11" ht="182.1" customHeight="1" x14ac:dyDescent="0.15">
      <c r="A39" s="689"/>
      <c r="B39" s="689"/>
      <c r="C39" s="689"/>
      <c r="D39" s="689"/>
      <c r="E39" s="689"/>
      <c r="F39" s="689"/>
      <c r="G39" s="689"/>
      <c r="H39" s="689"/>
      <c r="I39" s="689"/>
      <c r="J39" s="689"/>
      <c r="K39" s="689"/>
    </row>
  </sheetData>
  <mergeCells count="16">
    <mergeCell ref="A2:I2"/>
    <mergeCell ref="A4:A5"/>
    <mergeCell ref="B4:B5"/>
    <mergeCell ref="C4:E4"/>
    <mergeCell ref="F4:G4"/>
    <mergeCell ref="H4:H5"/>
    <mergeCell ref="I4:I5"/>
    <mergeCell ref="B35:C35"/>
    <mergeCell ref="D35:D36"/>
    <mergeCell ref="C27:E27"/>
    <mergeCell ref="J4:J5"/>
    <mergeCell ref="A38:K39"/>
    <mergeCell ref="A28:B28"/>
    <mergeCell ref="B32:C32"/>
    <mergeCell ref="D32:E32"/>
    <mergeCell ref="D33:D34"/>
  </mergeCells>
  <phoneticPr fontId="2"/>
  <pageMargins left="0.39370078740157483" right="0.39370078740157483" top="0.39370078740157483" bottom="0.39370078740157483" header="0.19685039370078741" footer="0.19685039370078741"/>
  <pageSetup paperSize="9" scale="74" pageOrder="overThenDown" orientation="landscape" r:id="rId1"/>
  <headerFooter alignWithMargins="0">
    <oddFooter>&amp;P / &amp;N ページ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EX165"/>
  <sheetViews>
    <sheetView showGridLines="0" view="pageBreakPreview" zoomScale="80" zoomScaleNormal="100" zoomScaleSheetLayoutView="80" workbookViewId="0"/>
  </sheetViews>
  <sheetFormatPr defaultRowHeight="13.5" x14ac:dyDescent="0.15"/>
  <cols>
    <col min="1" max="1" width="9" style="62" customWidth="1"/>
    <col min="2" max="2" width="28.5" style="62" customWidth="1"/>
    <col min="3" max="3" width="14.375" style="62" customWidth="1"/>
    <col min="4" max="4" width="37.125" style="62" bestFit="1" customWidth="1"/>
    <col min="5" max="13" width="14.625" style="62" customWidth="1"/>
    <col min="14" max="14" width="9" style="169" customWidth="1"/>
    <col min="15" max="249" width="9" style="62" customWidth="1"/>
    <col min="250" max="250" width="28.5" style="62" customWidth="1"/>
    <col min="251" max="251" width="12.625" style="62" customWidth="1"/>
    <col min="252" max="252" width="37.125" style="62" customWidth="1"/>
    <col min="253" max="263" width="14.625" style="62" customWidth="1"/>
    <col min="264" max="505" width="9" style="62" customWidth="1"/>
    <col min="506" max="506" width="28.5" style="62" customWidth="1"/>
    <col min="507" max="507" width="12.625" style="62" customWidth="1"/>
    <col min="508" max="508" width="37.125" style="62" customWidth="1"/>
    <col min="509" max="519" width="14.625" style="62" customWidth="1"/>
    <col min="520" max="761" width="9" style="62" customWidth="1"/>
    <col min="762" max="762" width="28.5" style="62" customWidth="1"/>
    <col min="763" max="763" width="12.625" style="62" customWidth="1"/>
    <col min="764" max="764" width="37.125" style="62" customWidth="1"/>
    <col min="765" max="775" width="14.625" style="62" customWidth="1"/>
    <col min="776" max="1017" width="9" style="62" customWidth="1"/>
    <col min="1018" max="1018" width="28.5" style="62" customWidth="1"/>
    <col min="1019" max="1019" width="12.625" style="62" customWidth="1"/>
    <col min="1020" max="1020" width="37.125" style="62" customWidth="1"/>
    <col min="1021" max="1031" width="14.625" style="62" customWidth="1"/>
    <col min="1032" max="1273" width="9" style="62" customWidth="1"/>
    <col min="1274" max="1274" width="28.5" style="62" customWidth="1"/>
    <col min="1275" max="1275" width="12.625" style="62" customWidth="1"/>
    <col min="1276" max="1276" width="37.125" style="62" customWidth="1"/>
    <col min="1277" max="1287" width="14.625" style="62" customWidth="1"/>
    <col min="1288" max="1529" width="9" style="62" customWidth="1"/>
    <col min="1530" max="1530" width="28.5" style="62" customWidth="1"/>
    <col min="1531" max="1531" width="12.625" style="62" customWidth="1"/>
    <col min="1532" max="1532" width="37.125" style="62" customWidth="1"/>
    <col min="1533" max="1543" width="14.625" style="62" customWidth="1"/>
    <col min="1544" max="1785" width="9" style="62" customWidth="1"/>
    <col min="1786" max="1786" width="28.5" style="62" customWidth="1"/>
    <col min="1787" max="1787" width="12.625" style="62" customWidth="1"/>
    <col min="1788" max="1788" width="37.125" style="62" customWidth="1"/>
    <col min="1789" max="1799" width="14.625" style="62" customWidth="1"/>
    <col min="1800" max="2041" width="9" style="62" customWidth="1"/>
    <col min="2042" max="2042" width="28.5" style="62" customWidth="1"/>
    <col min="2043" max="2043" width="12.625" style="62" customWidth="1"/>
    <col min="2044" max="2044" width="37.125" style="62" customWidth="1"/>
    <col min="2045" max="2055" width="14.625" style="62" customWidth="1"/>
    <col min="2056" max="2297" width="9" style="62" customWidth="1"/>
    <col min="2298" max="2298" width="28.5" style="62" customWidth="1"/>
    <col min="2299" max="2299" width="12.625" style="62" customWidth="1"/>
    <col min="2300" max="2300" width="37.125" style="62" customWidth="1"/>
    <col min="2301" max="2311" width="14.625" style="62" customWidth="1"/>
    <col min="2312" max="2553" width="9" style="62" customWidth="1"/>
    <col min="2554" max="2554" width="28.5" style="62" customWidth="1"/>
    <col min="2555" max="2555" width="12.625" style="62" customWidth="1"/>
    <col min="2556" max="2556" width="37.125" style="62" customWidth="1"/>
    <col min="2557" max="2567" width="14.625" style="62" customWidth="1"/>
    <col min="2568" max="2809" width="9" style="62" customWidth="1"/>
    <col min="2810" max="2810" width="28.5" style="62" customWidth="1"/>
    <col min="2811" max="2811" width="12.625" style="62" customWidth="1"/>
    <col min="2812" max="2812" width="37.125" style="62" customWidth="1"/>
    <col min="2813" max="2823" width="14.625" style="62" customWidth="1"/>
    <col min="2824" max="3065" width="9" style="62" customWidth="1"/>
    <col min="3066" max="3066" width="28.5" style="62" customWidth="1"/>
    <col min="3067" max="3067" width="12.625" style="62" customWidth="1"/>
    <col min="3068" max="3068" width="37.125" style="62" customWidth="1"/>
    <col min="3069" max="3079" width="14.625" style="62" customWidth="1"/>
    <col min="3080" max="3321" width="9" style="62" customWidth="1"/>
    <col min="3322" max="3322" width="28.5" style="62" customWidth="1"/>
    <col min="3323" max="3323" width="12.625" style="62" customWidth="1"/>
    <col min="3324" max="3324" width="37.125" style="62" customWidth="1"/>
    <col min="3325" max="3335" width="14.625" style="62" customWidth="1"/>
    <col min="3336" max="3577" width="9" style="62" customWidth="1"/>
    <col min="3578" max="3578" width="28.5" style="62" customWidth="1"/>
    <col min="3579" max="3579" width="12.625" style="62" customWidth="1"/>
    <col min="3580" max="3580" width="37.125" style="62" customWidth="1"/>
    <col min="3581" max="3591" width="14.625" style="62" customWidth="1"/>
    <col min="3592" max="3833" width="9" style="62" customWidth="1"/>
    <col min="3834" max="3834" width="28.5" style="62" customWidth="1"/>
    <col min="3835" max="3835" width="12.625" style="62" customWidth="1"/>
    <col min="3836" max="3836" width="37.125" style="62" customWidth="1"/>
    <col min="3837" max="3847" width="14.625" style="62" customWidth="1"/>
    <col min="3848" max="4089" width="9" style="62" customWidth="1"/>
    <col min="4090" max="4090" width="28.5" style="62" customWidth="1"/>
    <col min="4091" max="4091" width="12.625" style="62" customWidth="1"/>
    <col min="4092" max="4092" width="37.125" style="62" customWidth="1"/>
    <col min="4093" max="4103" width="14.625" style="62" customWidth="1"/>
    <col min="4104" max="4345" width="9" style="62" customWidth="1"/>
    <col min="4346" max="4346" width="28.5" style="62" customWidth="1"/>
    <col min="4347" max="4347" width="12.625" style="62" customWidth="1"/>
    <col min="4348" max="4348" width="37.125" style="62" customWidth="1"/>
    <col min="4349" max="4359" width="14.625" style="62" customWidth="1"/>
    <col min="4360" max="4601" width="9" style="62" customWidth="1"/>
    <col min="4602" max="4602" width="28.5" style="62" customWidth="1"/>
    <col min="4603" max="4603" width="12.625" style="62" customWidth="1"/>
    <col min="4604" max="4604" width="37.125" style="62" customWidth="1"/>
    <col min="4605" max="4615" width="14.625" style="62" customWidth="1"/>
    <col min="4616" max="4857" width="9" style="62" customWidth="1"/>
    <col min="4858" max="4858" width="28.5" style="62" customWidth="1"/>
    <col min="4859" max="4859" width="12.625" style="62" customWidth="1"/>
    <col min="4860" max="4860" width="37.125" style="62" customWidth="1"/>
    <col min="4861" max="4871" width="14.625" style="62" customWidth="1"/>
    <col min="4872" max="5113" width="9" style="62" customWidth="1"/>
    <col min="5114" max="5114" width="28.5" style="62" customWidth="1"/>
    <col min="5115" max="5115" width="12.625" style="62" customWidth="1"/>
    <col min="5116" max="5116" width="37.125" style="62" customWidth="1"/>
    <col min="5117" max="5127" width="14.625" style="62" customWidth="1"/>
    <col min="5128" max="5369" width="9" style="62" customWidth="1"/>
    <col min="5370" max="5370" width="28.5" style="62" customWidth="1"/>
    <col min="5371" max="5371" width="12.625" style="62" customWidth="1"/>
    <col min="5372" max="5372" width="37.125" style="62" customWidth="1"/>
    <col min="5373" max="5383" width="14.625" style="62" customWidth="1"/>
    <col min="5384" max="5625" width="9" style="62" customWidth="1"/>
    <col min="5626" max="5626" width="28.5" style="62" customWidth="1"/>
    <col min="5627" max="5627" width="12.625" style="62" customWidth="1"/>
    <col min="5628" max="5628" width="37.125" style="62" customWidth="1"/>
    <col min="5629" max="5639" width="14.625" style="62" customWidth="1"/>
    <col min="5640" max="5881" width="9" style="62" customWidth="1"/>
    <col min="5882" max="5882" width="28.5" style="62" customWidth="1"/>
    <col min="5883" max="5883" width="12.625" style="62" customWidth="1"/>
    <col min="5884" max="5884" width="37.125" style="62" customWidth="1"/>
    <col min="5885" max="5895" width="14.625" style="62" customWidth="1"/>
    <col min="5896" max="6137" width="9" style="62" customWidth="1"/>
    <col min="6138" max="6138" width="28.5" style="62" customWidth="1"/>
    <col min="6139" max="6139" width="12.625" style="62" customWidth="1"/>
    <col min="6140" max="6140" width="37.125" style="62" customWidth="1"/>
    <col min="6141" max="6151" width="14.625" style="62" customWidth="1"/>
    <col min="6152" max="6393" width="9" style="62" customWidth="1"/>
    <col min="6394" max="6394" width="28.5" style="62" customWidth="1"/>
    <col min="6395" max="6395" width="12.625" style="62" customWidth="1"/>
    <col min="6396" max="6396" width="37.125" style="62" customWidth="1"/>
    <col min="6397" max="6407" width="14.625" style="62" customWidth="1"/>
    <col min="6408" max="6649" width="9" style="62" customWidth="1"/>
    <col min="6650" max="6650" width="28.5" style="62" customWidth="1"/>
    <col min="6651" max="6651" width="12.625" style="62" customWidth="1"/>
    <col min="6652" max="6652" width="37.125" style="62" customWidth="1"/>
    <col min="6653" max="6663" width="14.625" style="62" customWidth="1"/>
    <col min="6664" max="6905" width="9" style="62" customWidth="1"/>
    <col min="6906" max="6906" width="28.5" style="62" customWidth="1"/>
    <col min="6907" max="6907" width="12.625" style="62" customWidth="1"/>
    <col min="6908" max="6908" width="37.125" style="62" customWidth="1"/>
    <col min="6909" max="6919" width="14.625" style="62" customWidth="1"/>
    <col min="6920" max="7161" width="9" style="62" customWidth="1"/>
    <col min="7162" max="7162" width="28.5" style="62" customWidth="1"/>
    <col min="7163" max="7163" width="12.625" style="62" customWidth="1"/>
    <col min="7164" max="7164" width="37.125" style="62" customWidth="1"/>
    <col min="7165" max="7175" width="14.625" style="62" customWidth="1"/>
    <col min="7176" max="7417" width="9" style="62" customWidth="1"/>
    <col min="7418" max="7418" width="28.5" style="62" customWidth="1"/>
    <col min="7419" max="7419" width="12.625" style="62" customWidth="1"/>
    <col min="7420" max="7420" width="37.125" style="62" customWidth="1"/>
    <col min="7421" max="7431" width="14.625" style="62" customWidth="1"/>
    <col min="7432" max="7673" width="9" style="62" customWidth="1"/>
    <col min="7674" max="7674" width="28.5" style="62" customWidth="1"/>
    <col min="7675" max="7675" width="12.625" style="62" customWidth="1"/>
    <col min="7676" max="7676" width="37.125" style="62" customWidth="1"/>
    <col min="7677" max="7687" width="14.625" style="62" customWidth="1"/>
    <col min="7688" max="7929" width="9" style="62" customWidth="1"/>
    <col min="7930" max="7930" width="28.5" style="62" customWidth="1"/>
    <col min="7931" max="7931" width="12.625" style="62" customWidth="1"/>
    <col min="7932" max="7932" width="37.125" style="62" customWidth="1"/>
    <col min="7933" max="7943" width="14.625" style="62" customWidth="1"/>
    <col min="7944" max="8185" width="9" style="62" customWidth="1"/>
    <col min="8186" max="8186" width="28.5" style="62" customWidth="1"/>
    <col min="8187" max="8187" width="12.625" style="62" customWidth="1"/>
    <col min="8188" max="8188" width="37.125" style="62" customWidth="1"/>
    <col min="8189" max="8199" width="14.625" style="62" customWidth="1"/>
    <col min="8200" max="8441" width="9" style="62" customWidth="1"/>
    <col min="8442" max="8442" width="28.5" style="62" customWidth="1"/>
    <col min="8443" max="8443" width="12.625" style="62" customWidth="1"/>
    <col min="8444" max="8444" width="37.125" style="62" customWidth="1"/>
    <col min="8445" max="8455" width="14.625" style="62" customWidth="1"/>
    <col min="8456" max="8697" width="9" style="62" customWidth="1"/>
    <col min="8698" max="8698" width="28.5" style="62" customWidth="1"/>
    <col min="8699" max="8699" width="12.625" style="62" customWidth="1"/>
    <col min="8700" max="8700" width="37.125" style="62" customWidth="1"/>
    <col min="8701" max="8711" width="14.625" style="62" customWidth="1"/>
    <col min="8712" max="8953" width="9" style="62" customWidth="1"/>
    <col min="8954" max="8954" width="28.5" style="62" customWidth="1"/>
    <col min="8955" max="8955" width="12.625" style="62" customWidth="1"/>
    <col min="8956" max="8956" width="37.125" style="62" customWidth="1"/>
    <col min="8957" max="8967" width="14.625" style="62" customWidth="1"/>
    <col min="8968" max="9209" width="9" style="62" customWidth="1"/>
    <col min="9210" max="9210" width="28.5" style="62" customWidth="1"/>
    <col min="9211" max="9211" width="12.625" style="62" customWidth="1"/>
    <col min="9212" max="9212" width="37.125" style="62" customWidth="1"/>
    <col min="9213" max="9223" width="14.625" style="62" customWidth="1"/>
    <col min="9224" max="9465" width="9" style="62" customWidth="1"/>
    <col min="9466" max="9466" width="28.5" style="62" customWidth="1"/>
    <col min="9467" max="9467" width="12.625" style="62" customWidth="1"/>
    <col min="9468" max="9468" width="37.125" style="62" customWidth="1"/>
    <col min="9469" max="9479" width="14.625" style="62" customWidth="1"/>
    <col min="9480" max="9721" width="9" style="62" customWidth="1"/>
    <col min="9722" max="9722" width="28.5" style="62" customWidth="1"/>
    <col min="9723" max="9723" width="12.625" style="62" customWidth="1"/>
    <col min="9724" max="9724" width="37.125" style="62" customWidth="1"/>
    <col min="9725" max="9735" width="14.625" style="62" customWidth="1"/>
    <col min="9736" max="9977" width="9" style="62" customWidth="1"/>
    <col min="9978" max="9978" width="28.5" style="62" customWidth="1"/>
    <col min="9979" max="9979" width="12.625" style="62" customWidth="1"/>
    <col min="9980" max="9980" width="37.125" style="62" customWidth="1"/>
    <col min="9981" max="9991" width="14.625" style="62" customWidth="1"/>
    <col min="9992" max="10233" width="9" style="62" customWidth="1"/>
    <col min="10234" max="10234" width="28.5" style="62" customWidth="1"/>
    <col min="10235" max="10235" width="12.625" style="62" customWidth="1"/>
    <col min="10236" max="10236" width="37.125" style="62" customWidth="1"/>
    <col min="10237" max="10247" width="14.625" style="62" customWidth="1"/>
    <col min="10248" max="10489" width="9" style="62" customWidth="1"/>
    <col min="10490" max="10490" width="28.5" style="62" customWidth="1"/>
    <col min="10491" max="10491" width="12.625" style="62" customWidth="1"/>
    <col min="10492" max="10492" width="37.125" style="62" customWidth="1"/>
    <col min="10493" max="10503" width="14.625" style="62" customWidth="1"/>
    <col min="10504" max="10745" width="9" style="62" customWidth="1"/>
    <col min="10746" max="10746" width="28.5" style="62" customWidth="1"/>
    <col min="10747" max="10747" width="12.625" style="62" customWidth="1"/>
    <col min="10748" max="10748" width="37.125" style="62" customWidth="1"/>
    <col min="10749" max="10759" width="14.625" style="62" customWidth="1"/>
    <col min="10760" max="11001" width="9" style="62" customWidth="1"/>
    <col min="11002" max="11002" width="28.5" style="62" customWidth="1"/>
    <col min="11003" max="11003" width="12.625" style="62" customWidth="1"/>
    <col min="11004" max="11004" width="37.125" style="62" customWidth="1"/>
    <col min="11005" max="11015" width="14.625" style="62" customWidth="1"/>
    <col min="11016" max="11257" width="9" style="62" customWidth="1"/>
    <col min="11258" max="11258" width="28.5" style="62" customWidth="1"/>
    <col min="11259" max="11259" width="12.625" style="62" customWidth="1"/>
    <col min="11260" max="11260" width="37.125" style="62" customWidth="1"/>
    <col min="11261" max="11271" width="14.625" style="62" customWidth="1"/>
    <col min="11272" max="11513" width="9" style="62" customWidth="1"/>
    <col min="11514" max="11514" width="28.5" style="62" customWidth="1"/>
    <col min="11515" max="11515" width="12.625" style="62" customWidth="1"/>
    <col min="11516" max="11516" width="37.125" style="62" customWidth="1"/>
    <col min="11517" max="11527" width="14.625" style="62" customWidth="1"/>
    <col min="11528" max="11769" width="9" style="62" customWidth="1"/>
    <col min="11770" max="11770" width="28.5" style="62" customWidth="1"/>
    <col min="11771" max="11771" width="12.625" style="62" customWidth="1"/>
    <col min="11772" max="11772" width="37.125" style="62" customWidth="1"/>
    <col min="11773" max="11783" width="14.625" style="62" customWidth="1"/>
    <col min="11784" max="12025" width="9" style="62" customWidth="1"/>
    <col min="12026" max="12026" width="28.5" style="62" customWidth="1"/>
    <col min="12027" max="12027" width="12.625" style="62" customWidth="1"/>
    <col min="12028" max="12028" width="37.125" style="62" customWidth="1"/>
    <col min="12029" max="12039" width="14.625" style="62" customWidth="1"/>
    <col min="12040" max="12281" width="9" style="62" customWidth="1"/>
    <col min="12282" max="12282" width="28.5" style="62" customWidth="1"/>
    <col min="12283" max="12283" width="12.625" style="62" customWidth="1"/>
    <col min="12284" max="12284" width="37.125" style="62" customWidth="1"/>
    <col min="12285" max="12295" width="14.625" style="62" customWidth="1"/>
    <col min="12296" max="12537" width="9" style="62" customWidth="1"/>
    <col min="12538" max="12538" width="28.5" style="62" customWidth="1"/>
    <col min="12539" max="12539" width="12.625" style="62" customWidth="1"/>
    <col min="12540" max="12540" width="37.125" style="62" customWidth="1"/>
    <col min="12541" max="12551" width="14.625" style="62" customWidth="1"/>
    <col min="12552" max="12793" width="9" style="62" customWidth="1"/>
    <col min="12794" max="12794" width="28.5" style="62" customWidth="1"/>
    <col min="12795" max="12795" width="12.625" style="62" customWidth="1"/>
    <col min="12796" max="12796" width="37.125" style="62" customWidth="1"/>
    <col min="12797" max="12807" width="14.625" style="62" customWidth="1"/>
    <col min="12808" max="13049" width="9" style="62" customWidth="1"/>
    <col min="13050" max="13050" width="28.5" style="62" customWidth="1"/>
    <col min="13051" max="13051" width="12.625" style="62" customWidth="1"/>
    <col min="13052" max="13052" width="37.125" style="62" customWidth="1"/>
    <col min="13053" max="13063" width="14.625" style="62" customWidth="1"/>
    <col min="13064" max="13305" width="9" style="62" customWidth="1"/>
    <col min="13306" max="13306" width="28.5" style="62" customWidth="1"/>
    <col min="13307" max="13307" width="12.625" style="62" customWidth="1"/>
    <col min="13308" max="13308" width="37.125" style="62" customWidth="1"/>
    <col min="13309" max="13319" width="14.625" style="62" customWidth="1"/>
    <col min="13320" max="13561" width="9" style="62" customWidth="1"/>
    <col min="13562" max="13562" width="28.5" style="62" customWidth="1"/>
    <col min="13563" max="13563" width="12.625" style="62" customWidth="1"/>
    <col min="13564" max="13564" width="37.125" style="62" customWidth="1"/>
    <col min="13565" max="13575" width="14.625" style="62" customWidth="1"/>
    <col min="13576" max="13817" width="9" style="62" customWidth="1"/>
    <col min="13818" max="13818" width="28.5" style="62" customWidth="1"/>
    <col min="13819" max="13819" width="12.625" style="62" customWidth="1"/>
    <col min="13820" max="13820" width="37.125" style="62" customWidth="1"/>
    <col min="13821" max="13831" width="14.625" style="62" customWidth="1"/>
    <col min="13832" max="14073" width="9" style="62" customWidth="1"/>
    <col min="14074" max="14074" width="28.5" style="62" customWidth="1"/>
    <col min="14075" max="14075" width="12.625" style="62" customWidth="1"/>
    <col min="14076" max="14076" width="37.125" style="62" customWidth="1"/>
    <col min="14077" max="14087" width="14.625" style="62" customWidth="1"/>
    <col min="14088" max="14329" width="9" style="62" customWidth="1"/>
    <col min="14330" max="14330" width="28.5" style="62" customWidth="1"/>
    <col min="14331" max="14331" width="12.625" style="62" customWidth="1"/>
    <col min="14332" max="14332" width="37.125" style="62" customWidth="1"/>
    <col min="14333" max="14343" width="14.625" style="62" customWidth="1"/>
    <col min="14344" max="14585" width="9" style="62" customWidth="1"/>
    <col min="14586" max="14586" width="28.5" style="62" customWidth="1"/>
    <col min="14587" max="14587" width="12.625" style="62" customWidth="1"/>
    <col min="14588" max="14588" width="37.125" style="62" customWidth="1"/>
    <col min="14589" max="14599" width="14.625" style="62" customWidth="1"/>
    <col min="14600" max="14841" width="9" style="62" customWidth="1"/>
    <col min="14842" max="14842" width="28.5" style="62" customWidth="1"/>
    <col min="14843" max="14843" width="12.625" style="62" customWidth="1"/>
    <col min="14844" max="14844" width="37.125" style="62" customWidth="1"/>
    <col min="14845" max="14855" width="14.625" style="62" customWidth="1"/>
    <col min="14856" max="15097" width="9" style="62" customWidth="1"/>
    <col min="15098" max="15098" width="28.5" style="62" customWidth="1"/>
    <col min="15099" max="15099" width="12.625" style="62" customWidth="1"/>
    <col min="15100" max="15100" width="37.125" style="62" customWidth="1"/>
    <col min="15101" max="15111" width="14.625" style="62" customWidth="1"/>
    <col min="15112" max="15353" width="9" style="62" customWidth="1"/>
    <col min="15354" max="15354" width="28.5" style="62" customWidth="1"/>
    <col min="15355" max="15355" width="12.625" style="62" customWidth="1"/>
    <col min="15356" max="15356" width="37.125" style="62" customWidth="1"/>
    <col min="15357" max="15367" width="14.625" style="62" customWidth="1"/>
    <col min="15368" max="15609" width="9" style="62" customWidth="1"/>
    <col min="15610" max="15610" width="28.5" style="62" customWidth="1"/>
    <col min="15611" max="15611" width="12.625" style="62" customWidth="1"/>
    <col min="15612" max="15612" width="37.125" style="62" customWidth="1"/>
    <col min="15613" max="15623" width="14.625" style="62" customWidth="1"/>
    <col min="15624" max="15865" width="9" style="62" customWidth="1"/>
    <col min="15866" max="15866" width="28.5" style="62" customWidth="1"/>
    <col min="15867" max="15867" width="12.625" style="62" customWidth="1"/>
    <col min="15868" max="15868" width="37.125" style="62" customWidth="1"/>
    <col min="15869" max="15879" width="14.625" style="62" customWidth="1"/>
    <col min="15880" max="16121" width="9" style="62" customWidth="1"/>
    <col min="16122" max="16122" width="28.5" style="62" customWidth="1"/>
    <col min="16123" max="16123" width="12.625" style="62" customWidth="1"/>
    <col min="16124" max="16124" width="37.125" style="62" customWidth="1"/>
    <col min="16125" max="16135" width="14.625" style="62" customWidth="1"/>
    <col min="16136" max="16378" width="9" style="62" customWidth="1"/>
  </cols>
  <sheetData>
    <row r="1" spans="1:13" x14ac:dyDescent="0.15">
      <c r="A1" s="28" t="s">
        <v>6581</v>
      </c>
      <c r="B1" s="29"/>
      <c r="C1" s="29"/>
      <c r="D1" s="29"/>
      <c r="E1" s="29"/>
      <c r="F1" s="29"/>
      <c r="G1" s="29"/>
      <c r="H1" s="29"/>
      <c r="I1" s="29"/>
      <c r="J1" s="29"/>
      <c r="K1"/>
      <c r="L1"/>
      <c r="M1" s="29"/>
    </row>
    <row r="2" spans="1:13" x14ac:dyDescent="0.15">
      <c r="A2" s="713" t="s">
        <v>8</v>
      </c>
      <c r="B2" s="713"/>
      <c r="C2" s="713"/>
      <c r="D2" s="713"/>
      <c r="E2" s="713"/>
      <c r="F2" s="713"/>
      <c r="G2" s="713"/>
      <c r="H2" s="713"/>
      <c r="I2" s="713"/>
      <c r="J2" s="713"/>
      <c r="K2" s="713"/>
      <c r="L2" s="63"/>
      <c r="M2" s="154" t="s">
        <v>6797</v>
      </c>
    </row>
    <row r="3" spans="1:13" ht="14.25" thickBot="1" x14ac:dyDescent="0.2">
      <c r="A3" s="29" t="s">
        <v>6582</v>
      </c>
      <c r="B3" s="63"/>
      <c r="C3" s="63"/>
      <c r="D3" s="98"/>
      <c r="E3" s="98"/>
      <c r="F3" s="121"/>
      <c r="G3" s="135" t="s">
        <v>6789</v>
      </c>
      <c r="H3" s="137"/>
      <c r="I3" s="138" t="s">
        <v>6792</v>
      </c>
      <c r="J3" s="139">
        <v>1</v>
      </c>
      <c r="K3" s="149"/>
      <c r="L3" s="151"/>
      <c r="M3" s="151" t="s">
        <v>73</v>
      </c>
    </row>
    <row r="4" spans="1:13" ht="24" customHeight="1" x14ac:dyDescent="0.15">
      <c r="A4" s="30"/>
      <c r="B4" s="64"/>
      <c r="C4" s="731" t="s">
        <v>6772</v>
      </c>
      <c r="D4" s="732"/>
      <c r="E4" s="114"/>
      <c r="F4" s="114"/>
      <c r="G4" s="114"/>
      <c r="H4" s="114"/>
      <c r="I4" s="114"/>
      <c r="J4" s="114"/>
      <c r="K4" s="114"/>
      <c r="L4" s="114"/>
      <c r="M4" s="155"/>
    </row>
    <row r="5" spans="1:13" ht="52.5" customHeight="1" x14ac:dyDescent="0.15">
      <c r="A5" s="31" t="s">
        <v>6583</v>
      </c>
      <c r="B5" s="65" t="s">
        <v>6736</v>
      </c>
      <c r="C5" s="65" t="s">
        <v>6773</v>
      </c>
      <c r="D5" s="733" t="s">
        <v>6785</v>
      </c>
      <c r="E5" s="717" t="s">
        <v>6787</v>
      </c>
      <c r="F5" s="719" t="s">
        <v>6788</v>
      </c>
      <c r="G5" s="721" t="s">
        <v>6790</v>
      </c>
      <c r="H5" s="735" t="s">
        <v>6791</v>
      </c>
      <c r="I5" s="735" t="s">
        <v>6793</v>
      </c>
      <c r="J5" s="736" t="s">
        <v>6794</v>
      </c>
      <c r="K5" s="735" t="s">
        <v>6795</v>
      </c>
      <c r="L5" s="736" t="s">
        <v>6796</v>
      </c>
      <c r="M5" s="726" t="s">
        <v>6798</v>
      </c>
    </row>
    <row r="6" spans="1:13" ht="40.5" customHeight="1" thickBot="1" x14ac:dyDescent="0.2">
      <c r="A6" s="32"/>
      <c r="B6" s="66"/>
      <c r="C6" s="66"/>
      <c r="D6" s="734"/>
      <c r="E6" s="718"/>
      <c r="F6" s="720"/>
      <c r="G6" s="722"/>
      <c r="H6" s="718"/>
      <c r="I6" s="718"/>
      <c r="J6" s="737"/>
      <c r="K6" s="718"/>
      <c r="L6" s="737"/>
      <c r="M6" s="727"/>
    </row>
    <row r="7" spans="1:13" ht="14.1" customHeight="1" x14ac:dyDescent="0.15">
      <c r="A7" s="33" t="s">
        <v>6569</v>
      </c>
      <c r="B7" s="67" t="s">
        <v>6737</v>
      </c>
      <c r="C7" s="78">
        <v>0</v>
      </c>
      <c r="D7" s="99"/>
      <c r="E7" s="115"/>
      <c r="F7" s="122"/>
      <c r="G7" s="115"/>
      <c r="H7" s="115"/>
      <c r="I7" s="115"/>
      <c r="J7" s="140"/>
      <c r="K7" s="115"/>
      <c r="L7" s="122"/>
      <c r="M7" s="156"/>
    </row>
    <row r="8" spans="1:13" ht="27" customHeight="1" x14ac:dyDescent="0.15">
      <c r="A8" s="34" t="s">
        <v>6584</v>
      </c>
      <c r="B8" s="68" t="s">
        <v>6738</v>
      </c>
      <c r="C8" s="79">
        <v>0</v>
      </c>
      <c r="D8" s="100"/>
      <c r="E8" s="116"/>
      <c r="F8" s="123"/>
      <c r="G8" s="116"/>
      <c r="H8" s="116"/>
      <c r="I8" s="116"/>
      <c r="J8" s="141"/>
      <c r="K8" s="116"/>
      <c r="L8" s="123"/>
      <c r="M8" s="157"/>
    </row>
    <row r="9" spans="1:13" ht="14.1" customHeight="1" x14ac:dyDescent="0.15">
      <c r="A9" s="35" t="s">
        <v>6585</v>
      </c>
      <c r="B9" s="728" t="s">
        <v>6739</v>
      </c>
      <c r="C9" s="80">
        <v>0</v>
      </c>
      <c r="D9" s="101"/>
      <c r="E9" s="110"/>
      <c r="F9" s="124"/>
      <c r="G9" s="110"/>
      <c r="H9" s="110"/>
      <c r="I9" s="110"/>
      <c r="J9" s="142"/>
      <c r="K9" s="110"/>
      <c r="L9" s="124"/>
      <c r="M9" s="158"/>
    </row>
    <row r="10" spans="1:13" ht="14.1" customHeight="1" x14ac:dyDescent="0.15">
      <c r="A10" s="36" t="s">
        <v>6586</v>
      </c>
      <c r="B10" s="729"/>
      <c r="C10" s="81">
        <v>20</v>
      </c>
      <c r="D10" s="102"/>
      <c r="E10" s="111"/>
      <c r="F10" s="125"/>
      <c r="G10" s="111"/>
      <c r="H10" s="111"/>
      <c r="I10" s="111"/>
      <c r="J10" s="143"/>
      <c r="K10" s="111"/>
      <c r="L10" s="125"/>
      <c r="M10" s="159"/>
    </row>
    <row r="11" spans="1:13" ht="14.1" customHeight="1" x14ac:dyDescent="0.15">
      <c r="A11" s="36" t="s">
        <v>6587</v>
      </c>
      <c r="B11" s="729"/>
      <c r="C11" s="81">
        <v>50</v>
      </c>
      <c r="D11" s="102"/>
      <c r="E11" s="111"/>
      <c r="F11" s="125"/>
      <c r="G11" s="111"/>
      <c r="H11" s="111"/>
      <c r="I11" s="111"/>
      <c r="J11" s="143"/>
      <c r="K11" s="111"/>
      <c r="L11" s="125"/>
      <c r="M11" s="159"/>
    </row>
    <row r="12" spans="1:13" ht="14.1" customHeight="1" x14ac:dyDescent="0.15">
      <c r="A12" s="36" t="s">
        <v>6588</v>
      </c>
      <c r="B12" s="729"/>
      <c r="C12" s="81">
        <v>100</v>
      </c>
      <c r="D12" s="102"/>
      <c r="E12" s="111"/>
      <c r="F12" s="125"/>
      <c r="G12" s="111"/>
      <c r="H12" s="111"/>
      <c r="I12" s="111"/>
      <c r="J12" s="143"/>
      <c r="K12" s="111"/>
      <c r="L12" s="125"/>
      <c r="M12" s="159"/>
    </row>
    <row r="13" spans="1:13" ht="14.1" customHeight="1" x14ac:dyDescent="0.15">
      <c r="A13" s="37" t="s">
        <v>6589</v>
      </c>
      <c r="B13" s="730"/>
      <c r="C13" s="82">
        <v>150</v>
      </c>
      <c r="D13" s="103"/>
      <c r="E13" s="112"/>
      <c r="F13" s="126"/>
      <c r="G13" s="112"/>
      <c r="H13" s="112"/>
      <c r="I13" s="112"/>
      <c r="J13" s="144"/>
      <c r="K13" s="112"/>
      <c r="L13" s="126"/>
      <c r="M13" s="160"/>
    </row>
    <row r="14" spans="1:13" ht="14.1" customHeight="1" x14ac:dyDescent="0.15">
      <c r="A14" s="34" t="s">
        <v>6590</v>
      </c>
      <c r="B14" s="69" t="s">
        <v>6740</v>
      </c>
      <c r="C14" s="83">
        <v>0</v>
      </c>
      <c r="D14" s="100"/>
      <c r="E14" s="116"/>
      <c r="F14" s="123"/>
      <c r="G14" s="116"/>
      <c r="H14" s="116"/>
      <c r="I14" s="116"/>
      <c r="J14" s="141"/>
      <c r="K14" s="116"/>
      <c r="L14" s="123"/>
      <c r="M14" s="157"/>
    </row>
    <row r="15" spans="1:13" ht="14.1" customHeight="1" x14ac:dyDescent="0.15">
      <c r="A15" s="34" t="s">
        <v>6591</v>
      </c>
      <c r="B15" s="69" t="s">
        <v>6741</v>
      </c>
      <c r="C15" s="83">
        <v>0</v>
      </c>
      <c r="D15" s="100"/>
      <c r="E15" s="116"/>
      <c r="F15" s="123"/>
      <c r="G15" s="116"/>
      <c r="H15" s="116"/>
      <c r="I15" s="116"/>
      <c r="J15" s="141"/>
      <c r="K15" s="116"/>
      <c r="L15" s="123"/>
      <c r="M15" s="157"/>
    </row>
    <row r="16" spans="1:13" ht="14.1" customHeight="1" x14ac:dyDescent="0.15">
      <c r="A16" s="35" t="s">
        <v>6592</v>
      </c>
      <c r="B16" s="723" t="s">
        <v>6742</v>
      </c>
      <c r="C16" s="80">
        <v>20</v>
      </c>
      <c r="D16" s="101"/>
      <c r="E16" s="110"/>
      <c r="F16" s="124"/>
      <c r="G16" s="110"/>
      <c r="H16" s="110"/>
      <c r="I16" s="110"/>
      <c r="J16" s="142"/>
      <c r="K16" s="110"/>
      <c r="L16" s="124"/>
      <c r="M16" s="158"/>
    </row>
    <row r="17" spans="1:13" ht="14.1" customHeight="1" x14ac:dyDescent="0.15">
      <c r="A17" s="36" t="s">
        <v>6593</v>
      </c>
      <c r="B17" s="724"/>
      <c r="C17" s="81">
        <v>50</v>
      </c>
      <c r="D17" s="102"/>
      <c r="E17" s="111"/>
      <c r="F17" s="125"/>
      <c r="G17" s="111"/>
      <c r="H17" s="111"/>
      <c r="I17" s="111"/>
      <c r="J17" s="143"/>
      <c r="K17" s="111"/>
      <c r="L17" s="125"/>
      <c r="M17" s="159"/>
    </row>
    <row r="18" spans="1:13" ht="14.1" customHeight="1" x14ac:dyDescent="0.15">
      <c r="A18" s="36" t="s">
        <v>6594</v>
      </c>
      <c r="B18" s="724"/>
      <c r="C18" s="81">
        <v>100</v>
      </c>
      <c r="D18" s="102"/>
      <c r="E18" s="111"/>
      <c r="F18" s="125"/>
      <c r="G18" s="111"/>
      <c r="H18" s="111"/>
      <c r="I18" s="111"/>
      <c r="J18" s="143"/>
      <c r="K18" s="111"/>
      <c r="L18" s="125"/>
      <c r="M18" s="159"/>
    </row>
    <row r="19" spans="1:13" ht="14.1" customHeight="1" x14ac:dyDescent="0.15">
      <c r="A19" s="37" t="s">
        <v>6595</v>
      </c>
      <c r="B19" s="725"/>
      <c r="C19" s="82">
        <v>150</v>
      </c>
      <c r="D19" s="103"/>
      <c r="E19" s="112"/>
      <c r="F19" s="126"/>
      <c r="G19" s="112"/>
      <c r="H19" s="112"/>
      <c r="I19" s="112"/>
      <c r="J19" s="144"/>
      <c r="K19" s="112"/>
      <c r="L19" s="126"/>
      <c r="M19" s="160"/>
    </row>
    <row r="20" spans="1:13" ht="14.1" customHeight="1" x14ac:dyDescent="0.15">
      <c r="A20" s="38" t="s">
        <v>6596</v>
      </c>
      <c r="B20" s="714" t="s">
        <v>6743</v>
      </c>
      <c r="C20" s="84">
        <v>0</v>
      </c>
      <c r="D20" s="101"/>
      <c r="E20" s="110"/>
      <c r="F20" s="124"/>
      <c r="G20" s="110"/>
      <c r="H20" s="110"/>
      <c r="I20" s="110"/>
      <c r="J20" s="142"/>
      <c r="K20" s="110"/>
      <c r="L20" s="124"/>
      <c r="M20" s="158"/>
    </row>
    <row r="21" spans="1:13" ht="14.1" customHeight="1" x14ac:dyDescent="0.15">
      <c r="A21" s="39" t="s">
        <v>6597</v>
      </c>
      <c r="B21" s="715"/>
      <c r="C21" s="85">
        <v>20</v>
      </c>
      <c r="D21" s="102"/>
      <c r="E21" s="111"/>
      <c r="F21" s="125"/>
      <c r="G21" s="111"/>
      <c r="H21" s="111"/>
      <c r="I21" s="111"/>
      <c r="J21" s="143"/>
      <c r="K21" s="111"/>
      <c r="L21" s="127"/>
      <c r="M21" s="161"/>
    </row>
    <row r="22" spans="1:13" s="170" customFormat="1" ht="14.1" customHeight="1" x14ac:dyDescent="0.15">
      <c r="A22" s="39" t="s">
        <v>6598</v>
      </c>
      <c r="B22" s="715"/>
      <c r="C22" s="85">
        <v>30</v>
      </c>
      <c r="D22" s="102"/>
      <c r="E22" s="111"/>
      <c r="F22" s="127"/>
      <c r="G22" s="111"/>
      <c r="H22" s="111"/>
      <c r="I22" s="111"/>
      <c r="J22" s="108"/>
      <c r="K22" s="111"/>
      <c r="L22" s="127"/>
      <c r="M22" s="161"/>
    </row>
    <row r="23" spans="1:13" s="170" customFormat="1" ht="14.1" customHeight="1" x14ac:dyDescent="0.15">
      <c r="A23" s="39" t="s">
        <v>6599</v>
      </c>
      <c r="B23" s="715"/>
      <c r="C23" s="85">
        <v>50</v>
      </c>
      <c r="D23" s="102"/>
      <c r="E23" s="111"/>
      <c r="F23" s="127"/>
      <c r="G23" s="111"/>
      <c r="H23" s="111"/>
      <c r="I23" s="111"/>
      <c r="J23" s="108"/>
      <c r="K23" s="111"/>
      <c r="L23" s="127"/>
      <c r="M23" s="161"/>
    </row>
    <row r="24" spans="1:13" s="170" customFormat="1" ht="14.1" customHeight="1" x14ac:dyDescent="0.15">
      <c r="A24" s="39" t="s">
        <v>6600</v>
      </c>
      <c r="B24" s="715"/>
      <c r="C24" s="85">
        <v>100</v>
      </c>
      <c r="D24" s="102"/>
      <c r="E24" s="111"/>
      <c r="F24" s="127"/>
      <c r="G24" s="111"/>
      <c r="H24" s="111"/>
      <c r="I24" s="111"/>
      <c r="J24" s="108"/>
      <c r="K24" s="111"/>
      <c r="L24" s="127"/>
      <c r="M24" s="161"/>
    </row>
    <row r="25" spans="1:13" s="170" customFormat="1" ht="14.1" customHeight="1" x14ac:dyDescent="0.15">
      <c r="A25" s="40" t="s">
        <v>6601</v>
      </c>
      <c r="B25" s="716"/>
      <c r="C25" s="86">
        <v>150</v>
      </c>
      <c r="D25" s="103"/>
      <c r="E25" s="112"/>
      <c r="F25" s="128"/>
      <c r="G25" s="112"/>
      <c r="H25" s="112"/>
      <c r="I25" s="112"/>
      <c r="J25" s="145"/>
      <c r="K25" s="112"/>
      <c r="L25" s="128"/>
      <c r="M25" s="162"/>
    </row>
    <row r="26" spans="1:13" s="170" customFormat="1" ht="14.1" customHeight="1" x14ac:dyDescent="0.15">
      <c r="A26" s="41" t="s">
        <v>6602</v>
      </c>
      <c r="B26" s="563" t="s">
        <v>6744</v>
      </c>
      <c r="C26" s="84">
        <v>10</v>
      </c>
      <c r="D26" s="101"/>
      <c r="E26" s="110"/>
      <c r="F26" s="129"/>
      <c r="G26" s="110"/>
      <c r="H26" s="110"/>
      <c r="I26" s="110"/>
      <c r="J26" s="107"/>
      <c r="K26" s="110"/>
      <c r="L26" s="129"/>
      <c r="M26" s="163"/>
    </row>
    <row r="27" spans="1:13" s="170" customFormat="1" ht="14.1" customHeight="1" x14ac:dyDescent="0.15">
      <c r="A27" s="42" t="s">
        <v>6603</v>
      </c>
      <c r="B27" s="573"/>
      <c r="C27" s="85">
        <v>20</v>
      </c>
      <c r="D27" s="102"/>
      <c r="E27" s="111"/>
      <c r="F27" s="127"/>
      <c r="G27" s="111"/>
      <c r="H27" s="111"/>
      <c r="I27" s="111"/>
      <c r="J27" s="108"/>
      <c r="K27" s="111"/>
      <c r="L27" s="127"/>
      <c r="M27" s="161"/>
    </row>
    <row r="28" spans="1:13" s="170" customFormat="1" ht="14.1" customHeight="1" x14ac:dyDescent="0.15">
      <c r="A28" s="42" t="s">
        <v>6604</v>
      </c>
      <c r="B28" s="573"/>
      <c r="C28" s="85">
        <v>50</v>
      </c>
      <c r="D28" s="102"/>
      <c r="E28" s="111"/>
      <c r="F28" s="127"/>
      <c r="G28" s="111"/>
      <c r="H28" s="111"/>
      <c r="I28" s="111"/>
      <c r="J28" s="108"/>
      <c r="K28" s="111"/>
      <c r="L28" s="127"/>
      <c r="M28" s="161"/>
    </row>
    <row r="29" spans="1:13" s="170" customFormat="1" ht="14.1" customHeight="1" x14ac:dyDescent="0.15">
      <c r="A29" s="42" t="s">
        <v>6605</v>
      </c>
      <c r="B29" s="573"/>
      <c r="C29" s="85">
        <v>100</v>
      </c>
      <c r="D29" s="104"/>
      <c r="E29" s="111"/>
      <c r="F29" s="127"/>
      <c r="G29" s="111"/>
      <c r="H29" s="111"/>
      <c r="I29" s="111"/>
      <c r="J29" s="108"/>
      <c r="K29" s="111"/>
      <c r="L29" s="127"/>
      <c r="M29" s="161"/>
    </row>
    <row r="30" spans="1:13" s="170" customFormat="1" ht="14.1" customHeight="1" x14ac:dyDescent="0.15">
      <c r="A30" s="42" t="s">
        <v>6606</v>
      </c>
      <c r="B30" s="565"/>
      <c r="C30" s="86">
        <v>150</v>
      </c>
      <c r="D30" s="103"/>
      <c r="E30" s="112"/>
      <c r="F30" s="128"/>
      <c r="G30" s="112"/>
      <c r="H30" s="112"/>
      <c r="I30" s="112"/>
      <c r="J30" s="145"/>
      <c r="K30" s="112"/>
      <c r="L30" s="128"/>
      <c r="M30" s="162"/>
    </row>
    <row r="31" spans="1:13" s="170" customFormat="1" ht="14.1" customHeight="1" x14ac:dyDescent="0.15">
      <c r="A31" s="43" t="s">
        <v>6607</v>
      </c>
      <c r="B31" s="572" t="s">
        <v>6745</v>
      </c>
      <c r="C31" s="84">
        <v>10</v>
      </c>
      <c r="D31" s="101"/>
      <c r="E31" s="117"/>
      <c r="F31" s="130"/>
      <c r="G31" s="117"/>
      <c r="H31" s="117"/>
      <c r="I31" s="117"/>
      <c r="J31" s="146"/>
      <c r="K31" s="117"/>
      <c r="L31" s="130"/>
      <c r="M31" s="164"/>
    </row>
    <row r="32" spans="1:13" s="170" customFormat="1" ht="14.1" customHeight="1" x14ac:dyDescent="0.15">
      <c r="A32" s="42" t="s">
        <v>6608</v>
      </c>
      <c r="B32" s="573"/>
      <c r="C32" s="85">
        <v>20</v>
      </c>
      <c r="D32" s="102"/>
      <c r="E32" s="111"/>
      <c r="F32" s="127"/>
      <c r="G32" s="111"/>
      <c r="H32" s="111"/>
      <c r="I32" s="111"/>
      <c r="J32" s="108"/>
      <c r="K32" s="111"/>
      <c r="L32" s="127"/>
      <c r="M32" s="161"/>
    </row>
    <row r="33" spans="1:13" s="170" customFormat="1" ht="14.1" customHeight="1" x14ac:dyDescent="0.15">
      <c r="A33" s="42" t="s">
        <v>6609</v>
      </c>
      <c r="B33" s="573"/>
      <c r="C33" s="85">
        <v>50</v>
      </c>
      <c r="D33" s="102"/>
      <c r="E33" s="111"/>
      <c r="F33" s="127"/>
      <c r="G33" s="111"/>
      <c r="H33" s="111"/>
      <c r="I33" s="111"/>
      <c r="J33" s="108"/>
      <c r="K33" s="111"/>
      <c r="L33" s="127"/>
      <c r="M33" s="161"/>
    </row>
    <row r="34" spans="1:13" s="170" customFormat="1" ht="14.1" customHeight="1" x14ac:dyDescent="0.15">
      <c r="A34" s="42" t="s">
        <v>6610</v>
      </c>
      <c r="B34" s="573"/>
      <c r="C34" s="85">
        <v>100</v>
      </c>
      <c r="D34" s="102"/>
      <c r="E34" s="111"/>
      <c r="F34" s="127"/>
      <c r="G34" s="111"/>
      <c r="H34" s="111"/>
      <c r="I34" s="111"/>
      <c r="J34" s="108"/>
      <c r="K34" s="111"/>
      <c r="L34" s="127"/>
      <c r="M34" s="161"/>
    </row>
    <row r="35" spans="1:13" s="170" customFormat="1" ht="14.1" customHeight="1" x14ac:dyDescent="0.15">
      <c r="A35" s="42" t="s">
        <v>6611</v>
      </c>
      <c r="B35" s="574"/>
      <c r="C35" s="86">
        <v>150</v>
      </c>
      <c r="D35" s="104"/>
      <c r="E35" s="111"/>
      <c r="F35" s="127"/>
      <c r="G35" s="112"/>
      <c r="H35" s="112"/>
      <c r="I35" s="112"/>
      <c r="J35" s="108"/>
      <c r="K35" s="111"/>
      <c r="L35" s="127"/>
      <c r="M35" s="161"/>
    </row>
    <row r="36" spans="1:13" s="170" customFormat="1" ht="14.1" customHeight="1" x14ac:dyDescent="0.15">
      <c r="A36" s="44" t="s">
        <v>6612</v>
      </c>
      <c r="B36" s="572" t="s">
        <v>6746</v>
      </c>
      <c r="C36" s="84">
        <v>20</v>
      </c>
      <c r="D36" s="105"/>
      <c r="E36" s="117"/>
      <c r="F36" s="130"/>
      <c r="G36" s="117"/>
      <c r="H36" s="117"/>
      <c r="I36" s="117"/>
      <c r="J36" s="146"/>
      <c r="K36" s="117"/>
      <c r="L36" s="130"/>
      <c r="M36" s="164"/>
    </row>
    <row r="37" spans="1:13" s="170" customFormat="1" ht="14.1" customHeight="1" x14ac:dyDescent="0.15">
      <c r="A37" s="42" t="s">
        <v>6613</v>
      </c>
      <c r="B37" s="573"/>
      <c r="C37" s="85">
        <v>50</v>
      </c>
      <c r="D37" s="102"/>
      <c r="E37" s="111"/>
      <c r="F37" s="127"/>
      <c r="G37" s="111"/>
      <c r="H37" s="111"/>
      <c r="I37" s="111"/>
      <c r="J37" s="108"/>
      <c r="K37" s="111"/>
      <c r="L37" s="127"/>
      <c r="M37" s="161"/>
    </row>
    <row r="38" spans="1:13" s="170" customFormat="1" ht="14.1" customHeight="1" x14ac:dyDescent="0.15">
      <c r="A38" s="42" t="s">
        <v>6614</v>
      </c>
      <c r="B38" s="573"/>
      <c r="C38" s="85">
        <v>100</v>
      </c>
      <c r="D38" s="102"/>
      <c r="E38" s="111"/>
      <c r="F38" s="127"/>
      <c r="G38" s="111"/>
      <c r="H38" s="111"/>
      <c r="I38" s="111"/>
      <c r="J38" s="108"/>
      <c r="K38" s="111"/>
      <c r="L38" s="127"/>
      <c r="M38" s="161"/>
    </row>
    <row r="39" spans="1:13" s="170" customFormat="1" ht="14.1" customHeight="1" x14ac:dyDescent="0.15">
      <c r="A39" s="45" t="s">
        <v>6615</v>
      </c>
      <c r="B39" s="574"/>
      <c r="C39" s="86">
        <v>150</v>
      </c>
      <c r="D39" s="104"/>
      <c r="E39" s="112"/>
      <c r="F39" s="128"/>
      <c r="G39" s="112"/>
      <c r="H39" s="112"/>
      <c r="I39" s="112"/>
      <c r="J39" s="145"/>
      <c r="K39" s="112"/>
      <c r="L39" s="128"/>
      <c r="M39" s="162"/>
    </row>
    <row r="40" spans="1:13" s="170" customFormat="1" ht="14.1" customHeight="1" x14ac:dyDescent="0.15">
      <c r="A40" s="41" t="s">
        <v>6616</v>
      </c>
      <c r="B40" s="566" t="s">
        <v>6556</v>
      </c>
      <c r="C40" s="84">
        <v>20</v>
      </c>
      <c r="D40" s="101"/>
      <c r="E40" s="110"/>
      <c r="F40" s="129"/>
      <c r="G40" s="110"/>
      <c r="H40" s="110"/>
      <c r="I40" s="110"/>
      <c r="J40" s="107"/>
      <c r="K40" s="110"/>
      <c r="L40" s="129"/>
      <c r="M40" s="163"/>
    </row>
    <row r="41" spans="1:13" s="170" customFormat="1" ht="14.1" customHeight="1" x14ac:dyDescent="0.15">
      <c r="A41" s="41" t="s">
        <v>6617</v>
      </c>
      <c r="B41" s="567"/>
      <c r="C41" s="85">
        <v>30</v>
      </c>
      <c r="D41" s="106"/>
      <c r="E41" s="111"/>
      <c r="F41" s="127"/>
      <c r="G41" s="111"/>
      <c r="H41" s="111"/>
      <c r="I41" s="111"/>
      <c r="J41" s="108"/>
      <c r="K41" s="111"/>
      <c r="L41" s="127"/>
      <c r="M41" s="161"/>
    </row>
    <row r="42" spans="1:13" s="170" customFormat="1" ht="14.1" customHeight="1" x14ac:dyDescent="0.15">
      <c r="A42" s="41" t="s">
        <v>6618</v>
      </c>
      <c r="B42" s="567"/>
      <c r="C42" s="85">
        <v>40</v>
      </c>
      <c r="D42" s="106"/>
      <c r="E42" s="111"/>
      <c r="F42" s="127"/>
      <c r="G42" s="111"/>
      <c r="H42" s="111"/>
      <c r="I42" s="111"/>
      <c r="J42" s="108"/>
      <c r="K42" s="111"/>
      <c r="L42" s="127"/>
      <c r="M42" s="161"/>
    </row>
    <row r="43" spans="1:13" s="170" customFormat="1" ht="14.1" customHeight="1" x14ac:dyDescent="0.15">
      <c r="A43" s="39" t="s">
        <v>6619</v>
      </c>
      <c r="B43" s="567"/>
      <c r="C43" s="85">
        <v>50</v>
      </c>
      <c r="D43" s="102"/>
      <c r="E43" s="111"/>
      <c r="F43" s="127"/>
      <c r="G43" s="111"/>
      <c r="H43" s="111"/>
      <c r="I43" s="111"/>
      <c r="J43" s="108"/>
      <c r="K43" s="111"/>
      <c r="L43" s="127"/>
      <c r="M43" s="161"/>
    </row>
    <row r="44" spans="1:13" s="170" customFormat="1" ht="14.1" customHeight="1" x14ac:dyDescent="0.15">
      <c r="A44" s="41" t="s">
        <v>6620</v>
      </c>
      <c r="B44" s="567"/>
      <c r="C44" s="85">
        <v>75</v>
      </c>
      <c r="D44" s="102"/>
      <c r="E44" s="111"/>
      <c r="F44" s="127"/>
      <c r="G44" s="111"/>
      <c r="H44" s="111"/>
      <c r="I44" s="111"/>
      <c r="J44" s="108"/>
      <c r="K44" s="111"/>
      <c r="L44" s="127"/>
      <c r="M44" s="161"/>
    </row>
    <row r="45" spans="1:13" s="170" customFormat="1" ht="14.1" customHeight="1" x14ac:dyDescent="0.15">
      <c r="A45" s="39" t="s">
        <v>6621</v>
      </c>
      <c r="B45" s="567"/>
      <c r="C45" s="85">
        <v>100</v>
      </c>
      <c r="D45" s="102"/>
      <c r="E45" s="111"/>
      <c r="F45" s="127"/>
      <c r="G45" s="111"/>
      <c r="H45" s="111"/>
      <c r="I45" s="111"/>
      <c r="J45" s="108"/>
      <c r="K45" s="111"/>
      <c r="L45" s="127"/>
      <c r="M45" s="161"/>
    </row>
    <row r="46" spans="1:13" s="170" customFormat="1" ht="14.1" customHeight="1" x14ac:dyDescent="0.15">
      <c r="A46" s="42" t="s">
        <v>6622</v>
      </c>
      <c r="B46" s="567"/>
      <c r="C46" s="85">
        <v>150</v>
      </c>
      <c r="D46" s="102"/>
      <c r="E46" s="111"/>
      <c r="F46" s="127"/>
      <c r="G46" s="111"/>
      <c r="H46" s="111"/>
      <c r="I46" s="111"/>
      <c r="J46" s="108"/>
      <c r="K46" s="111"/>
      <c r="L46" s="127"/>
      <c r="M46" s="161"/>
    </row>
    <row r="47" spans="1:13" s="170" customFormat="1" ht="14.1" customHeight="1" x14ac:dyDescent="0.15">
      <c r="A47" s="45" t="s">
        <v>6623</v>
      </c>
      <c r="B47" s="571"/>
      <c r="C47" s="86">
        <v>250</v>
      </c>
      <c r="D47" s="103"/>
      <c r="E47" s="112"/>
      <c r="F47" s="128"/>
      <c r="G47" s="112"/>
      <c r="H47" s="112"/>
      <c r="I47" s="112"/>
      <c r="J47" s="145"/>
      <c r="K47" s="112"/>
      <c r="L47" s="128"/>
      <c r="M47" s="162"/>
    </row>
    <row r="48" spans="1:13" s="170" customFormat="1" ht="14.1" customHeight="1" x14ac:dyDescent="0.15">
      <c r="A48" s="46" t="s">
        <v>6624</v>
      </c>
      <c r="B48" s="714" t="s">
        <v>6747</v>
      </c>
      <c r="C48" s="84">
        <v>10</v>
      </c>
      <c r="D48" s="101"/>
      <c r="E48" s="110"/>
      <c r="F48" s="129"/>
      <c r="G48" s="110"/>
      <c r="H48" s="110"/>
      <c r="I48" s="110"/>
      <c r="J48" s="107"/>
      <c r="K48" s="110"/>
      <c r="L48" s="129"/>
      <c r="M48" s="163"/>
    </row>
    <row r="49" spans="1:13" s="170" customFormat="1" ht="14.1" customHeight="1" x14ac:dyDescent="0.15">
      <c r="A49" s="41" t="s">
        <v>6625</v>
      </c>
      <c r="B49" s="715"/>
      <c r="C49" s="85">
        <v>15</v>
      </c>
      <c r="D49" s="102"/>
      <c r="E49" s="111"/>
      <c r="F49" s="127"/>
      <c r="G49" s="111"/>
      <c r="H49" s="111"/>
      <c r="I49" s="111"/>
      <c r="J49" s="108"/>
      <c r="K49" s="111"/>
      <c r="L49" s="127"/>
      <c r="M49" s="161"/>
    </row>
    <row r="50" spans="1:13" s="170" customFormat="1" ht="14.1" customHeight="1" x14ac:dyDescent="0.15">
      <c r="A50" s="41" t="s">
        <v>6626</v>
      </c>
      <c r="B50" s="715"/>
      <c r="C50" s="85">
        <v>20</v>
      </c>
      <c r="D50" s="102"/>
      <c r="E50" s="111"/>
      <c r="F50" s="127"/>
      <c r="G50" s="111"/>
      <c r="H50" s="111"/>
      <c r="I50" s="111"/>
      <c r="J50" s="108"/>
      <c r="K50" s="111"/>
      <c r="L50" s="127"/>
      <c r="M50" s="161"/>
    </row>
    <row r="51" spans="1:13" s="170" customFormat="1" ht="14.1" customHeight="1" x14ac:dyDescent="0.15">
      <c r="A51" s="39" t="s">
        <v>6627</v>
      </c>
      <c r="B51" s="715"/>
      <c r="C51" s="85">
        <v>25</v>
      </c>
      <c r="D51" s="102"/>
      <c r="E51" s="111"/>
      <c r="F51" s="127"/>
      <c r="G51" s="111"/>
      <c r="H51" s="111"/>
      <c r="I51" s="111"/>
      <c r="J51" s="108"/>
      <c r="K51" s="111"/>
      <c r="L51" s="127"/>
      <c r="M51" s="161"/>
    </row>
    <row r="52" spans="1:13" s="170" customFormat="1" ht="14.1" customHeight="1" x14ac:dyDescent="0.15">
      <c r="A52" s="41" t="s">
        <v>6628</v>
      </c>
      <c r="B52" s="715"/>
      <c r="C52" s="85">
        <v>35</v>
      </c>
      <c r="D52" s="102"/>
      <c r="E52" s="111"/>
      <c r="F52" s="127"/>
      <c r="G52" s="111"/>
      <c r="H52" s="111"/>
      <c r="I52" s="111"/>
      <c r="J52" s="108"/>
      <c r="K52" s="111"/>
      <c r="L52" s="127"/>
      <c r="M52" s="161"/>
    </row>
    <row r="53" spans="1:13" s="170" customFormat="1" ht="14.1" customHeight="1" x14ac:dyDescent="0.15">
      <c r="A53" s="39" t="s">
        <v>6629</v>
      </c>
      <c r="B53" s="715"/>
      <c r="C53" s="85">
        <v>50</v>
      </c>
      <c r="D53" s="102"/>
      <c r="E53" s="111"/>
      <c r="F53" s="127"/>
      <c r="G53" s="111"/>
      <c r="H53" s="111"/>
      <c r="I53" s="111"/>
      <c r="J53" s="108"/>
      <c r="K53" s="111"/>
      <c r="L53" s="127"/>
      <c r="M53" s="161"/>
    </row>
    <row r="54" spans="1:13" s="170" customFormat="1" ht="14.1" customHeight="1" x14ac:dyDescent="0.15">
      <c r="A54" s="45" t="s">
        <v>6630</v>
      </c>
      <c r="B54" s="716"/>
      <c r="C54" s="86">
        <v>100</v>
      </c>
      <c r="D54" s="103"/>
      <c r="E54" s="112"/>
      <c r="F54" s="128"/>
      <c r="G54" s="112"/>
      <c r="H54" s="112"/>
      <c r="I54" s="112"/>
      <c r="J54" s="145"/>
      <c r="K54" s="112"/>
      <c r="L54" s="128"/>
      <c r="M54" s="162"/>
    </row>
    <row r="55" spans="1:13" s="170" customFormat="1" ht="14.1" customHeight="1" x14ac:dyDescent="0.15">
      <c r="A55" s="41" t="s">
        <v>6631</v>
      </c>
      <c r="B55" s="714" t="s">
        <v>6748</v>
      </c>
      <c r="C55" s="84">
        <v>20</v>
      </c>
      <c r="D55" s="101"/>
      <c r="E55" s="110"/>
      <c r="F55" s="129"/>
      <c r="G55" s="110"/>
      <c r="H55" s="110"/>
      <c r="I55" s="110"/>
      <c r="J55" s="107"/>
      <c r="K55" s="110"/>
      <c r="L55" s="129"/>
      <c r="M55" s="163"/>
    </row>
    <row r="56" spans="1:13" s="170" customFormat="1" ht="14.1" customHeight="1" x14ac:dyDescent="0.15">
      <c r="A56" s="39" t="s">
        <v>6632</v>
      </c>
      <c r="B56" s="715"/>
      <c r="C56" s="85">
        <v>50</v>
      </c>
      <c r="D56" s="102"/>
      <c r="E56" s="111"/>
      <c r="F56" s="127"/>
      <c r="G56" s="111"/>
      <c r="H56" s="111"/>
      <c r="I56" s="111"/>
      <c r="J56" s="108"/>
      <c r="K56" s="111"/>
      <c r="L56" s="127"/>
      <c r="M56" s="161"/>
    </row>
    <row r="57" spans="1:13" s="170" customFormat="1" ht="14.1" customHeight="1" x14ac:dyDescent="0.15">
      <c r="A57" s="39" t="s">
        <v>6633</v>
      </c>
      <c r="B57" s="715"/>
      <c r="C57" s="85">
        <v>75</v>
      </c>
      <c r="D57" s="102"/>
      <c r="E57" s="111"/>
      <c r="F57" s="127"/>
      <c r="G57" s="111"/>
      <c r="H57" s="111"/>
      <c r="I57" s="111"/>
      <c r="J57" s="108"/>
      <c r="K57" s="111"/>
      <c r="L57" s="127"/>
      <c r="M57" s="161"/>
    </row>
    <row r="58" spans="1:13" s="170" customFormat="1" ht="14.1" customHeight="1" x14ac:dyDescent="0.15">
      <c r="A58" s="39" t="s">
        <v>6634</v>
      </c>
      <c r="B58" s="715"/>
      <c r="C58" s="85">
        <v>85</v>
      </c>
      <c r="D58" s="102"/>
      <c r="E58" s="111"/>
      <c r="F58" s="127"/>
      <c r="G58" s="111"/>
      <c r="H58" s="111"/>
      <c r="I58" s="111"/>
      <c r="J58" s="108"/>
      <c r="K58" s="111"/>
      <c r="L58" s="127"/>
      <c r="M58" s="161"/>
    </row>
    <row r="59" spans="1:13" s="170" customFormat="1" ht="14.1" customHeight="1" x14ac:dyDescent="0.15">
      <c r="A59" s="39" t="s">
        <v>6635</v>
      </c>
      <c r="B59" s="715"/>
      <c r="C59" s="85">
        <v>100</v>
      </c>
      <c r="D59" s="102"/>
      <c r="E59" s="111"/>
      <c r="F59" s="127"/>
      <c r="G59" s="111"/>
      <c r="H59" s="111"/>
      <c r="I59" s="111"/>
      <c r="J59" s="108"/>
      <c r="K59" s="111"/>
      <c r="L59" s="127"/>
      <c r="M59" s="161"/>
    </row>
    <row r="60" spans="1:13" s="170" customFormat="1" ht="14.1" customHeight="1" x14ac:dyDescent="0.15">
      <c r="A60" s="42" t="s">
        <v>6636</v>
      </c>
      <c r="B60" s="715"/>
      <c r="C60" s="85">
        <v>150</v>
      </c>
      <c r="D60" s="102"/>
      <c r="E60" s="111"/>
      <c r="F60" s="127"/>
      <c r="G60" s="111"/>
      <c r="H60" s="111"/>
      <c r="I60" s="111"/>
      <c r="J60" s="108"/>
      <c r="K60" s="111"/>
      <c r="L60" s="127"/>
      <c r="M60" s="161"/>
    </row>
    <row r="61" spans="1:13" s="170" customFormat="1" ht="14.1" customHeight="1" x14ac:dyDescent="0.15">
      <c r="A61" s="45" t="s">
        <v>6637</v>
      </c>
      <c r="B61" s="716"/>
      <c r="C61" s="86">
        <v>250</v>
      </c>
      <c r="D61" s="103"/>
      <c r="E61" s="112"/>
      <c r="F61" s="128"/>
      <c r="G61" s="112"/>
      <c r="H61" s="112"/>
      <c r="I61" s="112"/>
      <c r="J61" s="145"/>
      <c r="K61" s="112"/>
      <c r="L61" s="128"/>
      <c r="M61" s="162"/>
    </row>
    <row r="62" spans="1:13" s="170" customFormat="1" ht="14.1" customHeight="1" x14ac:dyDescent="0.15">
      <c r="A62" s="43" t="s">
        <v>6638</v>
      </c>
      <c r="B62" s="714" t="s">
        <v>6749</v>
      </c>
      <c r="C62" s="84">
        <v>20</v>
      </c>
      <c r="D62" s="101"/>
      <c r="E62" s="110"/>
      <c r="F62" s="129"/>
      <c r="G62" s="110"/>
      <c r="H62" s="110"/>
      <c r="I62" s="110"/>
      <c r="J62" s="107"/>
      <c r="K62" s="110"/>
      <c r="L62" s="129"/>
      <c r="M62" s="163"/>
    </row>
    <row r="63" spans="1:13" s="170" customFormat="1" ht="14.1" customHeight="1" x14ac:dyDescent="0.15">
      <c r="A63" s="47" t="s">
        <v>6639</v>
      </c>
      <c r="B63" s="715"/>
      <c r="C63" s="85">
        <v>50</v>
      </c>
      <c r="D63" s="102"/>
      <c r="E63" s="111"/>
      <c r="F63" s="127"/>
      <c r="G63" s="111"/>
      <c r="H63" s="111"/>
      <c r="I63" s="111"/>
      <c r="J63" s="108"/>
      <c r="K63" s="111"/>
      <c r="L63" s="127"/>
      <c r="M63" s="161"/>
    </row>
    <row r="64" spans="1:13" s="170" customFormat="1" ht="14.1" customHeight="1" x14ac:dyDescent="0.15">
      <c r="A64" s="47" t="s">
        <v>6640</v>
      </c>
      <c r="B64" s="715"/>
      <c r="C64" s="85">
        <v>75</v>
      </c>
      <c r="D64" s="102"/>
      <c r="E64" s="111"/>
      <c r="F64" s="127"/>
      <c r="G64" s="111"/>
      <c r="H64" s="111"/>
      <c r="I64" s="111"/>
      <c r="J64" s="108"/>
      <c r="K64" s="111"/>
      <c r="L64" s="127"/>
      <c r="M64" s="161"/>
    </row>
    <row r="65" spans="1:13" s="170" customFormat="1" ht="14.1" customHeight="1" x14ac:dyDescent="0.15">
      <c r="A65" s="47" t="s">
        <v>6641</v>
      </c>
      <c r="B65" s="715"/>
      <c r="C65" s="85">
        <v>80</v>
      </c>
      <c r="D65" s="102"/>
      <c r="E65" s="111"/>
      <c r="F65" s="127"/>
      <c r="G65" s="111"/>
      <c r="H65" s="111"/>
      <c r="I65" s="111"/>
      <c r="J65" s="108"/>
      <c r="K65" s="111"/>
      <c r="L65" s="127"/>
      <c r="M65" s="161"/>
    </row>
    <row r="66" spans="1:13" s="170" customFormat="1" ht="14.1" customHeight="1" x14ac:dyDescent="0.15">
      <c r="A66" s="48" t="s">
        <v>6642</v>
      </c>
      <c r="B66" s="715"/>
      <c r="C66" s="85">
        <v>100</v>
      </c>
      <c r="D66" s="102"/>
      <c r="E66" s="111"/>
      <c r="F66" s="127"/>
      <c r="G66" s="111"/>
      <c r="H66" s="111"/>
      <c r="I66" s="111"/>
      <c r="J66" s="108"/>
      <c r="K66" s="111"/>
      <c r="L66" s="127"/>
      <c r="M66" s="161"/>
    </row>
    <row r="67" spans="1:13" s="170" customFormat="1" ht="14.1" customHeight="1" x14ac:dyDescent="0.15">
      <c r="A67" s="48" t="s">
        <v>6643</v>
      </c>
      <c r="B67" s="715"/>
      <c r="C67" s="85">
        <v>130</v>
      </c>
      <c r="D67" s="102"/>
      <c r="E67" s="111"/>
      <c r="F67" s="127"/>
      <c r="G67" s="111"/>
      <c r="H67" s="111"/>
      <c r="I67" s="111"/>
      <c r="J67" s="108"/>
      <c r="K67" s="111"/>
      <c r="L67" s="127"/>
      <c r="M67" s="161"/>
    </row>
    <row r="68" spans="1:13" s="170" customFormat="1" ht="14.1" customHeight="1" x14ac:dyDescent="0.15">
      <c r="A68" s="48" t="s">
        <v>6644</v>
      </c>
      <c r="B68" s="715"/>
      <c r="C68" s="85">
        <v>150</v>
      </c>
      <c r="D68" s="102"/>
      <c r="E68" s="111"/>
      <c r="F68" s="127"/>
      <c r="G68" s="111"/>
      <c r="H68" s="111"/>
      <c r="I68" s="111"/>
      <c r="J68" s="108"/>
      <c r="K68" s="111"/>
      <c r="L68" s="127"/>
      <c r="M68" s="161"/>
    </row>
    <row r="69" spans="1:13" s="170" customFormat="1" ht="14.1" customHeight="1" x14ac:dyDescent="0.15">
      <c r="A69" s="43" t="s">
        <v>6645</v>
      </c>
      <c r="B69" s="703" t="s">
        <v>6750</v>
      </c>
      <c r="C69" s="84">
        <v>45</v>
      </c>
      <c r="D69" s="101"/>
      <c r="E69" s="110"/>
      <c r="F69" s="129"/>
      <c r="G69" s="110"/>
      <c r="H69" s="110"/>
      <c r="I69" s="110"/>
      <c r="J69" s="107"/>
      <c r="K69" s="110"/>
      <c r="L69" s="129"/>
      <c r="M69" s="163"/>
    </row>
    <row r="70" spans="1:13" s="170" customFormat="1" ht="14.1" customHeight="1" x14ac:dyDescent="0.15">
      <c r="A70" s="48" t="s">
        <v>6646</v>
      </c>
      <c r="B70" s="704"/>
      <c r="C70" s="85">
        <v>75</v>
      </c>
      <c r="D70" s="102"/>
      <c r="E70" s="111"/>
      <c r="F70" s="127"/>
      <c r="G70" s="111"/>
      <c r="H70" s="111"/>
      <c r="I70" s="111"/>
      <c r="J70" s="108"/>
      <c r="K70" s="111"/>
      <c r="L70" s="127"/>
      <c r="M70" s="161"/>
    </row>
    <row r="71" spans="1:13" s="170" customFormat="1" ht="14.1" customHeight="1" x14ac:dyDescent="0.15">
      <c r="A71" s="49" t="s">
        <v>6647</v>
      </c>
      <c r="B71" s="706"/>
      <c r="C71" s="86">
        <v>100</v>
      </c>
      <c r="D71" s="103"/>
      <c r="E71" s="112"/>
      <c r="F71" s="128"/>
      <c r="G71" s="112"/>
      <c r="H71" s="112"/>
      <c r="I71" s="112"/>
      <c r="J71" s="145"/>
      <c r="K71" s="112"/>
      <c r="L71" s="128"/>
      <c r="M71" s="162"/>
    </row>
    <row r="72" spans="1:13" s="170" customFormat="1" ht="14.1" customHeight="1" x14ac:dyDescent="0.15">
      <c r="A72" s="41" t="s">
        <v>6648</v>
      </c>
      <c r="B72" s="714" t="s">
        <v>6751</v>
      </c>
      <c r="C72" s="87">
        <v>20</v>
      </c>
      <c r="D72" s="101"/>
      <c r="E72" s="110"/>
      <c r="F72" s="129"/>
      <c r="G72" s="110"/>
      <c r="H72" s="110"/>
      <c r="I72" s="110"/>
      <c r="J72" s="107"/>
      <c r="K72" s="110"/>
      <c r="L72" s="129"/>
      <c r="M72" s="163"/>
    </row>
    <row r="73" spans="1:13" s="170" customFormat="1" ht="14.1" customHeight="1" x14ac:dyDescent="0.15">
      <c r="A73" s="41" t="s">
        <v>6649</v>
      </c>
      <c r="B73" s="715"/>
      <c r="C73" s="87">
        <v>25</v>
      </c>
      <c r="D73" s="102"/>
      <c r="E73" s="111"/>
      <c r="F73" s="127"/>
      <c r="G73" s="111"/>
      <c r="H73" s="111"/>
      <c r="I73" s="111"/>
      <c r="J73" s="108"/>
      <c r="K73" s="111"/>
      <c r="L73" s="127"/>
      <c r="M73" s="161"/>
    </row>
    <row r="74" spans="1:13" s="170" customFormat="1" ht="14.1" customHeight="1" x14ac:dyDescent="0.15">
      <c r="A74" s="41" t="s">
        <v>6650</v>
      </c>
      <c r="B74" s="715"/>
      <c r="C74" s="87">
        <v>30</v>
      </c>
      <c r="D74" s="102"/>
      <c r="E74" s="111"/>
      <c r="F74" s="127"/>
      <c r="G74" s="111"/>
      <c r="H74" s="111"/>
      <c r="I74" s="111"/>
      <c r="J74" s="108"/>
      <c r="K74" s="111"/>
      <c r="L74" s="127"/>
      <c r="M74" s="161"/>
    </row>
    <row r="75" spans="1:13" s="170" customFormat="1" ht="14.1" customHeight="1" x14ac:dyDescent="0.15">
      <c r="A75" s="41" t="s">
        <v>6651</v>
      </c>
      <c r="B75" s="715"/>
      <c r="C75" s="87">
        <v>31.25</v>
      </c>
      <c r="D75" s="102"/>
      <c r="E75" s="111"/>
      <c r="F75" s="127"/>
      <c r="G75" s="111"/>
      <c r="H75" s="111"/>
      <c r="I75" s="111"/>
      <c r="J75" s="108"/>
      <c r="K75" s="111"/>
      <c r="L75" s="127"/>
      <c r="M75" s="161"/>
    </row>
    <row r="76" spans="1:13" s="170" customFormat="1" ht="14.1" customHeight="1" x14ac:dyDescent="0.15">
      <c r="A76" s="41" t="s">
        <v>6652</v>
      </c>
      <c r="B76" s="715"/>
      <c r="C76" s="87">
        <v>35</v>
      </c>
      <c r="D76" s="102"/>
      <c r="E76" s="111"/>
      <c r="F76" s="127"/>
      <c r="G76" s="111"/>
      <c r="H76" s="111"/>
      <c r="I76" s="111"/>
      <c r="J76" s="108"/>
      <c r="K76" s="111"/>
      <c r="L76" s="127"/>
      <c r="M76" s="161"/>
    </row>
    <row r="77" spans="1:13" s="170" customFormat="1" ht="14.1" customHeight="1" x14ac:dyDescent="0.15">
      <c r="A77" s="41" t="s">
        <v>6653</v>
      </c>
      <c r="B77" s="715"/>
      <c r="C77" s="87">
        <v>37.5</v>
      </c>
      <c r="D77" s="102"/>
      <c r="E77" s="111"/>
      <c r="F77" s="127"/>
      <c r="G77" s="111"/>
      <c r="H77" s="111"/>
      <c r="I77" s="111"/>
      <c r="J77" s="108"/>
      <c r="K77" s="111"/>
      <c r="L77" s="127"/>
      <c r="M77" s="161"/>
    </row>
    <row r="78" spans="1:13" s="170" customFormat="1" ht="14.1" customHeight="1" x14ac:dyDescent="0.15">
      <c r="A78" s="39" t="s">
        <v>6654</v>
      </c>
      <c r="B78" s="715"/>
      <c r="C78" s="85">
        <v>40</v>
      </c>
      <c r="D78" s="102"/>
      <c r="E78" s="111"/>
      <c r="F78" s="127"/>
      <c r="G78" s="111"/>
      <c r="H78" s="111"/>
      <c r="I78" s="111"/>
      <c r="J78" s="108"/>
      <c r="K78" s="111"/>
      <c r="L78" s="127"/>
      <c r="M78" s="161"/>
    </row>
    <row r="79" spans="1:13" s="170" customFormat="1" ht="14.1" customHeight="1" x14ac:dyDescent="0.15">
      <c r="A79" s="41" t="s">
        <v>6655</v>
      </c>
      <c r="B79" s="715"/>
      <c r="C79" s="87">
        <v>50</v>
      </c>
      <c r="D79" s="102"/>
      <c r="E79" s="111"/>
      <c r="F79" s="127"/>
      <c r="G79" s="111"/>
      <c r="H79" s="111"/>
      <c r="I79" s="111"/>
      <c r="J79" s="108"/>
      <c r="K79" s="111"/>
      <c r="L79" s="127"/>
      <c r="M79" s="161"/>
    </row>
    <row r="80" spans="1:13" s="170" customFormat="1" ht="14.1" customHeight="1" x14ac:dyDescent="0.15">
      <c r="A80" s="41" t="s">
        <v>6656</v>
      </c>
      <c r="B80" s="715"/>
      <c r="C80" s="87">
        <v>62.5</v>
      </c>
      <c r="D80" s="102"/>
      <c r="E80" s="111"/>
      <c r="F80" s="127"/>
      <c r="G80" s="111"/>
      <c r="H80" s="111"/>
      <c r="I80" s="111"/>
      <c r="J80" s="108"/>
      <c r="K80" s="111"/>
      <c r="L80" s="127"/>
      <c r="M80" s="161"/>
    </row>
    <row r="81" spans="1:13" s="170" customFormat="1" ht="14.1" customHeight="1" x14ac:dyDescent="0.15">
      <c r="A81" s="39" t="s">
        <v>6657</v>
      </c>
      <c r="B81" s="715"/>
      <c r="C81" s="85">
        <v>70</v>
      </c>
      <c r="D81" s="102"/>
      <c r="E81" s="111"/>
      <c r="F81" s="127"/>
      <c r="G81" s="111"/>
      <c r="H81" s="111"/>
      <c r="I81" s="111"/>
      <c r="J81" s="108"/>
      <c r="K81" s="111"/>
      <c r="L81" s="127"/>
      <c r="M81" s="161"/>
    </row>
    <row r="82" spans="1:13" s="170" customFormat="1" ht="14.1" customHeight="1" x14ac:dyDescent="0.15">
      <c r="A82" s="45" t="s">
        <v>6658</v>
      </c>
      <c r="B82" s="716"/>
      <c r="C82" s="88">
        <v>75</v>
      </c>
      <c r="D82" s="103"/>
      <c r="E82" s="112"/>
      <c r="F82" s="128"/>
      <c r="G82" s="112"/>
      <c r="H82" s="112"/>
      <c r="I82" s="112"/>
      <c r="J82" s="145"/>
      <c r="K82" s="112"/>
      <c r="L82" s="128"/>
      <c r="M82" s="162"/>
    </row>
    <row r="83" spans="1:13" s="170" customFormat="1" ht="14.1" customHeight="1" x14ac:dyDescent="0.15">
      <c r="A83" s="43" t="s">
        <v>6659</v>
      </c>
      <c r="B83" s="714" t="s">
        <v>6752</v>
      </c>
      <c r="C83" s="87">
        <v>30</v>
      </c>
      <c r="D83" s="101"/>
      <c r="E83" s="110"/>
      <c r="F83" s="129"/>
      <c r="G83" s="110"/>
      <c r="H83" s="110"/>
      <c r="I83" s="110"/>
      <c r="J83" s="107"/>
      <c r="K83" s="110"/>
      <c r="L83" s="129"/>
      <c r="M83" s="163"/>
    </row>
    <row r="84" spans="1:13" s="170" customFormat="1" ht="14.1" customHeight="1" x14ac:dyDescent="0.15">
      <c r="A84" s="41" t="s">
        <v>6660</v>
      </c>
      <c r="B84" s="715"/>
      <c r="C84" s="87">
        <v>35</v>
      </c>
      <c r="D84" s="102"/>
      <c r="E84" s="111"/>
      <c r="F84" s="127"/>
      <c r="G84" s="111"/>
      <c r="H84" s="111"/>
      <c r="I84" s="111"/>
      <c r="J84" s="108"/>
      <c r="K84" s="111"/>
      <c r="L84" s="127"/>
      <c r="M84" s="161"/>
    </row>
    <row r="85" spans="1:13" s="170" customFormat="1" ht="14.1" customHeight="1" x14ac:dyDescent="0.15">
      <c r="A85" s="41" t="s">
        <v>6661</v>
      </c>
      <c r="B85" s="715"/>
      <c r="C85" s="87">
        <v>43.75</v>
      </c>
      <c r="D85" s="102"/>
      <c r="E85" s="111"/>
      <c r="F85" s="127"/>
      <c r="G85" s="111"/>
      <c r="H85" s="111"/>
      <c r="I85" s="111"/>
      <c r="J85" s="108"/>
      <c r="K85" s="111"/>
      <c r="L85" s="127"/>
      <c r="M85" s="161"/>
    </row>
    <row r="86" spans="1:13" s="170" customFormat="1" ht="14.1" customHeight="1" x14ac:dyDescent="0.15">
      <c r="A86" s="41" t="s">
        <v>6662</v>
      </c>
      <c r="B86" s="715"/>
      <c r="C86" s="87">
        <v>45</v>
      </c>
      <c r="D86" s="102"/>
      <c r="E86" s="111"/>
      <c r="F86" s="127"/>
      <c r="G86" s="111"/>
      <c r="H86" s="111"/>
      <c r="I86" s="111"/>
      <c r="J86" s="108"/>
      <c r="K86" s="111"/>
      <c r="L86" s="127"/>
      <c r="M86" s="161"/>
    </row>
    <row r="87" spans="1:13" s="170" customFormat="1" ht="14.1" customHeight="1" x14ac:dyDescent="0.15">
      <c r="A87" s="41" t="s">
        <v>6663</v>
      </c>
      <c r="B87" s="715"/>
      <c r="C87" s="87">
        <v>56.25</v>
      </c>
      <c r="D87" s="102"/>
      <c r="E87" s="111"/>
      <c r="F87" s="127"/>
      <c r="G87" s="111"/>
      <c r="H87" s="111"/>
      <c r="I87" s="111"/>
      <c r="J87" s="108"/>
      <c r="K87" s="111"/>
      <c r="L87" s="127"/>
      <c r="M87" s="161"/>
    </row>
    <row r="88" spans="1:13" s="170" customFormat="1" ht="14.1" customHeight="1" x14ac:dyDescent="0.15">
      <c r="A88" s="41" t="s">
        <v>6664</v>
      </c>
      <c r="B88" s="715"/>
      <c r="C88" s="87">
        <v>60</v>
      </c>
      <c r="D88" s="102"/>
      <c r="E88" s="111"/>
      <c r="F88" s="127"/>
      <c r="G88" s="111"/>
      <c r="H88" s="111"/>
      <c r="I88" s="111"/>
      <c r="J88" s="108"/>
      <c r="K88" s="111"/>
      <c r="L88" s="127"/>
      <c r="M88" s="161"/>
    </row>
    <row r="89" spans="1:13" s="170" customFormat="1" ht="14.1" customHeight="1" x14ac:dyDescent="0.15">
      <c r="A89" s="39" t="s">
        <v>6665</v>
      </c>
      <c r="B89" s="715"/>
      <c r="C89" s="85">
        <v>75</v>
      </c>
      <c r="D89" s="102"/>
      <c r="E89" s="111"/>
      <c r="F89" s="127"/>
      <c r="G89" s="111"/>
      <c r="H89" s="111"/>
      <c r="I89" s="111"/>
      <c r="J89" s="108"/>
      <c r="K89" s="111"/>
      <c r="L89" s="127"/>
      <c r="M89" s="161"/>
    </row>
    <row r="90" spans="1:13" s="170" customFormat="1" ht="14.1" customHeight="1" x14ac:dyDescent="0.15">
      <c r="A90" s="41" t="s">
        <v>6666</v>
      </c>
      <c r="B90" s="715"/>
      <c r="C90" s="87">
        <v>93.75</v>
      </c>
      <c r="D90" s="102"/>
      <c r="E90" s="111"/>
      <c r="F90" s="127"/>
      <c r="G90" s="111"/>
      <c r="H90" s="111"/>
      <c r="I90" s="111"/>
      <c r="J90" s="108"/>
      <c r="K90" s="111"/>
      <c r="L90" s="127"/>
      <c r="M90" s="161"/>
    </row>
    <row r="91" spans="1:13" s="170" customFormat="1" ht="14.1" customHeight="1" x14ac:dyDescent="0.15">
      <c r="A91" s="41" t="s">
        <v>6667</v>
      </c>
      <c r="B91" s="715"/>
      <c r="C91" s="87">
        <v>105</v>
      </c>
      <c r="D91" s="102"/>
      <c r="E91" s="111"/>
      <c r="F91" s="127"/>
      <c r="G91" s="111"/>
      <c r="H91" s="111"/>
      <c r="I91" s="111"/>
      <c r="J91" s="108"/>
      <c r="K91" s="111"/>
      <c r="L91" s="127"/>
      <c r="M91" s="161"/>
    </row>
    <row r="92" spans="1:13" s="170" customFormat="1" ht="14.1" customHeight="1" x14ac:dyDescent="0.15">
      <c r="A92" s="45" t="s">
        <v>6668</v>
      </c>
      <c r="B92" s="716"/>
      <c r="C92" s="88">
        <v>150</v>
      </c>
      <c r="D92" s="103"/>
      <c r="E92" s="112"/>
      <c r="F92" s="128"/>
      <c r="G92" s="112"/>
      <c r="H92" s="112"/>
      <c r="I92" s="112"/>
      <c r="J92" s="145"/>
      <c r="K92" s="112"/>
      <c r="L92" s="128"/>
      <c r="M92" s="162"/>
    </row>
    <row r="93" spans="1:13" s="170" customFormat="1" ht="14.1" customHeight="1" x14ac:dyDescent="0.15">
      <c r="A93" s="41" t="s">
        <v>6669</v>
      </c>
      <c r="B93" s="703" t="s">
        <v>6753</v>
      </c>
      <c r="C93" s="87">
        <v>70</v>
      </c>
      <c r="D93" s="101"/>
      <c r="E93" s="110"/>
      <c r="F93" s="129"/>
      <c r="G93" s="110"/>
      <c r="H93" s="110"/>
      <c r="I93" s="110"/>
      <c r="J93" s="107"/>
      <c r="K93" s="110"/>
      <c r="L93" s="129"/>
      <c r="M93" s="163"/>
    </row>
    <row r="94" spans="1:13" s="170" customFormat="1" ht="14.1" customHeight="1" x14ac:dyDescent="0.15">
      <c r="A94" s="41" t="s">
        <v>6670</v>
      </c>
      <c r="B94" s="704"/>
      <c r="C94" s="87">
        <v>90</v>
      </c>
      <c r="D94" s="102"/>
      <c r="E94" s="111"/>
      <c r="F94" s="127"/>
      <c r="G94" s="111"/>
      <c r="H94" s="111"/>
      <c r="I94" s="111"/>
      <c r="J94" s="108"/>
      <c r="K94" s="111"/>
      <c r="L94" s="127"/>
      <c r="M94" s="161"/>
    </row>
    <row r="95" spans="1:13" s="170" customFormat="1" ht="14.1" customHeight="1" x14ac:dyDescent="0.15">
      <c r="A95" s="41" t="s">
        <v>6671</v>
      </c>
      <c r="B95" s="704"/>
      <c r="C95" s="87">
        <v>110</v>
      </c>
      <c r="D95" s="102"/>
      <c r="E95" s="111"/>
      <c r="F95" s="127"/>
      <c r="G95" s="111"/>
      <c r="H95" s="111"/>
      <c r="I95" s="111"/>
      <c r="J95" s="108"/>
      <c r="K95" s="111"/>
      <c r="L95" s="127"/>
      <c r="M95" s="161"/>
    </row>
    <row r="96" spans="1:13" s="170" customFormat="1" ht="14.1" customHeight="1" x14ac:dyDescent="0.15">
      <c r="A96" s="41" t="s">
        <v>6672</v>
      </c>
      <c r="B96" s="705"/>
      <c r="C96" s="87">
        <v>112.5</v>
      </c>
      <c r="D96" s="102"/>
      <c r="E96" s="111"/>
      <c r="F96" s="127"/>
      <c r="G96" s="111"/>
      <c r="H96" s="111"/>
      <c r="I96" s="111"/>
      <c r="J96" s="108"/>
      <c r="K96" s="111"/>
      <c r="L96" s="127"/>
      <c r="M96" s="161"/>
    </row>
    <row r="97" spans="1:14" s="170" customFormat="1" ht="14.1" customHeight="1" x14ac:dyDescent="0.15">
      <c r="A97" s="45" t="s">
        <v>6673</v>
      </c>
      <c r="B97" s="706"/>
      <c r="C97" s="88">
        <v>150</v>
      </c>
      <c r="D97" s="103"/>
      <c r="E97" s="112"/>
      <c r="F97" s="128"/>
      <c r="G97" s="112"/>
      <c r="H97" s="112"/>
      <c r="I97" s="112"/>
      <c r="J97" s="145"/>
      <c r="K97" s="112"/>
      <c r="L97" s="128"/>
      <c r="M97" s="162"/>
    </row>
    <row r="98" spans="1:14" s="170" customFormat="1" ht="14.1" customHeight="1" x14ac:dyDescent="0.15">
      <c r="A98" s="50" t="s">
        <v>6674</v>
      </c>
      <c r="B98" s="74" t="s">
        <v>6754</v>
      </c>
      <c r="C98" s="79">
        <v>60</v>
      </c>
      <c r="D98" s="104"/>
      <c r="E98" s="110"/>
      <c r="F98" s="129"/>
      <c r="G98" s="110"/>
      <c r="H98" s="110"/>
      <c r="I98" s="110"/>
      <c r="J98" s="107"/>
      <c r="K98" s="110"/>
      <c r="L98" s="129"/>
      <c r="M98" s="163"/>
    </row>
    <row r="99" spans="1:14" s="170" customFormat="1" ht="14.1" customHeight="1" x14ac:dyDescent="0.15">
      <c r="A99" s="41" t="s">
        <v>6675</v>
      </c>
      <c r="B99" s="566" t="s">
        <v>6755</v>
      </c>
      <c r="C99" s="87">
        <v>100</v>
      </c>
      <c r="D99" s="101"/>
      <c r="E99" s="110"/>
      <c r="F99" s="129"/>
      <c r="G99" s="110"/>
      <c r="H99" s="110"/>
      <c r="I99" s="110"/>
      <c r="J99" s="107"/>
      <c r="K99" s="110"/>
      <c r="L99" s="129"/>
      <c r="M99" s="163"/>
    </row>
    <row r="100" spans="1:14" s="170" customFormat="1" ht="14.1" customHeight="1" x14ac:dyDescent="0.15">
      <c r="A100" s="45" t="s">
        <v>6676</v>
      </c>
      <c r="B100" s="571"/>
      <c r="C100" s="88">
        <v>150</v>
      </c>
      <c r="D100" s="103"/>
      <c r="E100" s="112"/>
      <c r="F100" s="128"/>
      <c r="G100" s="112"/>
      <c r="H100" s="112"/>
      <c r="I100" s="112"/>
      <c r="J100" s="145"/>
      <c r="K100" s="112"/>
      <c r="L100" s="128"/>
      <c r="M100" s="162"/>
    </row>
    <row r="101" spans="1:14" s="170" customFormat="1" ht="14.1" customHeight="1" x14ac:dyDescent="0.15">
      <c r="A101" s="41" t="s">
        <v>6677</v>
      </c>
      <c r="B101" s="566" t="s">
        <v>6756</v>
      </c>
      <c r="C101" s="87">
        <v>100</v>
      </c>
      <c r="D101" s="101"/>
      <c r="E101" s="110"/>
      <c r="F101" s="129"/>
      <c r="G101" s="110"/>
      <c r="H101" s="110"/>
      <c r="I101" s="110"/>
      <c r="J101" s="107"/>
      <c r="K101" s="110"/>
      <c r="L101" s="129"/>
      <c r="M101" s="163"/>
    </row>
    <row r="102" spans="1:14" s="170" customFormat="1" ht="14.1" customHeight="1" x14ac:dyDescent="0.15">
      <c r="A102" s="41" t="s">
        <v>6678</v>
      </c>
      <c r="B102" s="567"/>
      <c r="C102" s="87">
        <v>125</v>
      </c>
      <c r="D102" s="104"/>
      <c r="E102" s="111"/>
      <c r="F102" s="127"/>
      <c r="G102" s="111"/>
      <c r="H102" s="111"/>
      <c r="I102" s="111"/>
      <c r="J102" s="108"/>
      <c r="K102" s="111"/>
      <c r="L102" s="127"/>
      <c r="M102" s="161"/>
    </row>
    <row r="103" spans="1:14" s="170" customFormat="1" ht="14.1" customHeight="1" x14ac:dyDescent="0.15">
      <c r="A103" s="45" t="s">
        <v>6679</v>
      </c>
      <c r="B103" s="571"/>
      <c r="C103" s="88">
        <v>150</v>
      </c>
      <c r="D103" s="103"/>
      <c r="E103" s="112"/>
      <c r="F103" s="128"/>
      <c r="G103" s="112"/>
      <c r="H103" s="112"/>
      <c r="I103" s="112"/>
      <c r="J103" s="145"/>
      <c r="K103" s="112"/>
      <c r="L103" s="128"/>
      <c r="M103" s="162"/>
    </row>
    <row r="104" spans="1:14" ht="14.1" customHeight="1" x14ac:dyDescent="0.15">
      <c r="A104" s="51" t="s">
        <v>6680</v>
      </c>
      <c r="B104" s="714" t="s">
        <v>6757</v>
      </c>
      <c r="C104" s="89">
        <v>50</v>
      </c>
      <c r="D104" s="107"/>
      <c r="E104" s="118"/>
      <c r="F104" s="129"/>
      <c r="G104" s="118"/>
      <c r="H104" s="118"/>
      <c r="I104" s="118"/>
      <c r="J104" s="107"/>
      <c r="K104" s="118"/>
      <c r="L104" s="129"/>
      <c r="M104" s="163"/>
    </row>
    <row r="105" spans="1:14" ht="14.1" customHeight="1" x14ac:dyDescent="0.15">
      <c r="A105" s="52" t="s">
        <v>6681</v>
      </c>
      <c r="B105" s="715"/>
      <c r="C105" s="90">
        <v>100</v>
      </c>
      <c r="D105" s="108"/>
      <c r="E105" s="119"/>
      <c r="F105" s="127"/>
      <c r="G105" s="119"/>
      <c r="H105" s="119"/>
      <c r="I105" s="119"/>
      <c r="J105" s="108"/>
      <c r="K105" s="119"/>
      <c r="L105" s="127"/>
      <c r="M105" s="161"/>
    </row>
    <row r="106" spans="1:14" ht="14.1" customHeight="1" x14ac:dyDescent="0.15">
      <c r="A106" s="42" t="s">
        <v>6682</v>
      </c>
      <c r="B106" s="716"/>
      <c r="C106" s="82">
        <v>150</v>
      </c>
      <c r="D106" s="103"/>
      <c r="E106" s="112"/>
      <c r="F106" s="128"/>
      <c r="G106" s="112"/>
      <c r="H106" s="112"/>
      <c r="I106" s="112"/>
      <c r="J106" s="145"/>
      <c r="K106" s="112"/>
      <c r="L106" s="128"/>
      <c r="M106" s="162"/>
    </row>
    <row r="107" spans="1:14" ht="14.1" customHeight="1" x14ac:dyDescent="0.15">
      <c r="A107" s="53" t="s">
        <v>6683</v>
      </c>
      <c r="B107" s="75" t="s">
        <v>6758</v>
      </c>
      <c r="C107" s="91">
        <v>20</v>
      </c>
      <c r="D107" s="109"/>
      <c r="E107" s="120"/>
      <c r="F107" s="131"/>
      <c r="G107" s="120"/>
      <c r="H107" s="120"/>
      <c r="I107" s="120"/>
      <c r="J107" s="109"/>
      <c r="K107" s="120"/>
      <c r="L107" s="131"/>
      <c r="M107" s="165"/>
    </row>
    <row r="108" spans="1:14" ht="14.1" customHeight="1" x14ac:dyDescent="0.15">
      <c r="A108" s="53" t="s">
        <v>6684</v>
      </c>
      <c r="B108" s="76" t="s">
        <v>6759</v>
      </c>
      <c r="C108" s="91">
        <v>10</v>
      </c>
      <c r="D108" s="109"/>
      <c r="E108" s="120"/>
      <c r="F108" s="131"/>
      <c r="G108" s="120"/>
      <c r="H108" s="120"/>
      <c r="I108" s="120"/>
      <c r="J108" s="109"/>
      <c r="K108" s="120"/>
      <c r="L108" s="131"/>
      <c r="M108" s="165"/>
    </row>
    <row r="109" spans="1:14" ht="30" customHeight="1" x14ac:dyDescent="0.15">
      <c r="A109" s="53" t="s">
        <v>6685</v>
      </c>
      <c r="B109" s="76" t="s">
        <v>6760</v>
      </c>
      <c r="C109" s="91">
        <v>10</v>
      </c>
      <c r="D109" s="109"/>
      <c r="E109" s="120"/>
      <c r="F109" s="131"/>
      <c r="G109" s="120"/>
      <c r="H109" s="120"/>
      <c r="I109" s="120"/>
      <c r="J109" s="109"/>
      <c r="K109" s="120"/>
      <c r="L109" s="131"/>
      <c r="M109" s="165"/>
    </row>
    <row r="110" spans="1:14" ht="30" customHeight="1" x14ac:dyDescent="0.15">
      <c r="A110" s="43" t="s">
        <v>6686</v>
      </c>
      <c r="B110" s="566" t="s">
        <v>6555</v>
      </c>
      <c r="C110" s="84">
        <v>100</v>
      </c>
      <c r="D110" s="101"/>
      <c r="E110" s="110"/>
      <c r="F110" s="129"/>
      <c r="G110" s="110"/>
      <c r="H110" s="110"/>
      <c r="I110" s="110"/>
      <c r="J110" s="107"/>
      <c r="K110" s="110"/>
      <c r="L110" s="129"/>
      <c r="M110" s="163"/>
      <c r="N110" s="170"/>
    </row>
    <row r="111" spans="1:14" s="170" customFormat="1" ht="14.1" customHeight="1" x14ac:dyDescent="0.15">
      <c r="A111" s="54" t="s">
        <v>6687</v>
      </c>
      <c r="B111" s="567"/>
      <c r="C111" s="85">
        <v>130</v>
      </c>
      <c r="D111" s="102"/>
      <c r="E111" s="111"/>
      <c r="F111" s="127"/>
      <c r="G111" s="111"/>
      <c r="H111" s="111"/>
      <c r="I111" s="111"/>
      <c r="J111" s="108"/>
      <c r="K111" s="111"/>
      <c r="L111" s="127"/>
      <c r="M111" s="161"/>
    </row>
    <row r="112" spans="1:14" s="170" customFormat="1" ht="14.1" customHeight="1" x14ac:dyDescent="0.15">
      <c r="A112" s="48" t="s">
        <v>6688</v>
      </c>
      <c r="B112" s="567"/>
      <c r="C112" s="92">
        <v>160</v>
      </c>
      <c r="D112" s="102"/>
      <c r="E112" s="111"/>
      <c r="F112" s="127"/>
      <c r="G112" s="111"/>
      <c r="H112" s="111"/>
      <c r="I112" s="111"/>
      <c r="J112" s="108"/>
      <c r="K112" s="111"/>
      <c r="L112" s="127"/>
      <c r="M112" s="161"/>
    </row>
    <row r="113" spans="1:13" s="170" customFormat="1" ht="14.1" customHeight="1" x14ac:dyDescent="0.15">
      <c r="A113" s="48" t="s">
        <v>6689</v>
      </c>
      <c r="B113" s="567"/>
      <c r="C113" s="85">
        <v>190</v>
      </c>
      <c r="D113" s="102"/>
      <c r="E113" s="111"/>
      <c r="F113" s="127"/>
      <c r="G113" s="111"/>
      <c r="H113" s="111"/>
      <c r="I113" s="111"/>
      <c r="J113" s="108"/>
      <c r="K113" s="111"/>
      <c r="L113" s="127"/>
      <c r="M113" s="161"/>
    </row>
    <row r="114" spans="1:13" s="170" customFormat="1" ht="14.1" customHeight="1" x14ac:dyDescent="0.15">
      <c r="A114" s="48" t="s">
        <v>6690</v>
      </c>
      <c r="B114" s="567"/>
      <c r="C114" s="85">
        <v>220</v>
      </c>
      <c r="D114" s="102"/>
      <c r="E114" s="111"/>
      <c r="F114" s="127"/>
      <c r="G114" s="111"/>
      <c r="H114" s="111"/>
      <c r="I114" s="111"/>
      <c r="J114" s="108"/>
      <c r="K114" s="111"/>
      <c r="L114" s="127"/>
      <c r="M114" s="161"/>
    </row>
    <row r="115" spans="1:13" s="170" customFormat="1" ht="14.1" customHeight="1" x14ac:dyDescent="0.15">
      <c r="A115" s="54" t="s">
        <v>6691</v>
      </c>
      <c r="B115" s="567"/>
      <c r="C115" s="85">
        <v>250</v>
      </c>
      <c r="D115" s="102"/>
      <c r="E115" s="111"/>
      <c r="F115" s="127"/>
      <c r="G115" s="111"/>
      <c r="H115" s="111"/>
      <c r="I115" s="111"/>
      <c r="J115" s="108"/>
      <c r="K115" s="111"/>
      <c r="L115" s="127"/>
      <c r="M115" s="161"/>
    </row>
    <row r="116" spans="1:13" s="170" customFormat="1" ht="14.1" customHeight="1" x14ac:dyDescent="0.15">
      <c r="A116" s="48" t="s">
        <v>6692</v>
      </c>
      <c r="B116" s="567"/>
      <c r="C116" s="85">
        <v>280</v>
      </c>
      <c r="D116" s="102"/>
      <c r="E116" s="111"/>
      <c r="F116" s="127"/>
      <c r="G116" s="111"/>
      <c r="H116" s="111"/>
      <c r="I116" s="111"/>
      <c r="J116" s="108"/>
      <c r="K116" s="111"/>
      <c r="L116" s="127"/>
      <c r="M116" s="161"/>
    </row>
    <row r="117" spans="1:13" s="170" customFormat="1" ht="14.1" customHeight="1" x14ac:dyDescent="0.15">
      <c r="A117" s="54" t="s">
        <v>6693</v>
      </c>
      <c r="B117" s="567"/>
      <c r="C117" s="85">
        <v>340</v>
      </c>
      <c r="D117" s="102"/>
      <c r="E117" s="111"/>
      <c r="F117" s="127"/>
      <c r="G117" s="111"/>
      <c r="H117" s="111"/>
      <c r="I117" s="111"/>
      <c r="J117" s="108"/>
      <c r="K117" s="111"/>
      <c r="L117" s="127"/>
      <c r="M117" s="161"/>
    </row>
    <row r="118" spans="1:13" s="170" customFormat="1" ht="14.1" customHeight="1" x14ac:dyDescent="0.15">
      <c r="A118" s="45" t="s">
        <v>6694</v>
      </c>
      <c r="B118" s="571"/>
      <c r="C118" s="86">
        <v>400</v>
      </c>
      <c r="D118" s="103"/>
      <c r="E118" s="115"/>
      <c r="F118" s="132"/>
      <c r="G118" s="115"/>
      <c r="H118" s="115"/>
      <c r="I118" s="115"/>
      <c r="J118" s="147"/>
      <c r="K118" s="115"/>
      <c r="L118" s="132"/>
      <c r="M118" s="166"/>
    </row>
    <row r="119" spans="1:13" s="170" customFormat="1" ht="14.1" customHeight="1" x14ac:dyDescent="0.15">
      <c r="A119" s="50" t="s">
        <v>6695</v>
      </c>
      <c r="B119" s="68" t="s">
        <v>6761</v>
      </c>
      <c r="C119" s="79">
        <v>1250</v>
      </c>
      <c r="D119" s="100"/>
      <c r="E119" s="116"/>
      <c r="F119" s="131"/>
      <c r="G119" s="116"/>
      <c r="H119" s="116"/>
      <c r="I119" s="116"/>
      <c r="J119" s="109"/>
      <c r="K119" s="116"/>
      <c r="L119" s="131"/>
      <c r="M119" s="165"/>
    </row>
    <row r="120" spans="1:13" s="170" customFormat="1" ht="14.1" customHeight="1" x14ac:dyDescent="0.15">
      <c r="A120" s="41" t="s">
        <v>6696</v>
      </c>
      <c r="B120" s="566" t="s">
        <v>6762</v>
      </c>
      <c r="C120" s="87">
        <v>150</v>
      </c>
      <c r="D120" s="101"/>
      <c r="E120" s="110"/>
      <c r="F120" s="129"/>
      <c r="G120" s="110"/>
      <c r="H120" s="110"/>
      <c r="I120" s="110"/>
      <c r="J120" s="107"/>
      <c r="K120" s="110"/>
      <c r="L120" s="129"/>
      <c r="M120" s="163"/>
    </row>
    <row r="121" spans="1:13" s="170" customFormat="1" ht="14.1" customHeight="1" x14ac:dyDescent="0.15">
      <c r="A121" s="45" t="s">
        <v>6697</v>
      </c>
      <c r="B121" s="571"/>
      <c r="C121" s="88">
        <v>250</v>
      </c>
      <c r="D121" s="103"/>
      <c r="E121" s="112"/>
      <c r="F121" s="128"/>
      <c r="G121" s="112"/>
      <c r="H121" s="112"/>
      <c r="I121" s="112"/>
      <c r="J121" s="145"/>
      <c r="K121" s="112"/>
      <c r="L121" s="128"/>
      <c r="M121" s="162"/>
    </row>
    <row r="122" spans="1:13" s="170" customFormat="1" ht="14.1" customHeight="1" x14ac:dyDescent="0.15">
      <c r="A122" s="41" t="s">
        <v>6698</v>
      </c>
      <c r="B122" s="714" t="s">
        <v>6763</v>
      </c>
      <c r="C122" s="87">
        <v>30</v>
      </c>
      <c r="D122" s="101"/>
      <c r="E122" s="110"/>
      <c r="F122" s="129"/>
      <c r="G122" s="110"/>
      <c r="H122" s="110"/>
      <c r="I122" s="110"/>
      <c r="J122" s="107"/>
      <c r="K122" s="110"/>
      <c r="L122" s="129"/>
      <c r="M122" s="163"/>
    </row>
    <row r="123" spans="1:13" s="170" customFormat="1" ht="14.1" customHeight="1" x14ac:dyDescent="0.15">
      <c r="A123" s="41" t="s">
        <v>6699</v>
      </c>
      <c r="B123" s="715"/>
      <c r="C123" s="87">
        <f>25*1.5</f>
        <v>37.5</v>
      </c>
      <c r="D123" s="102"/>
      <c r="E123" s="111"/>
      <c r="F123" s="127"/>
      <c r="G123" s="111"/>
      <c r="H123" s="111"/>
      <c r="I123" s="111"/>
      <c r="J123" s="108"/>
      <c r="K123" s="111"/>
      <c r="L123" s="127"/>
      <c r="M123" s="161"/>
    </row>
    <row r="124" spans="1:13" s="170" customFormat="1" ht="14.1" customHeight="1" x14ac:dyDescent="0.15">
      <c r="A124" s="41" t="s">
        <v>6700</v>
      </c>
      <c r="B124" s="715"/>
      <c r="C124" s="87">
        <v>45</v>
      </c>
      <c r="D124" s="102"/>
      <c r="E124" s="111"/>
      <c r="F124" s="127"/>
      <c r="G124" s="111"/>
      <c r="H124" s="111"/>
      <c r="I124" s="111"/>
      <c r="J124" s="108"/>
      <c r="K124" s="111"/>
      <c r="L124" s="127"/>
      <c r="M124" s="161"/>
    </row>
    <row r="125" spans="1:13" s="170" customFormat="1" ht="14.1" customHeight="1" x14ac:dyDescent="0.15">
      <c r="A125" s="41" t="s">
        <v>6701</v>
      </c>
      <c r="B125" s="715"/>
      <c r="C125" s="87">
        <v>46.875</v>
      </c>
      <c r="D125" s="102"/>
      <c r="E125" s="111"/>
      <c r="F125" s="127"/>
      <c r="G125" s="111"/>
      <c r="H125" s="111"/>
      <c r="I125" s="111"/>
      <c r="J125" s="108"/>
      <c r="K125" s="111"/>
      <c r="L125" s="127"/>
      <c r="M125" s="161"/>
    </row>
    <row r="126" spans="1:13" s="170" customFormat="1" ht="14.1" customHeight="1" x14ac:dyDescent="0.15">
      <c r="A126" s="41" t="s">
        <v>6702</v>
      </c>
      <c r="B126" s="715"/>
      <c r="C126" s="87">
        <f>35*1.5</f>
        <v>52.5</v>
      </c>
      <c r="D126" s="102"/>
      <c r="E126" s="111"/>
      <c r="F126" s="127"/>
      <c r="G126" s="111"/>
      <c r="H126" s="111"/>
      <c r="I126" s="111"/>
      <c r="J126" s="108"/>
      <c r="K126" s="111"/>
      <c r="L126" s="127"/>
      <c r="M126" s="161"/>
    </row>
    <row r="127" spans="1:13" s="170" customFormat="1" ht="14.1" customHeight="1" x14ac:dyDescent="0.15">
      <c r="A127" s="41" t="s">
        <v>6703</v>
      </c>
      <c r="B127" s="715"/>
      <c r="C127" s="87">
        <v>56.25</v>
      </c>
      <c r="D127" s="102"/>
      <c r="E127" s="111"/>
      <c r="F127" s="127"/>
      <c r="G127" s="111"/>
      <c r="H127" s="111"/>
      <c r="I127" s="111"/>
      <c r="J127" s="108"/>
      <c r="K127" s="111"/>
      <c r="L127" s="127"/>
      <c r="M127" s="161"/>
    </row>
    <row r="128" spans="1:13" s="170" customFormat="1" ht="14.1" customHeight="1" x14ac:dyDescent="0.15">
      <c r="A128" s="39" t="s">
        <v>6704</v>
      </c>
      <c r="B128" s="715"/>
      <c r="C128" s="85">
        <v>60</v>
      </c>
      <c r="D128" s="102"/>
      <c r="E128" s="111"/>
      <c r="F128" s="127"/>
      <c r="G128" s="111"/>
      <c r="H128" s="111"/>
      <c r="I128" s="111"/>
      <c r="J128" s="108"/>
      <c r="K128" s="111"/>
      <c r="L128" s="127"/>
      <c r="M128" s="161"/>
    </row>
    <row r="129" spans="1:13" s="170" customFormat="1" ht="14.1" customHeight="1" x14ac:dyDescent="0.15">
      <c r="A129" s="39" t="s">
        <v>6705</v>
      </c>
      <c r="B129" s="715"/>
      <c r="C129" s="85">
        <v>65.625</v>
      </c>
      <c r="D129" s="102"/>
      <c r="E129" s="111"/>
      <c r="F129" s="127"/>
      <c r="G129" s="111"/>
      <c r="H129" s="111"/>
      <c r="I129" s="111"/>
      <c r="J129" s="108"/>
      <c r="K129" s="111"/>
      <c r="L129" s="127"/>
      <c r="M129" s="161"/>
    </row>
    <row r="130" spans="1:13" s="170" customFormat="1" ht="14.1" customHeight="1" x14ac:dyDescent="0.15">
      <c r="A130" s="41" t="s">
        <v>6706</v>
      </c>
      <c r="B130" s="715"/>
      <c r="C130" s="87">
        <f>45*1.5</f>
        <v>67.5</v>
      </c>
      <c r="D130" s="102"/>
      <c r="E130" s="111"/>
      <c r="F130" s="127"/>
      <c r="G130" s="111"/>
      <c r="H130" s="111"/>
      <c r="I130" s="111"/>
      <c r="J130" s="108"/>
      <c r="K130" s="111"/>
      <c r="L130" s="127"/>
      <c r="M130" s="161"/>
    </row>
    <row r="131" spans="1:13" s="170" customFormat="1" ht="14.1" customHeight="1" x14ac:dyDescent="0.15">
      <c r="A131" s="41" t="s">
        <v>6707</v>
      </c>
      <c r="B131" s="715"/>
      <c r="C131" s="87">
        <v>75</v>
      </c>
      <c r="D131" s="102"/>
      <c r="E131" s="111"/>
      <c r="F131" s="127"/>
      <c r="G131" s="111"/>
      <c r="H131" s="111"/>
      <c r="I131" s="111"/>
      <c r="J131" s="108"/>
      <c r="K131" s="111"/>
      <c r="L131" s="127"/>
      <c r="M131" s="161"/>
    </row>
    <row r="132" spans="1:13" s="170" customFormat="1" ht="14.1" customHeight="1" x14ac:dyDescent="0.15">
      <c r="A132" s="41" t="s">
        <v>6708</v>
      </c>
      <c r="B132" s="715"/>
      <c r="C132" s="87">
        <v>84.375</v>
      </c>
      <c r="D132" s="102"/>
      <c r="E132" s="111"/>
      <c r="F132" s="127"/>
      <c r="G132" s="111"/>
      <c r="H132" s="111"/>
      <c r="I132" s="111"/>
      <c r="J132" s="108"/>
      <c r="K132" s="111"/>
      <c r="L132" s="127"/>
      <c r="M132" s="161"/>
    </row>
    <row r="133" spans="1:13" s="170" customFormat="1" ht="14.1" customHeight="1" x14ac:dyDescent="0.15">
      <c r="A133" s="41" t="s">
        <v>6709</v>
      </c>
      <c r="B133" s="715"/>
      <c r="C133" s="87">
        <v>90</v>
      </c>
      <c r="D133" s="102"/>
      <c r="E133" s="111"/>
      <c r="F133" s="127"/>
      <c r="G133" s="111"/>
      <c r="H133" s="111"/>
      <c r="I133" s="111"/>
      <c r="J133" s="108"/>
      <c r="K133" s="111"/>
      <c r="L133" s="127"/>
      <c r="M133" s="161"/>
    </row>
    <row r="134" spans="1:13" s="170" customFormat="1" ht="14.1" customHeight="1" x14ac:dyDescent="0.15">
      <c r="A134" s="41" t="s">
        <v>6710</v>
      </c>
      <c r="B134" s="715"/>
      <c r="C134" s="87">
        <v>93.75</v>
      </c>
      <c r="D134" s="102"/>
      <c r="E134" s="111"/>
      <c r="F134" s="127"/>
      <c r="G134" s="111"/>
      <c r="H134" s="111"/>
      <c r="I134" s="111"/>
      <c r="J134" s="108"/>
      <c r="K134" s="111"/>
      <c r="L134" s="127"/>
      <c r="M134" s="161"/>
    </row>
    <row r="135" spans="1:13" s="170" customFormat="1" ht="14.1" customHeight="1" x14ac:dyDescent="0.15">
      <c r="A135" s="39" t="s">
        <v>6711</v>
      </c>
      <c r="B135" s="715"/>
      <c r="C135" s="85">
        <v>105</v>
      </c>
      <c r="D135" s="102"/>
      <c r="E135" s="111"/>
      <c r="F135" s="127"/>
      <c r="G135" s="111"/>
      <c r="H135" s="111"/>
      <c r="I135" s="111"/>
      <c r="J135" s="108"/>
      <c r="K135" s="111"/>
      <c r="L135" s="127"/>
      <c r="M135" s="161"/>
    </row>
    <row r="136" spans="1:13" s="170" customFormat="1" ht="14.1" customHeight="1" x14ac:dyDescent="0.15">
      <c r="A136" s="42" t="s">
        <v>6712</v>
      </c>
      <c r="B136" s="715"/>
      <c r="C136" s="93">
        <f>75*1.5</f>
        <v>112.5</v>
      </c>
      <c r="D136" s="102"/>
      <c r="E136" s="111"/>
      <c r="F136" s="127"/>
      <c r="G136" s="111"/>
      <c r="H136" s="111"/>
      <c r="I136" s="111"/>
      <c r="J136" s="108"/>
      <c r="K136" s="111"/>
      <c r="L136" s="127"/>
      <c r="M136" s="161"/>
    </row>
    <row r="137" spans="1:13" s="170" customFormat="1" ht="14.1" customHeight="1" x14ac:dyDescent="0.15">
      <c r="A137" s="42" t="s">
        <v>6713</v>
      </c>
      <c r="B137" s="715"/>
      <c r="C137" s="93">
        <v>140.625</v>
      </c>
      <c r="D137" s="102"/>
      <c r="E137" s="111"/>
      <c r="F137" s="127"/>
      <c r="G137" s="111"/>
      <c r="H137" s="111"/>
      <c r="I137" s="111"/>
      <c r="J137" s="108"/>
      <c r="K137" s="111"/>
      <c r="L137" s="127"/>
      <c r="M137" s="161"/>
    </row>
    <row r="138" spans="1:13" s="170" customFormat="1" ht="14.1" customHeight="1" x14ac:dyDescent="0.15">
      <c r="A138" s="45" t="s">
        <v>6714</v>
      </c>
      <c r="B138" s="716"/>
      <c r="C138" s="88">
        <v>150</v>
      </c>
      <c r="D138" s="103"/>
      <c r="E138" s="112"/>
      <c r="F138" s="128"/>
      <c r="G138" s="112"/>
      <c r="H138" s="112"/>
      <c r="I138" s="112"/>
      <c r="J138" s="145"/>
      <c r="K138" s="112"/>
      <c r="L138" s="128"/>
      <c r="M138" s="162"/>
    </row>
    <row r="139" spans="1:13" ht="14.1" customHeight="1" x14ac:dyDescent="0.15">
      <c r="A139" s="55" t="s">
        <v>6715</v>
      </c>
      <c r="B139" s="77" t="s">
        <v>6764</v>
      </c>
      <c r="C139" s="79">
        <v>100</v>
      </c>
      <c r="D139" s="100"/>
      <c r="E139" s="116"/>
      <c r="F139" s="131"/>
      <c r="G139" s="116"/>
      <c r="H139" s="116"/>
      <c r="I139" s="116"/>
      <c r="J139" s="109"/>
      <c r="K139" s="116"/>
      <c r="L139" s="131"/>
      <c r="M139" s="165"/>
    </row>
    <row r="140" spans="1:13" ht="14.1" customHeight="1" x14ac:dyDescent="0.15">
      <c r="A140" s="56" t="s">
        <v>6716</v>
      </c>
      <c r="B140" s="703" t="s">
        <v>6765</v>
      </c>
      <c r="C140" s="94" t="s">
        <v>6774</v>
      </c>
      <c r="D140" s="101"/>
      <c r="E140" s="110"/>
      <c r="F140" s="129"/>
      <c r="G140" s="110"/>
      <c r="H140" s="110"/>
      <c r="I140" s="110"/>
      <c r="J140" s="107"/>
      <c r="K140" s="110"/>
      <c r="L140" s="124"/>
      <c r="M140" s="158"/>
    </row>
    <row r="141" spans="1:13" ht="14.1" customHeight="1" x14ac:dyDescent="0.15">
      <c r="A141" s="39" t="s">
        <v>6717</v>
      </c>
      <c r="B141" s="704"/>
      <c r="C141" s="95" t="s">
        <v>6775</v>
      </c>
      <c r="D141" s="102"/>
      <c r="E141" s="111"/>
      <c r="F141" s="127"/>
      <c r="G141" s="111"/>
      <c r="H141" s="111"/>
      <c r="I141" s="111"/>
      <c r="J141" s="108"/>
      <c r="K141" s="111"/>
      <c r="L141" s="125"/>
      <c r="M141" s="159"/>
    </row>
    <row r="142" spans="1:13" ht="14.1" customHeight="1" x14ac:dyDescent="0.15">
      <c r="A142" s="39" t="s">
        <v>6718</v>
      </c>
      <c r="B142" s="704"/>
      <c r="C142" s="95" t="s">
        <v>6776</v>
      </c>
      <c r="D142" s="102"/>
      <c r="E142" s="111"/>
      <c r="F142" s="127"/>
      <c r="G142" s="111"/>
      <c r="H142" s="111"/>
      <c r="I142" s="111"/>
      <c r="J142" s="108"/>
      <c r="K142" s="111"/>
      <c r="L142" s="125"/>
      <c r="M142" s="159"/>
    </row>
    <row r="143" spans="1:13" ht="14.1" customHeight="1" x14ac:dyDescent="0.15">
      <c r="A143" s="39" t="s">
        <v>6719</v>
      </c>
      <c r="B143" s="704"/>
      <c r="C143" s="95" t="s">
        <v>6777</v>
      </c>
      <c r="D143" s="102"/>
      <c r="E143" s="111"/>
      <c r="F143" s="127"/>
      <c r="G143" s="111"/>
      <c r="H143" s="111"/>
      <c r="I143" s="111"/>
      <c r="J143" s="108"/>
      <c r="K143" s="111"/>
      <c r="L143" s="125"/>
      <c r="M143" s="159"/>
    </row>
    <row r="144" spans="1:13" ht="14.1" customHeight="1" x14ac:dyDescent="0.15">
      <c r="A144" s="42" t="s">
        <v>6720</v>
      </c>
      <c r="B144" s="706"/>
      <c r="C144" s="96">
        <v>1250</v>
      </c>
      <c r="D144" s="103"/>
      <c r="E144" s="112"/>
      <c r="F144" s="128"/>
      <c r="G144" s="112"/>
      <c r="H144" s="112"/>
      <c r="I144" s="112"/>
      <c r="J144" s="145"/>
      <c r="K144" s="112"/>
      <c r="L144" s="126"/>
      <c r="M144" s="160"/>
    </row>
    <row r="145" spans="1:13" ht="14.1" customHeight="1" x14ac:dyDescent="0.15">
      <c r="A145" s="56" t="s">
        <v>6721</v>
      </c>
      <c r="B145" s="703" t="s">
        <v>6766</v>
      </c>
      <c r="C145" s="94" t="s">
        <v>6778</v>
      </c>
      <c r="D145" s="101"/>
      <c r="E145" s="110"/>
      <c r="F145" s="129"/>
      <c r="G145" s="110"/>
      <c r="H145" s="110"/>
      <c r="I145" s="110"/>
      <c r="J145" s="107"/>
      <c r="K145" s="110"/>
      <c r="L145" s="124"/>
      <c r="M145" s="158"/>
    </row>
    <row r="146" spans="1:13" ht="14.1" customHeight="1" x14ac:dyDescent="0.15">
      <c r="A146" s="39" t="s">
        <v>6722</v>
      </c>
      <c r="B146" s="704"/>
      <c r="C146" s="95" t="s">
        <v>6779</v>
      </c>
      <c r="D146" s="102"/>
      <c r="E146" s="111"/>
      <c r="F146" s="127"/>
      <c r="G146" s="111"/>
      <c r="H146" s="111"/>
      <c r="I146" s="111"/>
      <c r="J146" s="108"/>
      <c r="K146" s="111"/>
      <c r="L146" s="125"/>
      <c r="M146" s="159"/>
    </row>
    <row r="147" spans="1:13" ht="14.1" customHeight="1" x14ac:dyDescent="0.15">
      <c r="A147" s="39" t="s">
        <v>6723</v>
      </c>
      <c r="B147" s="704"/>
      <c r="C147" s="95" t="s">
        <v>6780</v>
      </c>
      <c r="D147" s="102"/>
      <c r="E147" s="111"/>
      <c r="F147" s="127"/>
      <c r="G147" s="111"/>
      <c r="H147" s="111"/>
      <c r="I147" s="111"/>
      <c r="J147" s="108"/>
      <c r="K147" s="111"/>
      <c r="L147" s="125"/>
      <c r="M147" s="159"/>
    </row>
    <row r="148" spans="1:13" ht="14.1" customHeight="1" x14ac:dyDescent="0.15">
      <c r="A148" s="39" t="s">
        <v>6724</v>
      </c>
      <c r="B148" s="704"/>
      <c r="C148" s="95" t="s">
        <v>6781</v>
      </c>
      <c r="D148" s="102"/>
      <c r="E148" s="111"/>
      <c r="F148" s="127"/>
      <c r="G148" s="111"/>
      <c r="H148" s="111"/>
      <c r="I148" s="111"/>
      <c r="J148" s="108"/>
      <c r="K148" s="111"/>
      <c r="L148" s="125"/>
      <c r="M148" s="159"/>
    </row>
    <row r="149" spans="1:13" ht="14.1" customHeight="1" x14ac:dyDescent="0.15">
      <c r="A149" s="42" t="s">
        <v>6725</v>
      </c>
      <c r="B149" s="706"/>
      <c r="C149" s="96">
        <v>1250</v>
      </c>
      <c r="D149" s="103"/>
      <c r="E149" s="112"/>
      <c r="F149" s="128"/>
      <c r="G149" s="112"/>
      <c r="H149" s="112"/>
      <c r="I149" s="112"/>
      <c r="J149" s="145"/>
      <c r="K149" s="112"/>
      <c r="L149" s="126"/>
      <c r="M149" s="160"/>
    </row>
    <row r="150" spans="1:13" ht="14.1" customHeight="1" x14ac:dyDescent="0.15">
      <c r="A150" s="38" t="s">
        <v>6726</v>
      </c>
      <c r="B150" s="703" t="s">
        <v>6767</v>
      </c>
      <c r="C150" s="94" t="s">
        <v>6782</v>
      </c>
      <c r="D150" s="101"/>
      <c r="E150" s="110"/>
      <c r="F150" s="129"/>
      <c r="G150" s="110"/>
      <c r="H150" s="110"/>
      <c r="I150" s="110"/>
      <c r="J150" s="107"/>
      <c r="K150" s="110"/>
      <c r="L150" s="124"/>
      <c r="M150" s="158"/>
    </row>
    <row r="151" spans="1:13" ht="14.1" customHeight="1" x14ac:dyDescent="0.15">
      <c r="A151" s="39" t="s">
        <v>6727</v>
      </c>
      <c r="B151" s="704"/>
      <c r="C151" s="95" t="s">
        <v>6783</v>
      </c>
      <c r="D151" s="102"/>
      <c r="E151" s="111"/>
      <c r="F151" s="127"/>
      <c r="G151" s="111"/>
      <c r="H151" s="111"/>
      <c r="I151" s="111"/>
      <c r="J151" s="108"/>
      <c r="K151" s="111"/>
      <c r="L151" s="125"/>
      <c r="M151" s="159"/>
    </row>
    <row r="152" spans="1:13" ht="14.1" customHeight="1" x14ac:dyDescent="0.15">
      <c r="A152" s="39" t="s">
        <v>6728</v>
      </c>
      <c r="B152" s="704"/>
      <c r="C152" s="95" t="s">
        <v>6784</v>
      </c>
      <c r="D152" s="102"/>
      <c r="E152" s="111"/>
      <c r="F152" s="127"/>
      <c r="G152" s="111"/>
      <c r="H152" s="111"/>
      <c r="I152" s="111"/>
      <c r="J152" s="108"/>
      <c r="K152" s="111"/>
      <c r="L152" s="125"/>
      <c r="M152" s="159"/>
    </row>
    <row r="153" spans="1:13" ht="14.1" customHeight="1" x14ac:dyDescent="0.15">
      <c r="A153" s="39" t="s">
        <v>6729</v>
      </c>
      <c r="B153" s="705"/>
      <c r="C153" s="95" t="s">
        <v>6781</v>
      </c>
      <c r="D153" s="102"/>
      <c r="E153" s="111"/>
      <c r="F153" s="127"/>
      <c r="G153" s="111"/>
      <c r="H153" s="111"/>
      <c r="I153" s="111"/>
      <c r="J153" s="108"/>
      <c r="K153" s="111"/>
      <c r="L153" s="125"/>
      <c r="M153" s="159"/>
    </row>
    <row r="154" spans="1:13" ht="14.1" customHeight="1" x14ac:dyDescent="0.15">
      <c r="A154" s="42" t="s">
        <v>6730</v>
      </c>
      <c r="B154" s="706"/>
      <c r="C154" s="96">
        <v>1250</v>
      </c>
      <c r="D154" s="103"/>
      <c r="E154" s="112"/>
      <c r="F154" s="128"/>
      <c r="G154" s="112"/>
      <c r="H154" s="112"/>
      <c r="I154" s="112"/>
      <c r="J154" s="145"/>
      <c r="K154" s="112"/>
      <c r="L154" s="126"/>
      <c r="M154" s="160"/>
    </row>
    <row r="155" spans="1:13" ht="13.5" customHeight="1" x14ac:dyDescent="0.15">
      <c r="A155" s="57" t="s">
        <v>6731</v>
      </c>
      <c r="B155" s="707" t="s">
        <v>6768</v>
      </c>
      <c r="C155" s="80">
        <v>0</v>
      </c>
      <c r="D155" s="110"/>
      <c r="E155" s="110"/>
      <c r="F155" s="129"/>
      <c r="G155" s="110"/>
      <c r="H155" s="110"/>
      <c r="I155" s="110"/>
      <c r="J155" s="109"/>
      <c r="K155" s="110"/>
      <c r="L155" s="124"/>
      <c r="M155" s="158"/>
    </row>
    <row r="156" spans="1:13" ht="14.1" customHeight="1" x14ac:dyDescent="0.15">
      <c r="A156" s="58" t="s">
        <v>6732</v>
      </c>
      <c r="B156" s="708"/>
      <c r="C156" s="81">
        <v>2</v>
      </c>
      <c r="D156" s="111"/>
      <c r="E156" s="111"/>
      <c r="F156" s="127"/>
      <c r="G156" s="111"/>
      <c r="H156" s="111"/>
      <c r="I156" s="111"/>
      <c r="J156" s="109"/>
      <c r="K156" s="111">
        <v>23887770</v>
      </c>
      <c r="L156" s="125"/>
      <c r="M156" s="159"/>
    </row>
    <row r="157" spans="1:13" ht="14.1" customHeight="1" x14ac:dyDescent="0.15">
      <c r="A157" s="58" t="s">
        <v>6733</v>
      </c>
      <c r="B157" s="708"/>
      <c r="C157" s="81">
        <v>4</v>
      </c>
      <c r="D157" s="111"/>
      <c r="E157" s="111"/>
      <c r="F157" s="127"/>
      <c r="G157" s="111"/>
      <c r="H157" s="111"/>
      <c r="I157" s="111"/>
      <c r="J157" s="109"/>
      <c r="K157" s="111"/>
      <c r="L157" s="125"/>
      <c r="M157" s="159"/>
    </row>
    <row r="158" spans="1:13" ht="14.1" customHeight="1" thickBot="1" x14ac:dyDescent="0.2">
      <c r="A158" s="59" t="s">
        <v>6734</v>
      </c>
      <c r="B158" s="709"/>
      <c r="C158" s="97">
        <v>20</v>
      </c>
      <c r="D158" s="112"/>
      <c r="E158" s="112"/>
      <c r="F158" s="133"/>
      <c r="G158" s="112"/>
      <c r="H158" s="112"/>
      <c r="I158" s="112"/>
      <c r="J158" s="146"/>
      <c r="K158" s="112"/>
      <c r="L158" s="152"/>
      <c r="M158" s="167"/>
    </row>
    <row r="159" spans="1:13" ht="14.1" customHeight="1" thickBot="1" x14ac:dyDescent="0.2">
      <c r="A159" s="60"/>
      <c r="B159" s="710" t="s">
        <v>6769</v>
      </c>
      <c r="C159" s="711"/>
      <c r="D159" s="113" t="str">
        <f t="array" ref="D159">IF(COUNT(D7:D103,D106,D110:D154)&gt;0,SUM(D7:D103,D106,D110:D154),"")</f>
        <v/>
      </c>
      <c r="E159" s="113" t="str">
        <f t="array" ref="E159">IF(COUNT(E7:E103,E106,E110:E154)&gt;0,SUM(E7:E103,E106,E110:E154),"")</f>
        <v/>
      </c>
      <c r="F159" s="134"/>
      <c r="G159" s="113" t="str">
        <f t="array" ref="G159">IF(COUNT(G7:G103,G106,G110:G154)&gt;0,SUM(G7:G103,G106,G110:G154),"")</f>
        <v/>
      </c>
      <c r="H159" s="113" t="str">
        <f t="array" ref="H159">IF(COUNT(H7:H103,H106,H110:H154)&gt;0,SUM(H7:H103,H106,H110:H154),"")</f>
        <v/>
      </c>
      <c r="I159" s="113" t="str">
        <f t="array" ref="I159">IF(COUNT(I7:I103,I106,I110:I154)&gt;0,SUM(I7:I103,I106,I110:I154),"")</f>
        <v/>
      </c>
      <c r="J159" s="148"/>
      <c r="K159" s="150" t="str">
        <f t="array" ref="K159">IF(COUNT(K7:K103,K106,K110:K154)&gt;0,SUM(K7:K103,K106,K110:K154),"")</f>
        <v/>
      </c>
      <c r="L159" s="153"/>
      <c r="M159" s="168"/>
    </row>
    <row r="160" spans="1:13" ht="14.1" customHeight="1" thickBot="1" x14ac:dyDescent="0.2">
      <c r="A160" s="60"/>
      <c r="B160" s="710" t="s">
        <v>6770</v>
      </c>
      <c r="C160" s="711"/>
      <c r="D160" s="113" t="str">
        <f t="array" ref="D160">IF(COUNT(D155:D158)&gt;0,SUM(D155:D158),"")</f>
        <v/>
      </c>
      <c r="E160" s="113" t="str">
        <f t="array" ref="E160">IF(COUNT(E155:E158)&gt;0,SUM(E155:E158),"")</f>
        <v/>
      </c>
      <c r="F160" s="134"/>
      <c r="G160" s="113" t="str">
        <f t="array" ref="G160">IF(COUNT(G155:G158)&gt;0,SUM(G155:G158),"")</f>
        <v/>
      </c>
      <c r="H160" s="113" t="str">
        <f t="array" ref="H160">IF(COUNT(H155:H158)&gt;0,SUM(H155:H158),"")</f>
        <v/>
      </c>
      <c r="I160" s="113" t="str">
        <f t="array" ref="I160">IF(COUNT(I155:I158)&gt;0,SUM(I155:I158),"")</f>
        <v/>
      </c>
      <c r="J160" s="148"/>
      <c r="K160" s="150">
        <f t="array" ref="K160">IF(COUNT(K155:K158)&gt;0,SUM(K155:K158),"")</f>
        <v>23887770</v>
      </c>
      <c r="L160" s="153"/>
      <c r="M160" s="168"/>
    </row>
    <row r="161" spans="1:13" ht="14.1" customHeight="1" thickBot="1" x14ac:dyDescent="0.2">
      <c r="A161" s="61"/>
      <c r="B161" s="710" t="s">
        <v>6771</v>
      </c>
      <c r="C161" s="711"/>
      <c r="D161" s="113" t="str">
        <f t="array" ref="D161">IF(COUNT(D159:D160)&gt;0,SUM(D159:D160),"")</f>
        <v/>
      </c>
      <c r="E161" s="113" t="str">
        <f t="array" ref="E161">IF(COUNT(E159:E160)&gt;0,SUM(E159:E160),"")</f>
        <v/>
      </c>
      <c r="F161" s="134"/>
      <c r="G161" s="113" t="str">
        <f t="array" ref="G161">IF(COUNT(G159:G160)&gt;0,SUM(G159:G160),"")</f>
        <v/>
      </c>
      <c r="H161" s="113" t="str">
        <f t="array" ref="H161">IF(COUNT(H159:H160)&gt;0,SUM(H159:H160),"")</f>
        <v/>
      </c>
      <c r="I161" s="113" t="str">
        <f t="array" ref="I161">IF(COUNT(I159:I160)&gt;0,SUM(I159:I160),"")</f>
        <v/>
      </c>
      <c r="J161" s="148"/>
      <c r="K161" s="150">
        <f t="array" ref="K161">IF(COUNT(K159:K160)&gt;0,SUM(K159:K160),"")</f>
        <v>23887770</v>
      </c>
      <c r="L161" s="153"/>
      <c r="M161" s="168"/>
    </row>
    <row r="163" spans="1:13" ht="409.5" customHeight="1" x14ac:dyDescent="0.15">
      <c r="A163" s="712" t="s">
        <v>6735</v>
      </c>
      <c r="B163" s="712"/>
      <c r="C163" s="712"/>
      <c r="D163" s="712"/>
      <c r="E163" s="712"/>
      <c r="F163" s="712"/>
      <c r="G163" s="712"/>
      <c r="H163" s="712"/>
      <c r="I163" s="712"/>
      <c r="J163" s="712"/>
      <c r="K163" s="712"/>
      <c r="L163" s="712"/>
      <c r="M163" s="712"/>
    </row>
    <row r="164" spans="1:13" ht="409.5" customHeight="1" x14ac:dyDescent="0.15">
      <c r="A164" s="712"/>
      <c r="B164" s="712"/>
      <c r="C164" s="712"/>
      <c r="D164" s="712"/>
      <c r="E164" s="712"/>
      <c r="F164" s="712"/>
      <c r="G164" s="712"/>
      <c r="H164" s="712"/>
      <c r="I164" s="712"/>
      <c r="J164" s="712"/>
      <c r="K164" s="712"/>
      <c r="L164" s="712"/>
      <c r="M164" s="712"/>
    </row>
    <row r="165" spans="1:13" x14ac:dyDescent="0.15">
      <c r="G165" s="136"/>
      <c r="H165" s="136"/>
      <c r="I165" s="136"/>
      <c r="J165" s="136"/>
      <c r="K165" s="136"/>
      <c r="L165" s="136"/>
      <c r="M165" s="136"/>
    </row>
  </sheetData>
  <mergeCells count="40">
    <mergeCell ref="B36:B39"/>
    <mergeCell ref="M5:M6"/>
    <mergeCell ref="B9:B13"/>
    <mergeCell ref="C4:D4"/>
    <mergeCell ref="D5:D6"/>
    <mergeCell ref="H5:H6"/>
    <mergeCell ref="I5:I6"/>
    <mergeCell ref="J5:J6"/>
    <mergeCell ref="K5:K6"/>
    <mergeCell ref="L5:L6"/>
    <mergeCell ref="B140:B144"/>
    <mergeCell ref="B145:B149"/>
    <mergeCell ref="B69:B71"/>
    <mergeCell ref="B72:B82"/>
    <mergeCell ref="B83:B92"/>
    <mergeCell ref="B93:B97"/>
    <mergeCell ref="B99:B100"/>
    <mergeCell ref="B101:B103"/>
    <mergeCell ref="A2:K2"/>
    <mergeCell ref="B104:B106"/>
    <mergeCell ref="B110:B118"/>
    <mergeCell ref="B120:B121"/>
    <mergeCell ref="B122:B138"/>
    <mergeCell ref="E5:E6"/>
    <mergeCell ref="F5:F6"/>
    <mergeCell ref="G5:G6"/>
    <mergeCell ref="B20:B25"/>
    <mergeCell ref="B26:B30"/>
    <mergeCell ref="B40:B47"/>
    <mergeCell ref="B48:B54"/>
    <mergeCell ref="B55:B61"/>
    <mergeCell ref="B62:B68"/>
    <mergeCell ref="B16:B19"/>
    <mergeCell ref="B31:B35"/>
    <mergeCell ref="B150:B154"/>
    <mergeCell ref="B155:B158"/>
    <mergeCell ref="B159:C159"/>
    <mergeCell ref="B160:C160"/>
    <mergeCell ref="A163:M164"/>
    <mergeCell ref="B161:C161"/>
  </mergeCells>
  <phoneticPr fontId="2"/>
  <pageMargins left="0.39370078740157483" right="0.39370078740157483" top="0.39370078740157483" bottom="0.39370078740157483" header="0.19685039370078741" footer="0.19685039370078741"/>
  <pageSetup paperSize="9" scale="44" fitToHeight="2" pageOrder="overThenDown" orientation="portrait" r:id="rId1"/>
  <headerFooter alignWithMargins="0">
    <oddFooter>&amp;P / &amp;N ページ</oddFooter>
  </headerFooter>
  <rowBreaks count="1" manualBreakCount="1">
    <brk id="119" max="1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N2159"/>
  <sheetViews>
    <sheetView view="pageBreakPreview" zoomScale="85" zoomScaleNormal="100" zoomScaleSheetLayoutView="85" workbookViewId="0"/>
  </sheetViews>
  <sheetFormatPr defaultRowHeight="11.25" x14ac:dyDescent="0.15"/>
  <cols>
    <col min="1" max="1" width="12.625" style="19" customWidth="1"/>
    <col min="2" max="2" width="9.375" style="19" customWidth="1"/>
    <col min="3" max="3" width="7.75" style="19" customWidth="1"/>
    <col min="4" max="4" width="12.5" style="19" customWidth="1"/>
    <col min="5" max="5" width="13.125" style="19" customWidth="1"/>
    <col min="6" max="6" width="21" style="19" customWidth="1"/>
    <col min="7" max="7" width="13.375" style="19" customWidth="1"/>
    <col min="8" max="8" width="27.5" style="19" customWidth="1"/>
    <col min="9" max="11" width="11.625" style="19" customWidth="1"/>
    <col min="12" max="12" width="27.375" style="19" customWidth="1"/>
    <col min="13" max="18" width="11.625" style="19" customWidth="1"/>
    <col min="19" max="19" width="10.875" style="19" customWidth="1"/>
    <col min="20" max="21" width="7.625" style="19" bestFit="1" customWidth="1"/>
    <col min="22" max="27" width="9.625" style="19" customWidth="1"/>
    <col min="28" max="29" width="8.5" style="19" customWidth="1"/>
    <col min="30" max="30" width="12" style="19" customWidth="1"/>
    <col min="31" max="32" width="9" style="19" customWidth="1"/>
    <col min="33" max="39" width="9" style="19"/>
    <col min="40" max="40" width="12.5" style="19" bestFit="1" customWidth="1"/>
    <col min="41" max="16384" width="9" style="19"/>
  </cols>
  <sheetData>
    <row r="1" spans="1:40" x14ac:dyDescent="0.15">
      <c r="A1" s="16" t="s">
        <v>0</v>
      </c>
      <c r="B1" s="3" t="s">
        <v>8</v>
      </c>
      <c r="D1" s="20"/>
      <c r="AD1" s="23"/>
      <c r="AE1" s="23"/>
    </row>
    <row r="2" spans="1:40" x14ac:dyDescent="0.15">
      <c r="A2" s="16" t="s">
        <v>1</v>
      </c>
      <c r="B2" s="4">
        <v>46112</v>
      </c>
      <c r="D2" s="19" t="s">
        <v>212</v>
      </c>
      <c r="F2" s="19" t="s">
        <v>73</v>
      </c>
      <c r="G2" s="19" t="s">
        <v>81</v>
      </c>
    </row>
    <row r="3" spans="1:40" s="17" customFormat="1" ht="13.5" hidden="1" x14ac:dyDescent="0.15">
      <c r="A3" s="17" t="s">
        <v>2</v>
      </c>
      <c r="B3" s="17" t="s">
        <v>2</v>
      </c>
      <c r="C3" s="17" t="s">
        <v>2</v>
      </c>
      <c r="D3" s="17" t="s">
        <v>2</v>
      </c>
      <c r="E3" s="17" t="s">
        <v>2</v>
      </c>
      <c r="F3" s="17" t="s">
        <v>2</v>
      </c>
      <c r="G3" s="17" t="s">
        <v>2</v>
      </c>
      <c r="H3" s="17" t="s">
        <v>2</v>
      </c>
      <c r="I3" s="17" t="s">
        <v>2</v>
      </c>
      <c r="J3" s="17" t="s">
        <v>2</v>
      </c>
      <c r="K3" s="17" t="s">
        <v>2</v>
      </c>
      <c r="L3" s="17" t="s">
        <v>2</v>
      </c>
      <c r="M3" s="17" t="s">
        <v>2</v>
      </c>
      <c r="N3" s="17" t="s">
        <v>2</v>
      </c>
      <c r="O3" s="17" t="s">
        <v>2</v>
      </c>
      <c r="P3" s="17" t="s">
        <v>2</v>
      </c>
      <c r="Q3" s="17" t="s">
        <v>2</v>
      </c>
      <c r="R3" s="17" t="s">
        <v>2</v>
      </c>
      <c r="S3" s="17" t="s">
        <v>2</v>
      </c>
      <c r="T3" s="17" t="s">
        <v>2</v>
      </c>
      <c r="U3" s="17" t="s">
        <v>2</v>
      </c>
      <c r="V3" s="17" t="s">
        <v>2</v>
      </c>
      <c r="W3" s="17" t="s">
        <v>2</v>
      </c>
      <c r="X3" s="17" t="s">
        <v>2</v>
      </c>
      <c r="Y3" s="17" t="s">
        <v>2</v>
      </c>
      <c r="Z3" s="17" t="s">
        <v>2</v>
      </c>
      <c r="AA3" s="17" t="s">
        <v>2</v>
      </c>
      <c r="AB3" s="17" t="s">
        <v>2</v>
      </c>
      <c r="AC3" s="17" t="s">
        <v>2</v>
      </c>
      <c r="AD3" s="17" t="s">
        <v>2</v>
      </c>
      <c r="AE3" s="17" t="s">
        <v>2</v>
      </c>
      <c r="AF3" s="17" t="s">
        <v>2</v>
      </c>
      <c r="AG3" s="17" t="s">
        <v>2</v>
      </c>
      <c r="AH3" s="17" t="s">
        <v>2</v>
      </c>
      <c r="AI3" s="17" t="s">
        <v>2</v>
      </c>
      <c r="AJ3" s="17" t="s">
        <v>2</v>
      </c>
      <c r="AK3" s="17" t="s">
        <v>2</v>
      </c>
      <c r="AL3" s="17" t="s">
        <v>2</v>
      </c>
      <c r="AM3" s="17" t="s">
        <v>2</v>
      </c>
      <c r="AN3" s="17" t="s">
        <v>2</v>
      </c>
    </row>
    <row r="4" spans="1:40" ht="23.25" customHeight="1" x14ac:dyDescent="0.15">
      <c r="A4" s="740" t="s">
        <v>3</v>
      </c>
      <c r="B4" s="740" t="s">
        <v>9</v>
      </c>
      <c r="C4" s="742" t="s">
        <v>14</v>
      </c>
      <c r="D4" s="744" t="s">
        <v>24</v>
      </c>
      <c r="E4" s="744" t="s">
        <v>2327</v>
      </c>
      <c r="F4" s="744" t="s">
        <v>51</v>
      </c>
      <c r="G4" s="744" t="s">
        <v>128</v>
      </c>
      <c r="H4" s="749" t="s">
        <v>86</v>
      </c>
      <c r="I4" s="750"/>
      <c r="J4" s="750"/>
      <c r="K4" s="751"/>
      <c r="L4" s="749" t="s">
        <v>89</v>
      </c>
      <c r="M4" s="750"/>
      <c r="N4" s="750"/>
      <c r="O4" s="751"/>
      <c r="P4" s="746" t="s">
        <v>6564</v>
      </c>
      <c r="Q4" s="746" t="s">
        <v>6565</v>
      </c>
      <c r="R4" s="746" t="s">
        <v>6566</v>
      </c>
      <c r="S4" s="746" t="s">
        <v>6567</v>
      </c>
      <c r="T4" s="746" t="s">
        <v>6568</v>
      </c>
      <c r="U4" s="746" t="s">
        <v>6570</v>
      </c>
      <c r="V4" s="741" t="s">
        <v>6571</v>
      </c>
      <c r="W4" s="741" t="s">
        <v>108</v>
      </c>
      <c r="X4" s="741" t="s">
        <v>109</v>
      </c>
      <c r="Y4" s="741" t="s">
        <v>6573</v>
      </c>
      <c r="Z4" s="741" t="s">
        <v>6574</v>
      </c>
      <c r="AA4" s="741" t="s">
        <v>6575</v>
      </c>
      <c r="AB4" s="741" t="s">
        <v>6576</v>
      </c>
      <c r="AC4" s="741" t="s">
        <v>6577</v>
      </c>
      <c r="AD4" s="738" t="s">
        <v>118</v>
      </c>
      <c r="AE4" s="738" t="s">
        <v>119</v>
      </c>
      <c r="AF4" s="738" t="s">
        <v>120</v>
      </c>
      <c r="AG4" s="738" t="s">
        <v>121</v>
      </c>
      <c r="AH4" s="738" t="s">
        <v>122</v>
      </c>
      <c r="AI4" s="738" t="s">
        <v>123</v>
      </c>
      <c r="AJ4" s="738" t="s">
        <v>124</v>
      </c>
      <c r="AK4" s="738" t="s">
        <v>125</v>
      </c>
      <c r="AL4" s="738" t="s">
        <v>126</v>
      </c>
      <c r="AM4" s="738" t="s">
        <v>127</v>
      </c>
      <c r="AN4" s="738" t="s">
        <v>128</v>
      </c>
    </row>
    <row r="5" spans="1:40" ht="32.450000000000003" customHeight="1" x14ac:dyDescent="0.15">
      <c r="A5" s="741"/>
      <c r="B5" s="741"/>
      <c r="C5" s="743"/>
      <c r="D5" s="745"/>
      <c r="E5" s="745"/>
      <c r="F5" s="745"/>
      <c r="G5" s="745"/>
      <c r="H5" s="5" t="s">
        <v>82</v>
      </c>
      <c r="I5" s="7" t="s">
        <v>6559</v>
      </c>
      <c r="J5" s="7" t="s">
        <v>6560</v>
      </c>
      <c r="K5" s="5" t="s">
        <v>88</v>
      </c>
      <c r="L5" s="5" t="s">
        <v>82</v>
      </c>
      <c r="M5" s="7" t="s">
        <v>6559</v>
      </c>
      <c r="N5" s="7" t="s">
        <v>6560</v>
      </c>
      <c r="O5" s="5" t="s">
        <v>88</v>
      </c>
      <c r="P5" s="747"/>
      <c r="Q5" s="747"/>
      <c r="R5" s="747"/>
      <c r="S5" s="747"/>
      <c r="T5" s="747"/>
      <c r="U5" s="747"/>
      <c r="V5" s="748"/>
      <c r="W5" s="748"/>
      <c r="X5" s="748"/>
      <c r="Y5" s="748"/>
      <c r="Z5" s="748"/>
      <c r="AA5" s="748"/>
      <c r="AB5" s="748"/>
      <c r="AC5" s="748"/>
      <c r="AD5" s="739"/>
      <c r="AE5" s="739"/>
      <c r="AF5" s="739"/>
      <c r="AG5" s="739"/>
      <c r="AH5" s="739"/>
      <c r="AI5" s="739"/>
      <c r="AJ5" s="739"/>
      <c r="AK5" s="739"/>
      <c r="AL5" s="739"/>
      <c r="AM5" s="739"/>
      <c r="AN5" s="739"/>
    </row>
    <row r="6" spans="1:40" x14ac:dyDescent="0.15">
      <c r="A6" s="18" t="s">
        <v>132</v>
      </c>
      <c r="B6" s="18" t="s">
        <v>135</v>
      </c>
      <c r="C6" s="18" t="s">
        <v>185</v>
      </c>
      <c r="D6" s="18" t="s">
        <v>213</v>
      </c>
      <c r="E6" s="18" t="s">
        <v>2328</v>
      </c>
      <c r="F6" s="18" t="s">
        <v>4438</v>
      </c>
      <c r="G6" s="18" t="s">
        <v>184</v>
      </c>
      <c r="H6" s="18" t="s">
        <v>6555</v>
      </c>
      <c r="I6" s="21">
        <v>118185.40360430229</v>
      </c>
      <c r="J6" s="18" t="s">
        <v>92</v>
      </c>
      <c r="K6" s="21">
        <v>153641.024685593</v>
      </c>
      <c r="L6" s="18" t="s">
        <v>6555</v>
      </c>
      <c r="M6" s="21">
        <v>118185.40360430229</v>
      </c>
      <c r="N6" s="18" t="s">
        <v>92</v>
      </c>
      <c r="O6" s="21">
        <v>153641.024685593</v>
      </c>
      <c r="P6" s="21">
        <v>118185.40360430229</v>
      </c>
      <c r="Q6" s="21">
        <v>0</v>
      </c>
      <c r="R6" s="21">
        <v>0</v>
      </c>
      <c r="S6" s="22">
        <v>0</v>
      </c>
      <c r="T6" s="18" t="s">
        <v>91</v>
      </c>
      <c r="U6" s="18" t="s">
        <v>184</v>
      </c>
      <c r="V6" s="18" t="s">
        <v>6572</v>
      </c>
      <c r="W6" s="22">
        <v>0.78761458128151585</v>
      </c>
      <c r="X6" s="22">
        <v>1</v>
      </c>
      <c r="Y6" s="18" t="s">
        <v>184</v>
      </c>
      <c r="Z6" s="18" t="s">
        <v>184</v>
      </c>
      <c r="AA6" s="22" t="s">
        <v>184</v>
      </c>
      <c r="AB6" s="22" t="s">
        <v>184</v>
      </c>
      <c r="AC6" s="18" t="s">
        <v>184</v>
      </c>
      <c r="AD6" s="24">
        <v>230.58992096178937</v>
      </c>
      <c r="AE6" s="25">
        <v>14.67</v>
      </c>
      <c r="AF6" s="24">
        <v>147616.87501158859</v>
      </c>
      <c r="AG6" s="25">
        <v>11.75</v>
      </c>
      <c r="AH6" s="26">
        <v>43.62</v>
      </c>
      <c r="AI6" s="24">
        <v>0</v>
      </c>
      <c r="AJ6" s="24">
        <v>0</v>
      </c>
      <c r="AK6" s="24">
        <v>0</v>
      </c>
      <c r="AL6" s="24">
        <v>118185.40360430229</v>
      </c>
      <c r="AM6" s="24">
        <v>0</v>
      </c>
      <c r="AN6" s="27" t="s">
        <v>184</v>
      </c>
    </row>
    <row r="7" spans="1:40" x14ac:dyDescent="0.15">
      <c r="A7" s="18" t="s">
        <v>132</v>
      </c>
      <c r="B7" s="18" t="s">
        <v>135</v>
      </c>
      <c r="C7" s="18" t="s">
        <v>185</v>
      </c>
      <c r="D7" s="18" t="s">
        <v>214</v>
      </c>
      <c r="E7" s="18" t="s">
        <v>2329</v>
      </c>
      <c r="F7" s="18" t="s">
        <v>4439</v>
      </c>
      <c r="G7" s="18" t="s">
        <v>184</v>
      </c>
      <c r="H7" s="18" t="s">
        <v>6555</v>
      </c>
      <c r="I7" s="21">
        <v>96700.601019439098</v>
      </c>
      <c r="J7" s="18" t="s">
        <v>92</v>
      </c>
      <c r="K7" s="21">
        <v>125710.78132527081</v>
      </c>
      <c r="L7" s="18" t="s">
        <v>6555</v>
      </c>
      <c r="M7" s="21">
        <v>96700.601019439098</v>
      </c>
      <c r="N7" s="18" t="s">
        <v>92</v>
      </c>
      <c r="O7" s="21">
        <v>125710.78132527081</v>
      </c>
      <c r="P7" s="21">
        <v>96700.601019439098</v>
      </c>
      <c r="Q7" s="21">
        <v>0</v>
      </c>
      <c r="R7" s="21">
        <v>0</v>
      </c>
      <c r="S7" s="22">
        <v>0</v>
      </c>
      <c r="T7" s="18" t="s">
        <v>91</v>
      </c>
      <c r="U7" s="18" t="s">
        <v>184</v>
      </c>
      <c r="V7" s="18" t="s">
        <v>6572</v>
      </c>
      <c r="W7" s="22">
        <v>0.78761458128151585</v>
      </c>
      <c r="X7" s="22">
        <v>1</v>
      </c>
      <c r="Y7" s="18" t="s">
        <v>184</v>
      </c>
      <c r="Z7" s="18" t="s">
        <v>184</v>
      </c>
      <c r="AA7" s="22" t="s">
        <v>184</v>
      </c>
      <c r="AB7" s="22" t="s">
        <v>184</v>
      </c>
      <c r="AC7" s="18" t="s">
        <v>184</v>
      </c>
      <c r="AD7" s="24">
        <v>121.00910426809209</v>
      </c>
      <c r="AE7" s="25">
        <v>18.489999999999998</v>
      </c>
      <c r="AF7" s="24">
        <v>97637.854495018284</v>
      </c>
      <c r="AG7" s="25">
        <v>18.32</v>
      </c>
      <c r="AH7" s="26">
        <v>43.62</v>
      </c>
      <c r="AI7" s="24">
        <v>0</v>
      </c>
      <c r="AJ7" s="24">
        <v>0</v>
      </c>
      <c r="AK7" s="24">
        <v>0</v>
      </c>
      <c r="AL7" s="24">
        <v>96700.601019439098</v>
      </c>
      <c r="AM7" s="24">
        <v>0</v>
      </c>
      <c r="AN7" s="27" t="s">
        <v>184</v>
      </c>
    </row>
    <row r="8" spans="1:40" x14ac:dyDescent="0.15">
      <c r="A8" s="18" t="s">
        <v>132</v>
      </c>
      <c r="B8" s="18" t="s">
        <v>135</v>
      </c>
      <c r="C8" s="18" t="s">
        <v>185</v>
      </c>
      <c r="D8" s="18" t="s">
        <v>215</v>
      </c>
      <c r="E8" s="18" t="s">
        <v>2330</v>
      </c>
      <c r="F8" s="18" t="s">
        <v>4440</v>
      </c>
      <c r="G8" s="18" t="s">
        <v>184</v>
      </c>
      <c r="H8" s="18" t="s">
        <v>6555</v>
      </c>
      <c r="I8" s="21">
        <v>119352.75867980288</v>
      </c>
      <c r="J8" s="18" t="s">
        <v>92</v>
      </c>
      <c r="K8" s="21">
        <v>155158.58628374376</v>
      </c>
      <c r="L8" s="18" t="s">
        <v>6555</v>
      </c>
      <c r="M8" s="21">
        <v>119352.75867980288</v>
      </c>
      <c r="N8" s="18" t="s">
        <v>92</v>
      </c>
      <c r="O8" s="21">
        <v>155158.58628374376</v>
      </c>
      <c r="P8" s="21">
        <v>113988.59143179792</v>
      </c>
      <c r="Q8" s="21">
        <v>5364.1672480049556</v>
      </c>
      <c r="R8" s="21">
        <v>0</v>
      </c>
      <c r="S8" s="22">
        <v>0</v>
      </c>
      <c r="T8" s="18" t="s">
        <v>6569</v>
      </c>
      <c r="U8" s="18" t="s">
        <v>6569</v>
      </c>
      <c r="V8" s="18" t="s">
        <v>6569</v>
      </c>
      <c r="W8" s="22">
        <v>0.78761458128151585</v>
      </c>
      <c r="X8" s="22">
        <v>1</v>
      </c>
      <c r="Y8" s="18" t="s">
        <v>184</v>
      </c>
      <c r="Z8" s="18" t="s">
        <v>184</v>
      </c>
      <c r="AA8" s="22" t="s">
        <v>184</v>
      </c>
      <c r="AB8" s="22" t="s">
        <v>184</v>
      </c>
      <c r="AC8" s="18" t="s">
        <v>184</v>
      </c>
      <c r="AD8" s="24">
        <v>153.71873782871344</v>
      </c>
      <c r="AE8" s="25">
        <v>17.14</v>
      </c>
      <c r="AF8" s="24">
        <v>114944.04668035053</v>
      </c>
      <c r="AG8" s="25">
        <v>17</v>
      </c>
      <c r="AH8" s="26">
        <v>43.62</v>
      </c>
      <c r="AI8" s="24">
        <v>5364.1672480049556</v>
      </c>
      <c r="AJ8" s="24">
        <v>0</v>
      </c>
      <c r="AK8" s="24">
        <v>5364.1672480049556</v>
      </c>
      <c r="AL8" s="24">
        <v>119352.75867980288</v>
      </c>
      <c r="AM8" s="24">
        <v>0</v>
      </c>
      <c r="AN8" s="27" t="s">
        <v>184</v>
      </c>
    </row>
    <row r="9" spans="1:40" x14ac:dyDescent="0.15">
      <c r="A9" s="18" t="s">
        <v>132</v>
      </c>
      <c r="B9" s="18" t="s">
        <v>135</v>
      </c>
      <c r="C9" s="18" t="s">
        <v>185</v>
      </c>
      <c r="D9" s="18" t="s">
        <v>216</v>
      </c>
      <c r="E9" s="18" t="s">
        <v>2331</v>
      </c>
      <c r="F9" s="18" t="s">
        <v>4441</v>
      </c>
      <c r="G9" s="18" t="s">
        <v>184</v>
      </c>
      <c r="H9" s="18" t="s">
        <v>6555</v>
      </c>
      <c r="I9" s="21">
        <v>62957.45172911432</v>
      </c>
      <c r="J9" s="18" t="s">
        <v>92</v>
      </c>
      <c r="K9" s="21">
        <v>81844.687247848633</v>
      </c>
      <c r="L9" s="18" t="s">
        <v>6555</v>
      </c>
      <c r="M9" s="21">
        <v>62957.45172911432</v>
      </c>
      <c r="N9" s="18" t="s">
        <v>92</v>
      </c>
      <c r="O9" s="21">
        <v>81844.687247848633</v>
      </c>
      <c r="P9" s="21">
        <v>59932.035094912513</v>
      </c>
      <c r="Q9" s="21">
        <v>3025.4166342018098</v>
      </c>
      <c r="R9" s="21">
        <v>0</v>
      </c>
      <c r="S9" s="22">
        <v>0</v>
      </c>
      <c r="T9" s="18" t="s">
        <v>6569</v>
      </c>
      <c r="U9" s="18" t="s">
        <v>6569</v>
      </c>
      <c r="V9" s="18" t="s">
        <v>6569</v>
      </c>
      <c r="W9" s="22">
        <v>0.78761458128151585</v>
      </c>
      <c r="X9" s="22">
        <v>1</v>
      </c>
      <c r="Y9" s="18" t="s">
        <v>184</v>
      </c>
      <c r="Z9" s="18" t="s">
        <v>184</v>
      </c>
      <c r="AA9" s="22" t="s">
        <v>184</v>
      </c>
      <c r="AB9" s="22" t="s">
        <v>184</v>
      </c>
      <c r="AC9" s="18" t="s">
        <v>184</v>
      </c>
      <c r="AD9" s="24">
        <v>110.09276617153029</v>
      </c>
      <c r="AE9" s="25">
        <v>15.06</v>
      </c>
      <c r="AF9" s="24">
        <v>72333.538626667811</v>
      </c>
      <c r="AG9" s="25">
        <v>12.48</v>
      </c>
      <c r="AH9" s="26">
        <v>43.62</v>
      </c>
      <c r="AI9" s="24">
        <v>3025.4166342018098</v>
      </c>
      <c r="AJ9" s="24">
        <v>0</v>
      </c>
      <c r="AK9" s="24">
        <v>3025.4166342018098</v>
      </c>
      <c r="AL9" s="24">
        <v>62957.45172911432</v>
      </c>
      <c r="AM9" s="24">
        <v>0</v>
      </c>
      <c r="AN9" s="27" t="s">
        <v>184</v>
      </c>
    </row>
    <row r="10" spans="1:40" x14ac:dyDescent="0.15">
      <c r="A10" s="18" t="s">
        <v>132</v>
      </c>
      <c r="B10" s="18" t="s">
        <v>135</v>
      </c>
      <c r="C10" s="18" t="s">
        <v>185</v>
      </c>
      <c r="D10" s="18" t="s">
        <v>217</v>
      </c>
      <c r="E10" s="18" t="s">
        <v>2332</v>
      </c>
      <c r="F10" s="18" t="s">
        <v>4442</v>
      </c>
      <c r="G10" s="18" t="s">
        <v>184</v>
      </c>
      <c r="H10" s="18" t="s">
        <v>6555</v>
      </c>
      <c r="I10" s="21">
        <v>32079.439505700571</v>
      </c>
      <c r="J10" s="18" t="s">
        <v>92</v>
      </c>
      <c r="K10" s="21">
        <v>41703.271357410747</v>
      </c>
      <c r="L10" s="18" t="s">
        <v>6555</v>
      </c>
      <c r="M10" s="21">
        <v>32079.439505700571</v>
      </c>
      <c r="N10" s="18" t="s">
        <v>92</v>
      </c>
      <c r="O10" s="21">
        <v>41703.271357410747</v>
      </c>
      <c r="P10" s="21">
        <v>32079.439505700571</v>
      </c>
      <c r="Q10" s="21">
        <v>0</v>
      </c>
      <c r="R10" s="21">
        <v>0</v>
      </c>
      <c r="S10" s="22">
        <v>0</v>
      </c>
      <c r="T10" s="18" t="s">
        <v>6569</v>
      </c>
      <c r="U10" s="18" t="s">
        <v>6569</v>
      </c>
      <c r="V10" s="18" t="s">
        <v>6569</v>
      </c>
      <c r="W10" s="22">
        <v>0.78761458128151585</v>
      </c>
      <c r="X10" s="22">
        <v>1</v>
      </c>
      <c r="Y10" s="18" t="s">
        <v>184</v>
      </c>
      <c r="Z10" s="18" t="s">
        <v>184</v>
      </c>
      <c r="AA10" s="22" t="s">
        <v>184</v>
      </c>
      <c r="AB10" s="22" t="s">
        <v>184</v>
      </c>
      <c r="AC10" s="18" t="s">
        <v>184</v>
      </c>
      <c r="AD10" s="24">
        <v>100.74378109171869</v>
      </c>
      <c r="AE10" s="25">
        <v>9.7200000000000006</v>
      </c>
      <c r="AF10" s="24">
        <v>42749.68742634097</v>
      </c>
      <c r="AG10" s="25">
        <v>7.3</v>
      </c>
      <c r="AH10" s="26">
        <v>43.62</v>
      </c>
      <c r="AI10" s="24">
        <v>0</v>
      </c>
      <c r="AJ10" s="24">
        <v>0</v>
      </c>
      <c r="AK10" s="24">
        <v>0</v>
      </c>
      <c r="AL10" s="24">
        <v>32079.439505700571</v>
      </c>
      <c r="AM10" s="24">
        <v>0</v>
      </c>
      <c r="AN10" s="27" t="s">
        <v>184</v>
      </c>
    </row>
    <row r="11" spans="1:40" x14ac:dyDescent="0.15">
      <c r="A11" s="18" t="s">
        <v>132</v>
      </c>
      <c r="B11" s="18" t="s">
        <v>135</v>
      </c>
      <c r="C11" s="18" t="s">
        <v>185</v>
      </c>
      <c r="D11" s="18" t="s">
        <v>218</v>
      </c>
      <c r="E11" s="18" t="s">
        <v>2333</v>
      </c>
      <c r="F11" s="18" t="s">
        <v>4443</v>
      </c>
      <c r="G11" s="18" t="s">
        <v>184</v>
      </c>
      <c r="H11" s="18" t="s">
        <v>6555</v>
      </c>
      <c r="I11" s="21">
        <v>46665.392078640158</v>
      </c>
      <c r="J11" s="18" t="s">
        <v>92</v>
      </c>
      <c r="K11" s="21">
        <v>60665.009702232208</v>
      </c>
      <c r="L11" s="18" t="s">
        <v>6555</v>
      </c>
      <c r="M11" s="21">
        <v>46665.392078640158</v>
      </c>
      <c r="N11" s="18" t="s">
        <v>92</v>
      </c>
      <c r="O11" s="21">
        <v>60665.009702232208</v>
      </c>
      <c r="P11" s="21">
        <v>44526.152114421435</v>
      </c>
      <c r="Q11" s="21">
        <v>2139.2399642187252</v>
      </c>
      <c r="R11" s="21">
        <v>0</v>
      </c>
      <c r="S11" s="22">
        <v>0</v>
      </c>
      <c r="T11" s="18" t="s">
        <v>6569</v>
      </c>
      <c r="U11" s="18" t="s">
        <v>6569</v>
      </c>
      <c r="V11" s="18" t="s">
        <v>6569</v>
      </c>
      <c r="W11" s="22">
        <v>0.78761458128151585</v>
      </c>
      <c r="X11" s="22">
        <v>1</v>
      </c>
      <c r="Y11" s="18" t="s">
        <v>184</v>
      </c>
      <c r="Z11" s="18" t="s">
        <v>184</v>
      </c>
      <c r="AA11" s="22" t="s">
        <v>184</v>
      </c>
      <c r="AB11" s="22" t="s">
        <v>184</v>
      </c>
      <c r="AC11" s="18" t="s">
        <v>184</v>
      </c>
      <c r="AD11" s="24">
        <v>50.533351535022057</v>
      </c>
      <c r="AE11" s="25">
        <v>21.99</v>
      </c>
      <c r="AF11" s="24">
        <v>48491.972682527557</v>
      </c>
      <c r="AG11" s="25">
        <v>20.2</v>
      </c>
      <c r="AH11" s="26">
        <v>43.62</v>
      </c>
      <c r="AI11" s="24">
        <v>2139.2399642187252</v>
      </c>
      <c r="AJ11" s="24">
        <v>0</v>
      </c>
      <c r="AK11" s="24">
        <v>2139.2399642187252</v>
      </c>
      <c r="AL11" s="24">
        <v>46665.392078640158</v>
      </c>
      <c r="AM11" s="24">
        <v>0</v>
      </c>
      <c r="AN11" s="27" t="s">
        <v>184</v>
      </c>
    </row>
    <row r="12" spans="1:40" x14ac:dyDescent="0.15">
      <c r="A12" s="18" t="s">
        <v>132</v>
      </c>
      <c r="B12" s="18" t="s">
        <v>135</v>
      </c>
      <c r="C12" s="18" t="s">
        <v>185</v>
      </c>
      <c r="D12" s="18" t="s">
        <v>219</v>
      </c>
      <c r="E12" s="18" t="s">
        <v>2334</v>
      </c>
      <c r="F12" s="18" t="s">
        <v>4444</v>
      </c>
      <c r="G12" s="18" t="s">
        <v>184</v>
      </c>
      <c r="H12" s="18" t="s">
        <v>6555</v>
      </c>
      <c r="I12" s="21">
        <v>46180.481409382563</v>
      </c>
      <c r="J12" s="18" t="s">
        <v>92</v>
      </c>
      <c r="K12" s="21">
        <v>60034.625832197336</v>
      </c>
      <c r="L12" s="18" t="s">
        <v>6555</v>
      </c>
      <c r="M12" s="21">
        <v>46180.481409382563</v>
      </c>
      <c r="N12" s="18" t="s">
        <v>92</v>
      </c>
      <c r="O12" s="21">
        <v>60034.625832197336</v>
      </c>
      <c r="P12" s="21">
        <v>46180.481409382563</v>
      </c>
      <c r="Q12" s="21">
        <v>0</v>
      </c>
      <c r="R12" s="21">
        <v>0</v>
      </c>
      <c r="S12" s="22">
        <v>0</v>
      </c>
      <c r="T12" s="18" t="s">
        <v>91</v>
      </c>
      <c r="U12" s="18" t="s">
        <v>184</v>
      </c>
      <c r="V12" s="18" t="s">
        <v>6572</v>
      </c>
      <c r="W12" s="22">
        <v>0.78761458128151585</v>
      </c>
      <c r="X12" s="22">
        <v>1</v>
      </c>
      <c r="Y12" s="18" t="s">
        <v>184</v>
      </c>
      <c r="Z12" s="18" t="s">
        <v>184</v>
      </c>
      <c r="AA12" s="22" t="s">
        <v>184</v>
      </c>
      <c r="AB12" s="22" t="s">
        <v>184</v>
      </c>
      <c r="AC12" s="18" t="s">
        <v>184</v>
      </c>
      <c r="AD12" s="24">
        <v>134.01262100504991</v>
      </c>
      <c r="AE12" s="25">
        <v>9.7799999999999994</v>
      </c>
      <c r="AF12" s="24">
        <v>57184.906320714901</v>
      </c>
      <c r="AG12" s="25">
        <v>7.9</v>
      </c>
      <c r="AH12" s="26">
        <v>43.62</v>
      </c>
      <c r="AI12" s="24">
        <v>0</v>
      </c>
      <c r="AJ12" s="24">
        <v>0</v>
      </c>
      <c r="AK12" s="24">
        <v>0</v>
      </c>
      <c r="AL12" s="24">
        <v>46180.481409382563</v>
      </c>
      <c r="AM12" s="24">
        <v>0</v>
      </c>
      <c r="AN12" s="27" t="s">
        <v>184</v>
      </c>
    </row>
    <row r="13" spans="1:40" x14ac:dyDescent="0.15">
      <c r="A13" s="18" t="s">
        <v>132</v>
      </c>
      <c r="B13" s="18" t="s">
        <v>135</v>
      </c>
      <c r="C13" s="18" t="s">
        <v>185</v>
      </c>
      <c r="D13" s="18" t="s">
        <v>220</v>
      </c>
      <c r="E13" s="18" t="s">
        <v>2335</v>
      </c>
      <c r="F13" s="18" t="s">
        <v>4445</v>
      </c>
      <c r="G13" s="18" t="s">
        <v>184</v>
      </c>
      <c r="H13" s="18" t="s">
        <v>6555</v>
      </c>
      <c r="I13" s="21">
        <v>77343.751881844859</v>
      </c>
      <c r="J13" s="18" t="s">
        <v>92</v>
      </c>
      <c r="K13" s="21">
        <v>100546.87744639831</v>
      </c>
      <c r="L13" s="18" t="s">
        <v>6555</v>
      </c>
      <c r="M13" s="21">
        <v>77343.751881844859</v>
      </c>
      <c r="N13" s="18" t="s">
        <v>92</v>
      </c>
      <c r="O13" s="21">
        <v>100546.87744639831</v>
      </c>
      <c r="P13" s="21">
        <v>77343.751881844859</v>
      </c>
      <c r="Q13" s="21">
        <v>0</v>
      </c>
      <c r="R13" s="21">
        <v>0</v>
      </c>
      <c r="S13" s="22">
        <v>0</v>
      </c>
      <c r="T13" s="18" t="s">
        <v>6569</v>
      </c>
      <c r="U13" s="18" t="s">
        <v>6569</v>
      </c>
      <c r="V13" s="18" t="s">
        <v>6569</v>
      </c>
      <c r="W13" s="22">
        <v>0.78761458128151585</v>
      </c>
      <c r="X13" s="22">
        <v>1</v>
      </c>
      <c r="Y13" s="18" t="s">
        <v>184</v>
      </c>
      <c r="Z13" s="18" t="s">
        <v>184</v>
      </c>
      <c r="AA13" s="22" t="s">
        <v>184</v>
      </c>
      <c r="AB13" s="22" t="s">
        <v>184</v>
      </c>
      <c r="AC13" s="18" t="s">
        <v>184</v>
      </c>
      <c r="AD13" s="24">
        <v>65.915464307450065</v>
      </c>
      <c r="AE13" s="25">
        <v>26.14</v>
      </c>
      <c r="AF13" s="24">
        <v>75167.029339702945</v>
      </c>
      <c r="AG13" s="25">
        <v>26.9</v>
      </c>
      <c r="AH13" s="26">
        <v>43.62</v>
      </c>
      <c r="AI13" s="24">
        <v>0</v>
      </c>
      <c r="AJ13" s="24">
        <v>0</v>
      </c>
      <c r="AK13" s="24">
        <v>0</v>
      </c>
      <c r="AL13" s="24">
        <v>77343.751881844859</v>
      </c>
      <c r="AM13" s="24">
        <v>0</v>
      </c>
      <c r="AN13" s="27" t="s">
        <v>184</v>
      </c>
    </row>
    <row r="14" spans="1:40" x14ac:dyDescent="0.15">
      <c r="A14" s="18" t="s">
        <v>132</v>
      </c>
      <c r="B14" s="18" t="s">
        <v>135</v>
      </c>
      <c r="C14" s="18" t="s">
        <v>185</v>
      </c>
      <c r="D14" s="18" t="s">
        <v>221</v>
      </c>
      <c r="E14" s="18" t="s">
        <v>2336</v>
      </c>
      <c r="F14" s="18" t="s">
        <v>4446</v>
      </c>
      <c r="G14" s="18" t="s">
        <v>184</v>
      </c>
      <c r="H14" s="18" t="s">
        <v>6555</v>
      </c>
      <c r="I14" s="21">
        <v>23477.554113109374</v>
      </c>
      <c r="J14" s="18" t="s">
        <v>92</v>
      </c>
      <c r="K14" s="21">
        <v>30520.820347042187</v>
      </c>
      <c r="L14" s="18" t="s">
        <v>6555</v>
      </c>
      <c r="M14" s="21">
        <v>23477.554113109374</v>
      </c>
      <c r="N14" s="18" t="s">
        <v>92</v>
      </c>
      <c r="O14" s="21">
        <v>30520.820347042187</v>
      </c>
      <c r="P14" s="21">
        <v>23477.554113109374</v>
      </c>
      <c r="Q14" s="21">
        <v>0</v>
      </c>
      <c r="R14" s="21">
        <v>0</v>
      </c>
      <c r="S14" s="22">
        <v>0</v>
      </c>
      <c r="T14" s="18" t="s">
        <v>91</v>
      </c>
      <c r="U14" s="18" t="s">
        <v>184</v>
      </c>
      <c r="V14" s="18" t="s">
        <v>6572</v>
      </c>
      <c r="W14" s="22">
        <v>0.78761458128151585</v>
      </c>
      <c r="X14" s="22">
        <v>1</v>
      </c>
      <c r="Y14" s="18" t="s">
        <v>184</v>
      </c>
      <c r="Z14" s="18" t="s">
        <v>184</v>
      </c>
      <c r="AA14" s="22" t="s">
        <v>184</v>
      </c>
      <c r="AB14" s="22" t="s">
        <v>184</v>
      </c>
      <c r="AC14" s="18" t="s">
        <v>184</v>
      </c>
      <c r="AD14" s="24">
        <v>106.58000513901472</v>
      </c>
      <c r="AE14" s="25">
        <v>5.6</v>
      </c>
      <c r="AF14" s="24">
        <v>26043.500029028986</v>
      </c>
      <c r="AG14" s="25">
        <v>5.05</v>
      </c>
      <c r="AH14" s="26">
        <v>43.62</v>
      </c>
      <c r="AI14" s="24">
        <v>0</v>
      </c>
      <c r="AJ14" s="24">
        <v>0</v>
      </c>
      <c r="AK14" s="24">
        <v>0</v>
      </c>
      <c r="AL14" s="24">
        <v>23477.554113109374</v>
      </c>
      <c r="AM14" s="24">
        <v>0</v>
      </c>
      <c r="AN14" s="27" t="s">
        <v>184</v>
      </c>
    </row>
    <row r="15" spans="1:40" x14ac:dyDescent="0.15">
      <c r="A15" s="18" t="s">
        <v>132</v>
      </c>
      <c r="B15" s="18" t="s">
        <v>135</v>
      </c>
      <c r="C15" s="18" t="s">
        <v>185</v>
      </c>
      <c r="D15" s="18" t="s">
        <v>222</v>
      </c>
      <c r="E15" s="18" t="s">
        <v>2337</v>
      </c>
      <c r="F15" s="18" t="s">
        <v>4447</v>
      </c>
      <c r="G15" s="18" t="s">
        <v>184</v>
      </c>
      <c r="H15" s="18" t="s">
        <v>6555</v>
      </c>
      <c r="I15" s="21">
        <v>16980.017358786132</v>
      </c>
      <c r="J15" s="18" t="s">
        <v>92</v>
      </c>
      <c r="K15" s="21">
        <v>22074.022566421972</v>
      </c>
      <c r="L15" s="18" t="s">
        <v>6555</v>
      </c>
      <c r="M15" s="21">
        <v>16980.017358786132</v>
      </c>
      <c r="N15" s="18" t="s">
        <v>92</v>
      </c>
      <c r="O15" s="21">
        <v>22074.022566421972</v>
      </c>
      <c r="P15" s="21">
        <v>16980.017358786132</v>
      </c>
      <c r="Q15" s="21">
        <v>0</v>
      </c>
      <c r="R15" s="21">
        <v>0</v>
      </c>
      <c r="S15" s="22">
        <v>0</v>
      </c>
      <c r="T15" s="18" t="s">
        <v>91</v>
      </c>
      <c r="U15" s="18" t="s">
        <v>184</v>
      </c>
      <c r="V15" s="18" t="s">
        <v>6572</v>
      </c>
      <c r="W15" s="22">
        <v>0.78761458128151585</v>
      </c>
      <c r="X15" s="22">
        <v>1</v>
      </c>
      <c r="Y15" s="18" t="s">
        <v>184</v>
      </c>
      <c r="Z15" s="18" t="s">
        <v>184</v>
      </c>
      <c r="AA15" s="22" t="s">
        <v>184</v>
      </c>
      <c r="AB15" s="22" t="s">
        <v>184</v>
      </c>
      <c r="AC15" s="18" t="s">
        <v>184</v>
      </c>
      <c r="AD15" s="24">
        <v>104.08326691635231</v>
      </c>
      <c r="AE15" s="25">
        <v>3.81</v>
      </c>
      <c r="AF15" s="24">
        <v>17340.642447117498</v>
      </c>
      <c r="AG15" s="25">
        <v>3.74</v>
      </c>
      <c r="AH15" s="26">
        <v>43.62</v>
      </c>
      <c r="AI15" s="24">
        <v>0</v>
      </c>
      <c r="AJ15" s="24">
        <v>0</v>
      </c>
      <c r="AK15" s="24">
        <v>0</v>
      </c>
      <c r="AL15" s="24">
        <v>16980.017358786132</v>
      </c>
      <c r="AM15" s="24">
        <v>0</v>
      </c>
      <c r="AN15" s="27" t="s">
        <v>184</v>
      </c>
    </row>
    <row r="16" spans="1:40" x14ac:dyDescent="0.15">
      <c r="A16" s="18" t="s">
        <v>132</v>
      </c>
      <c r="B16" s="18" t="s">
        <v>135</v>
      </c>
      <c r="C16" s="18" t="s">
        <v>185</v>
      </c>
      <c r="D16" s="18" t="s">
        <v>223</v>
      </c>
      <c r="E16" s="18" t="s">
        <v>2338</v>
      </c>
      <c r="F16" s="18" t="s">
        <v>4448</v>
      </c>
      <c r="G16" s="18" t="s">
        <v>184</v>
      </c>
      <c r="H16" s="18" t="s">
        <v>6555</v>
      </c>
      <c r="I16" s="21">
        <v>19541.568385342191</v>
      </c>
      <c r="J16" s="18" t="s">
        <v>92</v>
      </c>
      <c r="K16" s="21">
        <v>25404.038900944848</v>
      </c>
      <c r="L16" s="18" t="s">
        <v>6555</v>
      </c>
      <c r="M16" s="21">
        <v>19541.568385342191</v>
      </c>
      <c r="N16" s="18" t="s">
        <v>92</v>
      </c>
      <c r="O16" s="21">
        <v>25404.038900944848</v>
      </c>
      <c r="P16" s="21">
        <v>19541.568385342191</v>
      </c>
      <c r="Q16" s="21">
        <v>0</v>
      </c>
      <c r="R16" s="21">
        <v>0</v>
      </c>
      <c r="S16" s="22">
        <v>0</v>
      </c>
      <c r="T16" s="18" t="s">
        <v>91</v>
      </c>
      <c r="U16" s="18" t="s">
        <v>184</v>
      </c>
      <c r="V16" s="18" t="s">
        <v>6572</v>
      </c>
      <c r="W16" s="22">
        <v>0.78761458128151585</v>
      </c>
      <c r="X16" s="22">
        <v>1</v>
      </c>
      <c r="Y16" s="18" t="s">
        <v>184</v>
      </c>
      <c r="Z16" s="18" t="s">
        <v>184</v>
      </c>
      <c r="AA16" s="22" t="s">
        <v>184</v>
      </c>
      <c r="AB16" s="22" t="s">
        <v>184</v>
      </c>
      <c r="AC16" s="18" t="s">
        <v>184</v>
      </c>
      <c r="AD16" s="24">
        <v>33.308220642395305</v>
      </c>
      <c r="AE16" s="25">
        <v>14.95</v>
      </c>
      <c r="AF16" s="24">
        <v>21728.781953706773</v>
      </c>
      <c r="AG16" s="25">
        <v>13.45</v>
      </c>
      <c r="AH16" s="26">
        <v>43.62</v>
      </c>
      <c r="AI16" s="24">
        <v>0</v>
      </c>
      <c r="AJ16" s="24">
        <v>0</v>
      </c>
      <c r="AK16" s="24">
        <v>0</v>
      </c>
      <c r="AL16" s="24">
        <v>19541.568385342191</v>
      </c>
      <c r="AM16" s="24">
        <v>0</v>
      </c>
      <c r="AN16" s="27" t="s">
        <v>184</v>
      </c>
    </row>
    <row r="17" spans="1:40" x14ac:dyDescent="0.15">
      <c r="A17" s="18" t="s">
        <v>132</v>
      </c>
      <c r="B17" s="18" t="s">
        <v>135</v>
      </c>
      <c r="C17" s="18" t="s">
        <v>185</v>
      </c>
      <c r="D17" s="18" t="s">
        <v>224</v>
      </c>
      <c r="E17" s="18" t="s">
        <v>2339</v>
      </c>
      <c r="F17" s="18" t="s">
        <v>4449</v>
      </c>
      <c r="G17" s="18" t="s">
        <v>184</v>
      </c>
      <c r="H17" s="18" t="s">
        <v>6555</v>
      </c>
      <c r="I17" s="21">
        <v>23013.097794527665</v>
      </c>
      <c r="J17" s="18" t="s">
        <v>92</v>
      </c>
      <c r="K17" s="21">
        <v>29917.027132885964</v>
      </c>
      <c r="L17" s="18" t="s">
        <v>6555</v>
      </c>
      <c r="M17" s="21">
        <v>23013.097794527665</v>
      </c>
      <c r="N17" s="18" t="s">
        <v>92</v>
      </c>
      <c r="O17" s="21">
        <v>29917.027132885964</v>
      </c>
      <c r="P17" s="21">
        <v>23013.097794527665</v>
      </c>
      <c r="Q17" s="21">
        <v>0</v>
      </c>
      <c r="R17" s="21">
        <v>0</v>
      </c>
      <c r="S17" s="22">
        <v>0</v>
      </c>
      <c r="T17" s="18" t="s">
        <v>91</v>
      </c>
      <c r="U17" s="18" t="s">
        <v>184</v>
      </c>
      <c r="V17" s="18" t="s">
        <v>6572</v>
      </c>
      <c r="W17" s="22">
        <v>0.78761458128151585</v>
      </c>
      <c r="X17" s="22">
        <v>1</v>
      </c>
      <c r="Y17" s="18" t="s">
        <v>184</v>
      </c>
      <c r="Z17" s="18" t="s">
        <v>184</v>
      </c>
      <c r="AA17" s="22" t="s">
        <v>184</v>
      </c>
      <c r="AB17" s="22" t="s">
        <v>184</v>
      </c>
      <c r="AC17" s="18" t="s">
        <v>184</v>
      </c>
      <c r="AD17" s="24">
        <v>199.841447708559</v>
      </c>
      <c r="AE17" s="25">
        <v>2.8</v>
      </c>
      <c r="AF17" s="24">
        <v>24455.094074521116</v>
      </c>
      <c r="AG17" s="25">
        <v>2.64</v>
      </c>
      <c r="AH17" s="26">
        <v>43.62</v>
      </c>
      <c r="AI17" s="24">
        <v>0</v>
      </c>
      <c r="AJ17" s="24">
        <v>0</v>
      </c>
      <c r="AK17" s="24">
        <v>0</v>
      </c>
      <c r="AL17" s="24">
        <v>23013.097794527665</v>
      </c>
      <c r="AM17" s="24">
        <v>0</v>
      </c>
      <c r="AN17" s="27" t="s">
        <v>184</v>
      </c>
    </row>
    <row r="18" spans="1:40" x14ac:dyDescent="0.15">
      <c r="A18" s="18" t="s">
        <v>132</v>
      </c>
      <c r="B18" s="18" t="s">
        <v>135</v>
      </c>
      <c r="C18" s="18" t="s">
        <v>185</v>
      </c>
      <c r="D18" s="18" t="s">
        <v>225</v>
      </c>
      <c r="E18" s="18" t="s">
        <v>2340</v>
      </c>
      <c r="F18" s="18" t="s">
        <v>4450</v>
      </c>
      <c r="G18" s="18" t="s">
        <v>184</v>
      </c>
      <c r="H18" s="18" t="s">
        <v>6555</v>
      </c>
      <c r="I18" s="21">
        <v>13593.093507921918</v>
      </c>
      <c r="J18" s="18" t="s">
        <v>92</v>
      </c>
      <c r="K18" s="21">
        <v>17671.021560298494</v>
      </c>
      <c r="L18" s="18" t="s">
        <v>6555</v>
      </c>
      <c r="M18" s="21">
        <v>13593.093507921918</v>
      </c>
      <c r="N18" s="18" t="s">
        <v>92</v>
      </c>
      <c r="O18" s="21">
        <v>17671.021560298494</v>
      </c>
      <c r="P18" s="21">
        <v>13593.093507921918</v>
      </c>
      <c r="Q18" s="21">
        <v>0</v>
      </c>
      <c r="R18" s="21">
        <v>0</v>
      </c>
      <c r="S18" s="22">
        <v>0</v>
      </c>
      <c r="T18" s="18" t="s">
        <v>91</v>
      </c>
      <c r="U18" s="18" t="s">
        <v>184</v>
      </c>
      <c r="V18" s="18" t="s">
        <v>6572</v>
      </c>
      <c r="W18" s="22">
        <v>0.78761458128151585</v>
      </c>
      <c r="X18" s="22">
        <v>1</v>
      </c>
      <c r="Y18" s="18" t="s">
        <v>184</v>
      </c>
      <c r="Z18" s="18" t="s">
        <v>184</v>
      </c>
      <c r="AA18" s="22" t="s">
        <v>184</v>
      </c>
      <c r="AB18" s="22" t="s">
        <v>184</v>
      </c>
      <c r="AC18" s="18" t="s">
        <v>184</v>
      </c>
      <c r="AD18" s="24">
        <v>62.449960149811389</v>
      </c>
      <c r="AE18" s="25">
        <v>6.69</v>
      </c>
      <c r="AF18" s="24">
        <v>18238.735725715371</v>
      </c>
      <c r="AG18" s="25">
        <v>4.99</v>
      </c>
      <c r="AH18" s="26">
        <v>43.62</v>
      </c>
      <c r="AI18" s="24">
        <v>0</v>
      </c>
      <c r="AJ18" s="24">
        <v>0</v>
      </c>
      <c r="AK18" s="24">
        <v>0</v>
      </c>
      <c r="AL18" s="24">
        <v>13593.093507921918</v>
      </c>
      <c r="AM18" s="24">
        <v>0</v>
      </c>
      <c r="AN18" s="27" t="s">
        <v>184</v>
      </c>
    </row>
    <row r="19" spans="1:40" x14ac:dyDescent="0.15">
      <c r="A19" s="18" t="s">
        <v>132</v>
      </c>
      <c r="B19" s="18" t="s">
        <v>135</v>
      </c>
      <c r="C19" s="18" t="s">
        <v>185</v>
      </c>
      <c r="D19" s="18" t="s">
        <v>226</v>
      </c>
      <c r="E19" s="18" t="s">
        <v>2341</v>
      </c>
      <c r="F19" s="18" t="s">
        <v>4451</v>
      </c>
      <c r="G19" s="18" t="s">
        <v>184</v>
      </c>
      <c r="H19" s="18" t="s">
        <v>6555</v>
      </c>
      <c r="I19" s="21">
        <v>28992.644067179495</v>
      </c>
      <c r="J19" s="18" t="s">
        <v>92</v>
      </c>
      <c r="K19" s="21">
        <v>37690.437287333341</v>
      </c>
      <c r="L19" s="18" t="s">
        <v>6555</v>
      </c>
      <c r="M19" s="21">
        <v>28992.644067179495</v>
      </c>
      <c r="N19" s="18" t="s">
        <v>92</v>
      </c>
      <c r="O19" s="21">
        <v>37690.437287333341</v>
      </c>
      <c r="P19" s="21">
        <v>28992.644067179495</v>
      </c>
      <c r="Q19" s="21">
        <v>0</v>
      </c>
      <c r="R19" s="21">
        <v>0</v>
      </c>
      <c r="S19" s="22">
        <v>0</v>
      </c>
      <c r="T19" s="18" t="s">
        <v>91</v>
      </c>
      <c r="U19" s="18" t="s">
        <v>184</v>
      </c>
      <c r="V19" s="18" t="s">
        <v>6572</v>
      </c>
      <c r="W19" s="22">
        <v>0.78761458128151585</v>
      </c>
      <c r="X19" s="22">
        <v>1</v>
      </c>
      <c r="Y19" s="18" t="s">
        <v>184</v>
      </c>
      <c r="Z19" s="18" t="s">
        <v>184</v>
      </c>
      <c r="AA19" s="22" t="s">
        <v>184</v>
      </c>
      <c r="AB19" s="22" t="s">
        <v>184</v>
      </c>
      <c r="AC19" s="18" t="s">
        <v>184</v>
      </c>
      <c r="AD19" s="24">
        <v>204.51200217555839</v>
      </c>
      <c r="AE19" s="25">
        <v>3.41</v>
      </c>
      <c r="AF19" s="24">
        <v>30491.072931921764</v>
      </c>
      <c r="AG19" s="25">
        <v>3.25</v>
      </c>
      <c r="AH19" s="26">
        <v>43.62</v>
      </c>
      <c r="AI19" s="24">
        <v>0</v>
      </c>
      <c r="AJ19" s="24">
        <v>0</v>
      </c>
      <c r="AK19" s="24">
        <v>0</v>
      </c>
      <c r="AL19" s="24">
        <v>28992.644067179495</v>
      </c>
      <c r="AM19" s="24">
        <v>0</v>
      </c>
      <c r="AN19" s="27" t="s">
        <v>184</v>
      </c>
    </row>
    <row r="20" spans="1:40" x14ac:dyDescent="0.15">
      <c r="A20" s="18" t="s">
        <v>132</v>
      </c>
      <c r="B20" s="18" t="s">
        <v>135</v>
      </c>
      <c r="C20" s="18" t="s">
        <v>185</v>
      </c>
      <c r="D20" s="18" t="s">
        <v>227</v>
      </c>
      <c r="E20" s="18" t="s">
        <v>2342</v>
      </c>
      <c r="F20" s="18" t="s">
        <v>4452</v>
      </c>
      <c r="G20" s="18" t="s">
        <v>184</v>
      </c>
      <c r="H20" s="18" t="s">
        <v>6555</v>
      </c>
      <c r="I20" s="21">
        <v>13436.531481454778</v>
      </c>
      <c r="J20" s="18" t="s">
        <v>92</v>
      </c>
      <c r="K20" s="21">
        <v>17467.490925891212</v>
      </c>
      <c r="L20" s="18" t="s">
        <v>6555</v>
      </c>
      <c r="M20" s="21">
        <v>13436.531481454778</v>
      </c>
      <c r="N20" s="18" t="s">
        <v>92</v>
      </c>
      <c r="O20" s="21">
        <v>17467.490925891212</v>
      </c>
      <c r="P20" s="21">
        <v>13436.531481454778</v>
      </c>
      <c r="Q20" s="21">
        <v>0</v>
      </c>
      <c r="R20" s="21">
        <v>0</v>
      </c>
      <c r="S20" s="22">
        <v>0</v>
      </c>
      <c r="T20" s="18" t="s">
        <v>91</v>
      </c>
      <c r="U20" s="18" t="s">
        <v>184</v>
      </c>
      <c r="V20" s="18" t="s">
        <v>6572</v>
      </c>
      <c r="W20" s="22">
        <v>0.78761458128151585</v>
      </c>
      <c r="X20" s="22">
        <v>1</v>
      </c>
      <c r="Y20" s="18" t="s">
        <v>184</v>
      </c>
      <c r="Z20" s="18" t="s">
        <v>184</v>
      </c>
      <c r="AA20" s="22" t="s">
        <v>184</v>
      </c>
      <c r="AB20" s="22" t="s">
        <v>184</v>
      </c>
      <c r="AC20" s="18" t="s">
        <v>184</v>
      </c>
      <c r="AD20" s="24">
        <v>61.60721254784017</v>
      </c>
      <c r="AE20" s="25">
        <v>5.65</v>
      </c>
      <c r="AF20" s="24">
        <v>15207.073307884</v>
      </c>
      <c r="AG20" s="25">
        <v>5</v>
      </c>
      <c r="AH20" s="26">
        <v>43.62</v>
      </c>
      <c r="AI20" s="24">
        <v>0</v>
      </c>
      <c r="AJ20" s="24">
        <v>0</v>
      </c>
      <c r="AK20" s="24">
        <v>0</v>
      </c>
      <c r="AL20" s="24">
        <v>13436.531481454778</v>
      </c>
      <c r="AM20" s="24">
        <v>0</v>
      </c>
      <c r="AN20" s="27" t="s">
        <v>184</v>
      </c>
    </row>
    <row r="21" spans="1:40" x14ac:dyDescent="0.15">
      <c r="A21" s="18" t="s">
        <v>132</v>
      </c>
      <c r="B21" s="18" t="s">
        <v>135</v>
      </c>
      <c r="C21" s="18" t="s">
        <v>185</v>
      </c>
      <c r="D21" s="18" t="s">
        <v>228</v>
      </c>
      <c r="E21" s="18" t="s">
        <v>2343</v>
      </c>
      <c r="F21" s="18" t="s">
        <v>4453</v>
      </c>
      <c r="G21" s="18" t="s">
        <v>184</v>
      </c>
      <c r="H21" s="18" t="s">
        <v>6555</v>
      </c>
      <c r="I21" s="21">
        <v>15127.398216841562</v>
      </c>
      <c r="J21" s="18" t="s">
        <v>92</v>
      </c>
      <c r="K21" s="21">
        <v>19665.617681894029</v>
      </c>
      <c r="L21" s="18" t="s">
        <v>6555</v>
      </c>
      <c r="M21" s="21">
        <v>15127.398216841562</v>
      </c>
      <c r="N21" s="18" t="s">
        <v>92</v>
      </c>
      <c r="O21" s="21">
        <v>19665.617681894029</v>
      </c>
      <c r="P21" s="21">
        <v>14086.526166948976</v>
      </c>
      <c r="Q21" s="21">
        <v>1040.8720498925873</v>
      </c>
      <c r="R21" s="21">
        <v>0</v>
      </c>
      <c r="S21" s="22">
        <v>0</v>
      </c>
      <c r="T21" s="18" t="s">
        <v>91</v>
      </c>
      <c r="U21" s="18" t="s">
        <v>184</v>
      </c>
      <c r="V21" s="18" t="s">
        <v>6572</v>
      </c>
      <c r="W21" s="22">
        <v>0.78761458128151585</v>
      </c>
      <c r="X21" s="22">
        <v>1</v>
      </c>
      <c r="Y21" s="18" t="s">
        <v>184</v>
      </c>
      <c r="Z21" s="18" t="s">
        <v>184</v>
      </c>
      <c r="AA21" s="22" t="s">
        <v>184</v>
      </c>
      <c r="AB21" s="22" t="s">
        <v>184</v>
      </c>
      <c r="AC21" s="18" t="s">
        <v>184</v>
      </c>
      <c r="AD21" s="24">
        <v>79.541196563620289</v>
      </c>
      <c r="AE21" s="25">
        <v>5.36</v>
      </c>
      <c r="AF21" s="24">
        <v>18608.694046834928</v>
      </c>
      <c r="AG21" s="25">
        <v>4.0599999999999996</v>
      </c>
      <c r="AH21" s="26">
        <v>43.62</v>
      </c>
      <c r="AI21" s="24">
        <v>1040.8720498925873</v>
      </c>
      <c r="AJ21" s="24">
        <v>0</v>
      </c>
      <c r="AK21" s="24">
        <v>1040.8720498925873</v>
      </c>
      <c r="AL21" s="24">
        <v>15127.398216841562</v>
      </c>
      <c r="AM21" s="24">
        <v>0</v>
      </c>
      <c r="AN21" s="27" t="s">
        <v>184</v>
      </c>
    </row>
    <row r="22" spans="1:40" x14ac:dyDescent="0.15">
      <c r="A22" s="18" t="s">
        <v>132</v>
      </c>
      <c r="B22" s="18" t="s">
        <v>136</v>
      </c>
      <c r="C22" s="18" t="s">
        <v>15</v>
      </c>
      <c r="D22" s="18" t="s">
        <v>229</v>
      </c>
      <c r="E22" s="18" t="s">
        <v>2344</v>
      </c>
      <c r="F22" s="18" t="s">
        <v>4454</v>
      </c>
      <c r="G22" s="18" t="s">
        <v>184</v>
      </c>
      <c r="H22" s="18" t="s">
        <v>6555</v>
      </c>
      <c r="I22" s="21">
        <v>46306.902592710598</v>
      </c>
      <c r="J22" s="18" t="s">
        <v>92</v>
      </c>
      <c r="K22" s="21">
        <v>60198.973370523781</v>
      </c>
      <c r="L22" s="18" t="s">
        <v>6555</v>
      </c>
      <c r="M22" s="21">
        <v>46306.902592710598</v>
      </c>
      <c r="N22" s="18" t="s">
        <v>92</v>
      </c>
      <c r="O22" s="21">
        <v>60198.973370523781</v>
      </c>
      <c r="P22" s="21">
        <v>46306.902592710598</v>
      </c>
      <c r="Q22" s="21">
        <v>0</v>
      </c>
      <c r="R22" s="21">
        <v>0</v>
      </c>
      <c r="S22" s="22">
        <v>0</v>
      </c>
      <c r="T22" s="18" t="s">
        <v>91</v>
      </c>
      <c r="U22" s="18" t="s">
        <v>184</v>
      </c>
      <c r="V22" s="18" t="s">
        <v>6572</v>
      </c>
      <c r="W22" s="22">
        <v>4.4250070801705714</v>
      </c>
      <c r="X22" s="22">
        <v>1</v>
      </c>
      <c r="Y22" s="18" t="s">
        <v>184</v>
      </c>
      <c r="Z22" s="18" t="s">
        <v>184</v>
      </c>
      <c r="AA22" s="22" t="s">
        <v>184</v>
      </c>
      <c r="AB22" s="22" t="s">
        <v>184</v>
      </c>
      <c r="AC22" s="18" t="s">
        <v>184</v>
      </c>
      <c r="AD22" s="24">
        <v>4.0267564429552198</v>
      </c>
      <c r="AE22" s="25">
        <v>60</v>
      </c>
      <c r="AF22" s="24">
        <v>44312.817402102533</v>
      </c>
      <c r="AG22" s="25">
        <v>62.7</v>
      </c>
      <c r="AH22" s="26">
        <v>183.41</v>
      </c>
      <c r="AI22" s="24">
        <v>0</v>
      </c>
      <c r="AJ22" s="24">
        <v>0</v>
      </c>
      <c r="AK22" s="24">
        <v>0</v>
      </c>
      <c r="AL22" s="24">
        <v>46306.902592710598</v>
      </c>
      <c r="AM22" s="24">
        <v>0</v>
      </c>
      <c r="AN22" s="27" t="s">
        <v>184</v>
      </c>
    </row>
    <row r="23" spans="1:40" x14ac:dyDescent="0.15">
      <c r="A23" s="18" t="s">
        <v>132</v>
      </c>
      <c r="B23" s="18" t="s">
        <v>136</v>
      </c>
      <c r="C23" s="18" t="s">
        <v>15</v>
      </c>
      <c r="D23" s="18" t="s">
        <v>230</v>
      </c>
      <c r="E23" s="18" t="s">
        <v>2345</v>
      </c>
      <c r="F23" s="18" t="s">
        <v>4455</v>
      </c>
      <c r="G23" s="18" t="s">
        <v>184</v>
      </c>
      <c r="H23" s="18" t="s">
        <v>6555</v>
      </c>
      <c r="I23" s="21">
        <v>176643.49488594869</v>
      </c>
      <c r="J23" s="18" t="s">
        <v>92</v>
      </c>
      <c r="K23" s="21">
        <v>229636.54335173333</v>
      </c>
      <c r="L23" s="18" t="s">
        <v>6555</v>
      </c>
      <c r="M23" s="21">
        <v>176643.49488594869</v>
      </c>
      <c r="N23" s="18" t="s">
        <v>92</v>
      </c>
      <c r="O23" s="21">
        <v>229636.54335173333</v>
      </c>
      <c r="P23" s="21">
        <v>176643.49488594869</v>
      </c>
      <c r="Q23" s="21">
        <v>0</v>
      </c>
      <c r="R23" s="21">
        <v>0</v>
      </c>
      <c r="S23" s="22">
        <v>0</v>
      </c>
      <c r="T23" s="18" t="s">
        <v>6569</v>
      </c>
      <c r="U23" s="18" t="s">
        <v>6569</v>
      </c>
      <c r="V23" s="18" t="s">
        <v>6569</v>
      </c>
      <c r="W23" s="22">
        <v>4.4250070801705714</v>
      </c>
      <c r="X23" s="22">
        <v>1</v>
      </c>
      <c r="Y23" s="18" t="s">
        <v>184</v>
      </c>
      <c r="Z23" s="18" t="s">
        <v>184</v>
      </c>
      <c r="AA23" s="22" t="s">
        <v>184</v>
      </c>
      <c r="AB23" s="22" t="s">
        <v>184</v>
      </c>
      <c r="AC23" s="18" t="s">
        <v>184</v>
      </c>
      <c r="AD23" s="24">
        <v>10.531516850805959</v>
      </c>
      <c r="AE23" s="25">
        <v>91.31</v>
      </c>
      <c r="AF23" s="24">
        <v>176388.74722834327</v>
      </c>
      <c r="AG23" s="25">
        <v>91.45</v>
      </c>
      <c r="AH23" s="26">
        <v>183.41</v>
      </c>
      <c r="AI23" s="24">
        <v>0</v>
      </c>
      <c r="AJ23" s="24">
        <v>0</v>
      </c>
      <c r="AK23" s="24">
        <v>0</v>
      </c>
      <c r="AL23" s="24">
        <v>176643.49488594869</v>
      </c>
      <c r="AM23" s="24">
        <v>0</v>
      </c>
      <c r="AN23" s="27" t="s">
        <v>184</v>
      </c>
    </row>
    <row r="24" spans="1:40" x14ac:dyDescent="0.15">
      <c r="A24" s="18" t="s">
        <v>132</v>
      </c>
      <c r="B24" s="18" t="s">
        <v>136</v>
      </c>
      <c r="C24" s="18" t="s">
        <v>15</v>
      </c>
      <c r="D24" s="18" t="s">
        <v>231</v>
      </c>
      <c r="E24" s="18" t="s">
        <v>2346</v>
      </c>
      <c r="F24" s="18" t="s">
        <v>4456</v>
      </c>
      <c r="G24" s="18" t="s">
        <v>184</v>
      </c>
      <c r="H24" s="18" t="s">
        <v>6555</v>
      </c>
      <c r="I24" s="21">
        <v>21692.844959332597</v>
      </c>
      <c r="J24" s="18" t="s">
        <v>92</v>
      </c>
      <c r="K24" s="21">
        <v>28200.698447132374</v>
      </c>
      <c r="L24" s="18" t="s">
        <v>6555</v>
      </c>
      <c r="M24" s="21">
        <v>21692.844959332597</v>
      </c>
      <c r="N24" s="18" t="s">
        <v>92</v>
      </c>
      <c r="O24" s="21">
        <v>28200.698447132374</v>
      </c>
      <c r="P24" s="21">
        <v>21692.844959332597</v>
      </c>
      <c r="Q24" s="21">
        <v>0</v>
      </c>
      <c r="R24" s="21">
        <v>0</v>
      </c>
      <c r="S24" s="22">
        <v>0</v>
      </c>
      <c r="T24" s="18" t="s">
        <v>6569</v>
      </c>
      <c r="U24" s="18" t="s">
        <v>6569</v>
      </c>
      <c r="V24" s="18" t="s">
        <v>6569</v>
      </c>
      <c r="W24" s="22">
        <v>4.4250070801705714</v>
      </c>
      <c r="X24" s="22">
        <v>1</v>
      </c>
      <c r="Y24" s="18" t="s">
        <v>184</v>
      </c>
      <c r="Z24" s="18" t="s">
        <v>184</v>
      </c>
      <c r="AA24" s="22" t="s">
        <v>184</v>
      </c>
      <c r="AB24" s="22" t="s">
        <v>184</v>
      </c>
      <c r="AC24" s="18" t="s">
        <v>184</v>
      </c>
      <c r="AD24" s="24">
        <v>3.2745052393262228</v>
      </c>
      <c r="AE24" s="25">
        <v>37.119999999999997</v>
      </c>
      <c r="AF24" s="24">
        <v>22293.406920253346</v>
      </c>
      <c r="AG24" s="25">
        <v>36.119999999999997</v>
      </c>
      <c r="AH24" s="26">
        <v>183.41</v>
      </c>
      <c r="AI24" s="24">
        <v>0</v>
      </c>
      <c r="AJ24" s="24">
        <v>0</v>
      </c>
      <c r="AK24" s="24">
        <v>0</v>
      </c>
      <c r="AL24" s="24">
        <v>21692.844959332597</v>
      </c>
      <c r="AM24" s="24">
        <v>0</v>
      </c>
      <c r="AN24" s="27" t="s">
        <v>184</v>
      </c>
    </row>
    <row r="25" spans="1:40" x14ac:dyDescent="0.15">
      <c r="A25" s="18" t="s">
        <v>132</v>
      </c>
      <c r="B25" s="18" t="s">
        <v>136</v>
      </c>
      <c r="C25" s="18" t="s">
        <v>15</v>
      </c>
      <c r="D25" s="18" t="s">
        <v>232</v>
      </c>
      <c r="E25" s="18" t="s">
        <v>2347</v>
      </c>
      <c r="F25" s="18" t="s">
        <v>4457</v>
      </c>
      <c r="G25" s="18" t="s">
        <v>184</v>
      </c>
      <c r="H25" s="18" t="s">
        <v>6555</v>
      </c>
      <c r="I25" s="21">
        <v>17231.68557131703</v>
      </c>
      <c r="J25" s="18" t="s">
        <v>92</v>
      </c>
      <c r="K25" s="21">
        <v>22401.191242712139</v>
      </c>
      <c r="L25" s="18" t="s">
        <v>6555</v>
      </c>
      <c r="M25" s="21">
        <v>17231.68557131703</v>
      </c>
      <c r="N25" s="18" t="s">
        <v>92</v>
      </c>
      <c r="O25" s="21">
        <v>22401.191242712139</v>
      </c>
      <c r="P25" s="21">
        <v>17231.68557131703</v>
      </c>
      <c r="Q25" s="21">
        <v>0</v>
      </c>
      <c r="R25" s="21">
        <v>0</v>
      </c>
      <c r="S25" s="22">
        <v>0</v>
      </c>
      <c r="T25" s="18" t="s">
        <v>91</v>
      </c>
      <c r="U25" s="18" t="s">
        <v>184</v>
      </c>
      <c r="V25" s="18" t="s">
        <v>6572</v>
      </c>
      <c r="W25" s="22">
        <v>4.4250070801705714</v>
      </c>
      <c r="X25" s="22">
        <v>1</v>
      </c>
      <c r="Y25" s="18" t="s">
        <v>184</v>
      </c>
      <c r="Z25" s="18" t="s">
        <v>184</v>
      </c>
      <c r="AA25" s="22" t="s">
        <v>184</v>
      </c>
      <c r="AB25" s="22" t="s">
        <v>184</v>
      </c>
      <c r="AC25" s="18" t="s">
        <v>184</v>
      </c>
      <c r="AD25" s="24">
        <v>1.4160022656545828</v>
      </c>
      <c r="AE25" s="25">
        <v>64.349999999999994</v>
      </c>
      <c r="AF25" s="24">
        <v>16712.278240246611</v>
      </c>
      <c r="AG25" s="25">
        <v>66.349999999999994</v>
      </c>
      <c r="AH25" s="26">
        <v>183.41</v>
      </c>
      <c r="AI25" s="24">
        <v>0</v>
      </c>
      <c r="AJ25" s="24">
        <v>0</v>
      </c>
      <c r="AK25" s="24">
        <v>0</v>
      </c>
      <c r="AL25" s="24">
        <v>17231.68557131703</v>
      </c>
      <c r="AM25" s="24">
        <v>0</v>
      </c>
      <c r="AN25" s="27" t="s">
        <v>184</v>
      </c>
    </row>
    <row r="26" spans="1:40" x14ac:dyDescent="0.15">
      <c r="A26" s="18" t="s">
        <v>132</v>
      </c>
      <c r="B26" s="18" t="s">
        <v>136</v>
      </c>
      <c r="C26" s="18" t="s">
        <v>15</v>
      </c>
      <c r="D26" s="18" t="s">
        <v>233</v>
      </c>
      <c r="E26" s="18" t="s">
        <v>2348</v>
      </c>
      <c r="F26" s="18" t="s">
        <v>4458</v>
      </c>
      <c r="G26" s="18" t="s">
        <v>184</v>
      </c>
      <c r="H26" s="18" t="s">
        <v>6555</v>
      </c>
      <c r="I26" s="21">
        <v>52525.320792403501</v>
      </c>
      <c r="J26" s="18" t="s">
        <v>92</v>
      </c>
      <c r="K26" s="21">
        <v>68282.917030124547</v>
      </c>
      <c r="L26" s="18" t="s">
        <v>6555</v>
      </c>
      <c r="M26" s="21">
        <v>52525.320792403501</v>
      </c>
      <c r="N26" s="18" t="s">
        <v>92</v>
      </c>
      <c r="O26" s="21">
        <v>68282.917030124547</v>
      </c>
      <c r="P26" s="21">
        <v>52525.320792403501</v>
      </c>
      <c r="Q26" s="21">
        <v>0</v>
      </c>
      <c r="R26" s="21">
        <v>0</v>
      </c>
      <c r="S26" s="22">
        <v>0</v>
      </c>
      <c r="T26" s="18" t="s">
        <v>6569</v>
      </c>
      <c r="U26" s="18" t="s">
        <v>6569</v>
      </c>
      <c r="V26" s="18" t="s">
        <v>6569</v>
      </c>
      <c r="W26" s="22">
        <v>4.4250070801705714</v>
      </c>
      <c r="X26" s="22">
        <v>1</v>
      </c>
      <c r="Y26" s="18" t="s">
        <v>184</v>
      </c>
      <c r="Z26" s="18" t="s">
        <v>184</v>
      </c>
      <c r="AA26" s="22" t="s">
        <v>184</v>
      </c>
      <c r="AB26" s="22" t="s">
        <v>184</v>
      </c>
      <c r="AC26" s="18" t="s">
        <v>184</v>
      </c>
      <c r="AD26" s="24">
        <v>2.2567536108869914</v>
      </c>
      <c r="AE26" s="25">
        <v>127.6</v>
      </c>
      <c r="AF26" s="24">
        <v>52815.070256013067</v>
      </c>
      <c r="AG26" s="25">
        <v>126.9</v>
      </c>
      <c r="AH26" s="26">
        <v>183.41</v>
      </c>
      <c r="AI26" s="24">
        <v>0</v>
      </c>
      <c r="AJ26" s="24">
        <v>0</v>
      </c>
      <c r="AK26" s="24">
        <v>0</v>
      </c>
      <c r="AL26" s="24">
        <v>52525.320792403501</v>
      </c>
      <c r="AM26" s="24">
        <v>0</v>
      </c>
      <c r="AN26" s="27" t="s">
        <v>184</v>
      </c>
    </row>
    <row r="27" spans="1:40" x14ac:dyDescent="0.15">
      <c r="A27" s="18" t="s">
        <v>132</v>
      </c>
      <c r="B27" s="18" t="s">
        <v>137</v>
      </c>
      <c r="C27" s="18" t="s">
        <v>186</v>
      </c>
      <c r="D27" s="18" t="s">
        <v>234</v>
      </c>
      <c r="E27" s="18" t="s">
        <v>2349</v>
      </c>
      <c r="F27" s="18" t="s">
        <v>4459</v>
      </c>
      <c r="G27" s="18" t="s">
        <v>184</v>
      </c>
      <c r="H27" s="18" t="s">
        <v>6555</v>
      </c>
      <c r="I27" s="21">
        <v>406490.664149691</v>
      </c>
      <c r="J27" s="18" t="s">
        <v>92</v>
      </c>
      <c r="K27" s="21">
        <v>528437.86339459836</v>
      </c>
      <c r="L27" s="18" t="s">
        <v>6555</v>
      </c>
      <c r="M27" s="21">
        <v>406490.664149691</v>
      </c>
      <c r="N27" s="18" t="s">
        <v>92</v>
      </c>
      <c r="O27" s="21">
        <v>528437.86339459836</v>
      </c>
      <c r="P27" s="21">
        <v>406490.664149691</v>
      </c>
      <c r="Q27" s="21">
        <v>0</v>
      </c>
      <c r="R27" s="21">
        <v>0</v>
      </c>
      <c r="S27" s="22">
        <v>0</v>
      </c>
      <c r="T27" s="18" t="s">
        <v>6569</v>
      </c>
      <c r="U27" s="18" t="s">
        <v>6569</v>
      </c>
      <c r="V27" s="18" t="s">
        <v>6569</v>
      </c>
      <c r="W27" s="22">
        <v>4.4250070801705714</v>
      </c>
      <c r="X27" s="22">
        <v>1</v>
      </c>
      <c r="Y27" s="18" t="s">
        <v>184</v>
      </c>
      <c r="Z27" s="18" t="s">
        <v>184</v>
      </c>
      <c r="AA27" s="22" t="s">
        <v>184</v>
      </c>
      <c r="AB27" s="22" t="s">
        <v>184</v>
      </c>
      <c r="AC27" s="18" t="s">
        <v>184</v>
      </c>
      <c r="AD27" s="24">
        <v>103.23541518037942</v>
      </c>
      <c r="AE27" s="25">
        <v>36.520000000000003</v>
      </c>
      <c r="AF27" s="24">
        <v>413529.47866204754</v>
      </c>
      <c r="AG27" s="25">
        <v>35.9</v>
      </c>
      <c r="AH27" s="26">
        <v>109.68</v>
      </c>
      <c r="AI27" s="24">
        <v>0</v>
      </c>
      <c r="AJ27" s="24">
        <v>0</v>
      </c>
      <c r="AK27" s="24">
        <v>0</v>
      </c>
      <c r="AL27" s="24">
        <v>406490.664149691</v>
      </c>
      <c r="AM27" s="24">
        <v>0</v>
      </c>
      <c r="AN27" s="27" t="s">
        <v>184</v>
      </c>
    </row>
    <row r="28" spans="1:40" x14ac:dyDescent="0.15">
      <c r="A28" s="18" t="s">
        <v>132</v>
      </c>
      <c r="B28" s="18" t="s">
        <v>137</v>
      </c>
      <c r="C28" s="18" t="s">
        <v>186</v>
      </c>
      <c r="D28" s="18" t="s">
        <v>235</v>
      </c>
      <c r="E28" s="18" t="s">
        <v>2350</v>
      </c>
      <c r="F28" s="18" t="s">
        <v>4460</v>
      </c>
      <c r="G28" s="18" t="s">
        <v>184</v>
      </c>
      <c r="H28" s="18" t="s">
        <v>6555</v>
      </c>
      <c r="I28" s="21">
        <v>502371.58481261454</v>
      </c>
      <c r="J28" s="18" t="s">
        <v>92</v>
      </c>
      <c r="K28" s="21">
        <v>653083.06025639887</v>
      </c>
      <c r="L28" s="18" t="s">
        <v>6555</v>
      </c>
      <c r="M28" s="21">
        <v>502371.58481261454</v>
      </c>
      <c r="N28" s="18" t="s">
        <v>92</v>
      </c>
      <c r="O28" s="21">
        <v>653083.06025639887</v>
      </c>
      <c r="P28" s="21">
        <v>502371.58481261454</v>
      </c>
      <c r="Q28" s="21">
        <v>0</v>
      </c>
      <c r="R28" s="21">
        <v>0</v>
      </c>
      <c r="S28" s="22">
        <v>0</v>
      </c>
      <c r="T28" s="18" t="s">
        <v>6569</v>
      </c>
      <c r="U28" s="18" t="s">
        <v>6569</v>
      </c>
      <c r="V28" s="18" t="s">
        <v>6569</v>
      </c>
      <c r="W28" s="22">
        <v>4.4250070801705714</v>
      </c>
      <c r="X28" s="22">
        <v>1</v>
      </c>
      <c r="Y28" s="18" t="s">
        <v>184</v>
      </c>
      <c r="Z28" s="18" t="s">
        <v>184</v>
      </c>
      <c r="AA28" s="22" t="s">
        <v>184</v>
      </c>
      <c r="AB28" s="22" t="s">
        <v>184</v>
      </c>
      <c r="AC28" s="18" t="s">
        <v>184</v>
      </c>
      <c r="AD28" s="24">
        <v>117.17418748291672</v>
      </c>
      <c r="AE28" s="25">
        <v>39.82</v>
      </c>
      <c r="AF28" s="24">
        <v>511828.93119470909</v>
      </c>
      <c r="AG28" s="25">
        <v>39.090000000000003</v>
      </c>
      <c r="AH28" s="26">
        <v>109.68</v>
      </c>
      <c r="AI28" s="24">
        <v>0</v>
      </c>
      <c r="AJ28" s="24">
        <v>0</v>
      </c>
      <c r="AK28" s="24">
        <v>0</v>
      </c>
      <c r="AL28" s="24">
        <v>502371.58481261454</v>
      </c>
      <c r="AM28" s="24">
        <v>0</v>
      </c>
      <c r="AN28" s="27" t="s">
        <v>184</v>
      </c>
    </row>
    <row r="29" spans="1:40" x14ac:dyDescent="0.15">
      <c r="A29" s="18" t="s">
        <v>132</v>
      </c>
      <c r="B29" s="18" t="s">
        <v>137</v>
      </c>
      <c r="C29" s="18" t="s">
        <v>186</v>
      </c>
      <c r="D29" s="18" t="s">
        <v>236</v>
      </c>
      <c r="E29" s="18" t="s">
        <v>2351</v>
      </c>
      <c r="F29" s="18" t="s">
        <v>4461</v>
      </c>
      <c r="G29" s="18" t="s">
        <v>184</v>
      </c>
      <c r="H29" s="18" t="s">
        <v>6555</v>
      </c>
      <c r="I29" s="21">
        <v>98220.598906492916</v>
      </c>
      <c r="J29" s="18" t="s">
        <v>92</v>
      </c>
      <c r="K29" s="21">
        <v>127686.7785784408</v>
      </c>
      <c r="L29" s="18" t="s">
        <v>6555</v>
      </c>
      <c r="M29" s="21">
        <v>98220.598906492916</v>
      </c>
      <c r="N29" s="18" t="s">
        <v>92</v>
      </c>
      <c r="O29" s="21">
        <v>127686.7785784408</v>
      </c>
      <c r="P29" s="21">
        <v>98220.598906492916</v>
      </c>
      <c r="Q29" s="21">
        <v>0</v>
      </c>
      <c r="R29" s="21">
        <v>0</v>
      </c>
      <c r="S29" s="22">
        <v>0</v>
      </c>
      <c r="T29" s="18" t="s">
        <v>91</v>
      </c>
      <c r="U29" s="18" t="s">
        <v>184</v>
      </c>
      <c r="V29" s="18" t="s">
        <v>6572</v>
      </c>
      <c r="W29" s="22">
        <v>4.4250070801705714</v>
      </c>
      <c r="X29" s="22">
        <v>1</v>
      </c>
      <c r="Y29" s="18" t="s">
        <v>184</v>
      </c>
      <c r="Z29" s="18" t="s">
        <v>184</v>
      </c>
      <c r="AA29" s="22" t="s">
        <v>184</v>
      </c>
      <c r="AB29" s="22" t="s">
        <v>184</v>
      </c>
      <c r="AC29" s="18" t="s">
        <v>184</v>
      </c>
      <c r="AD29" s="24">
        <v>111.24467799548816</v>
      </c>
      <c r="AE29" s="25">
        <v>7.8</v>
      </c>
      <c r="AF29" s="24">
        <v>95198.407570878015</v>
      </c>
      <c r="AG29" s="25">
        <v>8.0500000000000007</v>
      </c>
      <c r="AH29" s="26">
        <v>109.68</v>
      </c>
      <c r="AI29" s="24">
        <v>0</v>
      </c>
      <c r="AJ29" s="24">
        <v>0</v>
      </c>
      <c r="AK29" s="24">
        <v>0</v>
      </c>
      <c r="AL29" s="24">
        <v>98220.598906492916</v>
      </c>
      <c r="AM29" s="24">
        <v>0</v>
      </c>
      <c r="AN29" s="27" t="s">
        <v>184</v>
      </c>
    </row>
    <row r="30" spans="1:40" x14ac:dyDescent="0.15">
      <c r="A30" s="18" t="s">
        <v>132</v>
      </c>
      <c r="B30" s="18" t="s">
        <v>137</v>
      </c>
      <c r="C30" s="18" t="s">
        <v>186</v>
      </c>
      <c r="D30" s="18" t="s">
        <v>237</v>
      </c>
      <c r="E30" s="18" t="s">
        <v>2352</v>
      </c>
      <c r="F30" s="18" t="s">
        <v>4462</v>
      </c>
      <c r="G30" s="18" t="s">
        <v>184</v>
      </c>
      <c r="H30" s="18" t="s">
        <v>6555</v>
      </c>
      <c r="I30" s="21">
        <v>962374.03658309148</v>
      </c>
      <c r="J30" s="18" t="s">
        <v>92</v>
      </c>
      <c r="K30" s="21">
        <v>1251086.2475580189</v>
      </c>
      <c r="L30" s="18" t="s">
        <v>6555</v>
      </c>
      <c r="M30" s="21">
        <v>962374.03658309148</v>
      </c>
      <c r="N30" s="18" t="s">
        <v>92</v>
      </c>
      <c r="O30" s="21">
        <v>1251086.2475580189</v>
      </c>
      <c r="P30" s="21">
        <v>962374.03658309148</v>
      </c>
      <c r="Q30" s="21">
        <v>0</v>
      </c>
      <c r="R30" s="21">
        <v>0</v>
      </c>
      <c r="S30" s="22">
        <v>0</v>
      </c>
      <c r="T30" s="18" t="s">
        <v>91</v>
      </c>
      <c r="U30" s="18" t="s">
        <v>184</v>
      </c>
      <c r="V30" s="18" t="s">
        <v>6572</v>
      </c>
      <c r="W30" s="22">
        <v>4.4250070801705714</v>
      </c>
      <c r="X30" s="22">
        <v>1</v>
      </c>
      <c r="Y30" s="18" t="s">
        <v>184</v>
      </c>
      <c r="Z30" s="18" t="s">
        <v>184</v>
      </c>
      <c r="AA30" s="22" t="s">
        <v>184</v>
      </c>
      <c r="AB30" s="22" t="s">
        <v>184</v>
      </c>
      <c r="AC30" s="18" t="s">
        <v>184</v>
      </c>
      <c r="AD30" s="24">
        <v>173.99127839230687</v>
      </c>
      <c r="AE30" s="25">
        <v>48.77</v>
      </c>
      <c r="AF30" s="24">
        <v>930708.77441753249</v>
      </c>
      <c r="AG30" s="25">
        <v>50.43</v>
      </c>
      <c r="AH30" s="26">
        <v>109.68</v>
      </c>
      <c r="AI30" s="24">
        <v>0</v>
      </c>
      <c r="AJ30" s="24">
        <v>0</v>
      </c>
      <c r="AK30" s="24">
        <v>0</v>
      </c>
      <c r="AL30" s="24">
        <v>962374.03658309148</v>
      </c>
      <c r="AM30" s="24">
        <v>0</v>
      </c>
      <c r="AN30" s="27" t="s">
        <v>184</v>
      </c>
    </row>
    <row r="31" spans="1:40" x14ac:dyDescent="0.15">
      <c r="A31" s="18" t="s">
        <v>132</v>
      </c>
      <c r="B31" s="18" t="s">
        <v>137</v>
      </c>
      <c r="C31" s="18" t="s">
        <v>186</v>
      </c>
      <c r="D31" s="18" t="s">
        <v>238</v>
      </c>
      <c r="E31" s="18" t="s">
        <v>2353</v>
      </c>
      <c r="F31" s="18" t="s">
        <v>4463</v>
      </c>
      <c r="G31" s="18" t="s">
        <v>184</v>
      </c>
      <c r="H31" s="18" t="s">
        <v>6555</v>
      </c>
      <c r="I31" s="21">
        <v>228206.6421388399</v>
      </c>
      <c r="J31" s="18" t="s">
        <v>92</v>
      </c>
      <c r="K31" s="21">
        <v>296668.63478049188</v>
      </c>
      <c r="L31" s="18" t="s">
        <v>6555</v>
      </c>
      <c r="M31" s="21">
        <v>228206.6421388399</v>
      </c>
      <c r="N31" s="18" t="s">
        <v>92</v>
      </c>
      <c r="O31" s="21">
        <v>296668.63478049188</v>
      </c>
      <c r="P31" s="21">
        <v>223952.21908160992</v>
      </c>
      <c r="Q31" s="21">
        <v>4254.4230572299957</v>
      </c>
      <c r="R31" s="21">
        <v>0</v>
      </c>
      <c r="S31" s="22">
        <v>0</v>
      </c>
      <c r="T31" s="18" t="s">
        <v>91</v>
      </c>
      <c r="U31" s="18" t="s">
        <v>184</v>
      </c>
      <c r="V31" s="18" t="s">
        <v>6572</v>
      </c>
      <c r="W31" s="22">
        <v>4.4250070801705714</v>
      </c>
      <c r="X31" s="22">
        <v>1</v>
      </c>
      <c r="Y31" s="18" t="s">
        <v>184</v>
      </c>
      <c r="Z31" s="18" t="s">
        <v>184</v>
      </c>
      <c r="AA31" s="22" t="s">
        <v>184</v>
      </c>
      <c r="AB31" s="22" t="s">
        <v>184</v>
      </c>
      <c r="AC31" s="18" t="s">
        <v>184</v>
      </c>
      <c r="AD31" s="24">
        <v>12.69977032008954</v>
      </c>
      <c r="AE31" s="25">
        <v>147.93</v>
      </c>
      <c r="AF31" s="24">
        <v>206053.41944288637</v>
      </c>
      <c r="AG31" s="25">
        <v>160.78</v>
      </c>
      <c r="AH31" s="26">
        <v>109.68</v>
      </c>
      <c r="AI31" s="24">
        <v>4254.4230572299957</v>
      </c>
      <c r="AJ31" s="24">
        <v>0</v>
      </c>
      <c r="AK31" s="24">
        <v>4254.4230572299957</v>
      </c>
      <c r="AL31" s="24">
        <v>228206.6421388399</v>
      </c>
      <c r="AM31" s="24">
        <v>0</v>
      </c>
      <c r="AN31" s="27" t="s">
        <v>184</v>
      </c>
    </row>
    <row r="32" spans="1:40" x14ac:dyDescent="0.15">
      <c r="A32" s="18" t="s">
        <v>132</v>
      </c>
      <c r="B32" s="18" t="s">
        <v>137</v>
      </c>
      <c r="C32" s="18" t="s">
        <v>186</v>
      </c>
      <c r="D32" s="18" t="s">
        <v>239</v>
      </c>
      <c r="E32" s="18" t="s">
        <v>2354</v>
      </c>
      <c r="F32" s="18" t="s">
        <v>4464</v>
      </c>
      <c r="G32" s="18" t="s">
        <v>184</v>
      </c>
      <c r="H32" s="18" t="s">
        <v>6555</v>
      </c>
      <c r="I32" s="21">
        <v>16829.009927021511</v>
      </c>
      <c r="J32" s="18" t="s">
        <v>92</v>
      </c>
      <c r="K32" s="21">
        <v>21877.712905127963</v>
      </c>
      <c r="L32" s="18" t="s">
        <v>6555</v>
      </c>
      <c r="M32" s="21">
        <v>16829.009927021511</v>
      </c>
      <c r="N32" s="18" t="s">
        <v>92</v>
      </c>
      <c r="O32" s="21">
        <v>21877.712905127963</v>
      </c>
      <c r="P32" s="21">
        <v>16435.980798160759</v>
      </c>
      <c r="Q32" s="21">
        <v>393.02912886075012</v>
      </c>
      <c r="R32" s="21">
        <v>0</v>
      </c>
      <c r="S32" s="22">
        <v>0</v>
      </c>
      <c r="T32" s="18" t="s">
        <v>91</v>
      </c>
      <c r="U32" s="18" t="s">
        <v>184</v>
      </c>
      <c r="V32" s="18" t="s">
        <v>6572</v>
      </c>
      <c r="W32" s="22">
        <v>4.4250070801705714</v>
      </c>
      <c r="X32" s="22">
        <v>1</v>
      </c>
      <c r="Y32" s="18" t="s">
        <v>184</v>
      </c>
      <c r="Z32" s="18" t="s">
        <v>184</v>
      </c>
      <c r="AA32" s="22" t="s">
        <v>184</v>
      </c>
      <c r="AB32" s="22" t="s">
        <v>184</v>
      </c>
      <c r="AC32" s="18" t="s">
        <v>184</v>
      </c>
      <c r="AD32" s="24">
        <v>18.098278957897637</v>
      </c>
      <c r="AE32" s="25">
        <v>8.34</v>
      </c>
      <c r="AF32" s="24">
        <v>16555.10198875895</v>
      </c>
      <c r="AG32" s="25">
        <v>8.2799999999999994</v>
      </c>
      <c r="AH32" s="26">
        <v>109.68</v>
      </c>
      <c r="AI32" s="24">
        <v>393.02912886075012</v>
      </c>
      <c r="AJ32" s="24">
        <v>0</v>
      </c>
      <c r="AK32" s="24">
        <v>393.02912886075012</v>
      </c>
      <c r="AL32" s="24">
        <v>16829.009927021511</v>
      </c>
      <c r="AM32" s="24">
        <v>0</v>
      </c>
      <c r="AN32" s="27" t="s">
        <v>184</v>
      </c>
    </row>
    <row r="33" spans="1:40" x14ac:dyDescent="0.15">
      <c r="A33" s="18" t="s">
        <v>132</v>
      </c>
      <c r="B33" s="18" t="s">
        <v>137</v>
      </c>
      <c r="C33" s="18" t="s">
        <v>186</v>
      </c>
      <c r="D33" s="18" t="s">
        <v>240</v>
      </c>
      <c r="E33" s="18" t="s">
        <v>2355</v>
      </c>
      <c r="F33" s="18" t="s">
        <v>4465</v>
      </c>
      <c r="G33" s="18" t="s">
        <v>184</v>
      </c>
      <c r="H33" s="18" t="s">
        <v>6555</v>
      </c>
      <c r="I33" s="21">
        <v>314494.32445223682</v>
      </c>
      <c r="J33" s="18" t="s">
        <v>92</v>
      </c>
      <c r="K33" s="21">
        <v>408842.6217879079</v>
      </c>
      <c r="L33" s="18" t="s">
        <v>6555</v>
      </c>
      <c r="M33" s="21">
        <v>314494.32445223682</v>
      </c>
      <c r="N33" s="18" t="s">
        <v>92</v>
      </c>
      <c r="O33" s="21">
        <v>408842.6217879079</v>
      </c>
      <c r="P33" s="21">
        <v>311083.48474477057</v>
      </c>
      <c r="Q33" s="21">
        <v>3410.839707466278</v>
      </c>
      <c r="R33" s="21">
        <v>0</v>
      </c>
      <c r="S33" s="22">
        <v>0</v>
      </c>
      <c r="T33" s="18" t="s">
        <v>91</v>
      </c>
      <c r="U33" s="18" t="s">
        <v>184</v>
      </c>
      <c r="V33" s="18" t="s">
        <v>6572</v>
      </c>
      <c r="W33" s="22">
        <v>4.4250070801705714</v>
      </c>
      <c r="X33" s="22">
        <v>1</v>
      </c>
      <c r="Y33" s="18" t="s">
        <v>184</v>
      </c>
      <c r="Z33" s="18" t="s">
        <v>184</v>
      </c>
      <c r="AA33" s="22" t="s">
        <v>184</v>
      </c>
      <c r="AB33" s="22" t="s">
        <v>184</v>
      </c>
      <c r="AC33" s="18" t="s">
        <v>184</v>
      </c>
      <c r="AD33" s="24">
        <v>38.895812234699321</v>
      </c>
      <c r="AE33" s="25">
        <v>73.2</v>
      </c>
      <c r="AF33" s="24">
        <v>312297.30843693216</v>
      </c>
      <c r="AG33" s="25">
        <v>72.92</v>
      </c>
      <c r="AH33" s="26">
        <v>109.68</v>
      </c>
      <c r="AI33" s="24">
        <v>3410.839707466278</v>
      </c>
      <c r="AJ33" s="24">
        <v>0</v>
      </c>
      <c r="AK33" s="24">
        <v>3410.839707466278</v>
      </c>
      <c r="AL33" s="24">
        <v>314494.32445223682</v>
      </c>
      <c r="AM33" s="24">
        <v>0</v>
      </c>
      <c r="AN33" s="27" t="s">
        <v>184</v>
      </c>
    </row>
    <row r="34" spans="1:40" x14ac:dyDescent="0.15">
      <c r="A34" s="18" t="s">
        <v>132</v>
      </c>
      <c r="B34" s="18" t="s">
        <v>137</v>
      </c>
      <c r="C34" s="18" t="s">
        <v>186</v>
      </c>
      <c r="D34" s="18" t="s">
        <v>241</v>
      </c>
      <c r="E34" s="18" t="s">
        <v>2356</v>
      </c>
      <c r="F34" s="18" t="s">
        <v>4466</v>
      </c>
      <c r="G34" s="18" t="s">
        <v>184</v>
      </c>
      <c r="H34" s="18" t="s">
        <v>6555</v>
      </c>
      <c r="I34" s="21">
        <v>79020.537435703605</v>
      </c>
      <c r="J34" s="18" t="s">
        <v>92</v>
      </c>
      <c r="K34" s="21">
        <v>102726.6986664147</v>
      </c>
      <c r="L34" s="18" t="s">
        <v>6555</v>
      </c>
      <c r="M34" s="21">
        <v>79020.537435703605</v>
      </c>
      <c r="N34" s="18" t="s">
        <v>92</v>
      </c>
      <c r="O34" s="21">
        <v>102726.6986664147</v>
      </c>
      <c r="P34" s="21">
        <v>79020.537435703605</v>
      </c>
      <c r="Q34" s="21">
        <v>0</v>
      </c>
      <c r="R34" s="21">
        <v>0</v>
      </c>
      <c r="S34" s="22">
        <v>0</v>
      </c>
      <c r="T34" s="18" t="s">
        <v>91</v>
      </c>
      <c r="U34" s="18" t="s">
        <v>184</v>
      </c>
      <c r="V34" s="18" t="s">
        <v>6572</v>
      </c>
      <c r="W34" s="22">
        <v>4.4250070801705714</v>
      </c>
      <c r="X34" s="22">
        <v>1</v>
      </c>
      <c r="Y34" s="18" t="s">
        <v>184</v>
      </c>
      <c r="Z34" s="18" t="s">
        <v>184</v>
      </c>
      <c r="AA34" s="22" t="s">
        <v>184</v>
      </c>
      <c r="AB34" s="22" t="s">
        <v>184</v>
      </c>
      <c r="AC34" s="18" t="s">
        <v>184</v>
      </c>
      <c r="AD34" s="24">
        <v>134.91846587440071</v>
      </c>
      <c r="AE34" s="25">
        <v>5.33</v>
      </c>
      <c r="AF34" s="24">
        <v>78971.552607326128</v>
      </c>
      <c r="AG34" s="25">
        <v>5.34</v>
      </c>
      <c r="AH34" s="26">
        <v>109.68</v>
      </c>
      <c r="AI34" s="24">
        <v>0</v>
      </c>
      <c r="AJ34" s="24">
        <v>0</v>
      </c>
      <c r="AK34" s="24">
        <v>0</v>
      </c>
      <c r="AL34" s="24">
        <v>79020.537435703605</v>
      </c>
      <c r="AM34" s="24">
        <v>0</v>
      </c>
      <c r="AN34" s="27" t="s">
        <v>184</v>
      </c>
    </row>
    <row r="35" spans="1:40" x14ac:dyDescent="0.15">
      <c r="A35" s="18" t="s">
        <v>132</v>
      </c>
      <c r="B35" s="18" t="s">
        <v>137</v>
      </c>
      <c r="C35" s="18" t="s">
        <v>186</v>
      </c>
      <c r="D35" s="18" t="s">
        <v>242</v>
      </c>
      <c r="E35" s="18" t="s">
        <v>2357</v>
      </c>
      <c r="F35" s="18" t="s">
        <v>4467</v>
      </c>
      <c r="G35" s="18" t="s">
        <v>184</v>
      </c>
      <c r="H35" s="18" t="s">
        <v>6555</v>
      </c>
      <c r="I35" s="21">
        <v>93101.573715868391</v>
      </c>
      <c r="J35" s="18" t="s">
        <v>92</v>
      </c>
      <c r="K35" s="21">
        <v>121032.04583062892</v>
      </c>
      <c r="L35" s="18" t="s">
        <v>6555</v>
      </c>
      <c r="M35" s="21">
        <v>93101.573715868391</v>
      </c>
      <c r="N35" s="18" t="s">
        <v>92</v>
      </c>
      <c r="O35" s="21">
        <v>121032.04583062892</v>
      </c>
      <c r="P35" s="21">
        <v>93101.573715868391</v>
      </c>
      <c r="Q35" s="21">
        <v>0</v>
      </c>
      <c r="R35" s="21">
        <v>0</v>
      </c>
      <c r="S35" s="22">
        <v>0</v>
      </c>
      <c r="T35" s="18" t="s">
        <v>91</v>
      </c>
      <c r="U35" s="18" t="s">
        <v>184</v>
      </c>
      <c r="V35" s="18" t="s">
        <v>6572</v>
      </c>
      <c r="W35" s="22">
        <v>4.4250070801705714</v>
      </c>
      <c r="X35" s="22">
        <v>1</v>
      </c>
      <c r="Y35" s="18" t="s">
        <v>184</v>
      </c>
      <c r="Z35" s="18" t="s">
        <v>184</v>
      </c>
      <c r="AA35" s="22" t="s">
        <v>184</v>
      </c>
      <c r="AB35" s="22" t="s">
        <v>184</v>
      </c>
      <c r="AC35" s="18" t="s">
        <v>184</v>
      </c>
      <c r="AD35" s="24">
        <v>18.939030303130043</v>
      </c>
      <c r="AE35" s="25">
        <v>45.82</v>
      </c>
      <c r="AF35" s="24">
        <v>95182.521795460212</v>
      </c>
      <c r="AG35" s="25">
        <v>44.82</v>
      </c>
      <c r="AH35" s="26">
        <v>109.68</v>
      </c>
      <c r="AI35" s="24">
        <v>0</v>
      </c>
      <c r="AJ35" s="24">
        <v>0</v>
      </c>
      <c r="AK35" s="24">
        <v>0</v>
      </c>
      <c r="AL35" s="24">
        <v>93101.573715868391</v>
      </c>
      <c r="AM35" s="24">
        <v>0</v>
      </c>
      <c r="AN35" s="27" t="s">
        <v>184</v>
      </c>
    </row>
    <row r="36" spans="1:40" x14ac:dyDescent="0.15">
      <c r="A36" s="18" t="s">
        <v>132</v>
      </c>
      <c r="B36" s="18" t="s">
        <v>137</v>
      </c>
      <c r="C36" s="18" t="s">
        <v>186</v>
      </c>
      <c r="D36" s="18" t="s">
        <v>243</v>
      </c>
      <c r="E36" s="18" t="s">
        <v>2358</v>
      </c>
      <c r="F36" s="18" t="s">
        <v>4468</v>
      </c>
      <c r="G36" s="18" t="s">
        <v>184</v>
      </c>
      <c r="H36" s="18" t="s">
        <v>6555</v>
      </c>
      <c r="I36" s="21">
        <v>31361.175679009681</v>
      </c>
      <c r="J36" s="18" t="s">
        <v>92</v>
      </c>
      <c r="K36" s="21">
        <v>40769.52838271259</v>
      </c>
      <c r="L36" s="18" t="s">
        <v>6555</v>
      </c>
      <c r="M36" s="21">
        <v>31361.175679009681</v>
      </c>
      <c r="N36" s="18" t="s">
        <v>92</v>
      </c>
      <c r="O36" s="21">
        <v>40769.52838271259</v>
      </c>
      <c r="P36" s="21">
        <v>31361.175679009681</v>
      </c>
      <c r="Q36" s="21">
        <v>0</v>
      </c>
      <c r="R36" s="21">
        <v>0</v>
      </c>
      <c r="S36" s="22">
        <v>0</v>
      </c>
      <c r="T36" s="18" t="s">
        <v>6569</v>
      </c>
      <c r="U36" s="18" t="s">
        <v>6569</v>
      </c>
      <c r="V36" s="18" t="s">
        <v>6569</v>
      </c>
      <c r="W36" s="22">
        <v>4.4250070801705714</v>
      </c>
      <c r="X36" s="22">
        <v>1</v>
      </c>
      <c r="Y36" s="18" t="s">
        <v>184</v>
      </c>
      <c r="Z36" s="18" t="s">
        <v>184</v>
      </c>
      <c r="AA36" s="22" t="s">
        <v>184</v>
      </c>
      <c r="AB36" s="22" t="s">
        <v>184</v>
      </c>
      <c r="AC36" s="18" t="s">
        <v>184</v>
      </c>
      <c r="AD36" s="24">
        <v>5.6197589918166253</v>
      </c>
      <c r="AE36" s="25">
        <v>49.66</v>
      </c>
      <c r="AF36" s="24">
        <v>30609.189975805493</v>
      </c>
      <c r="AG36" s="25">
        <v>50.88</v>
      </c>
      <c r="AH36" s="26">
        <v>109.68</v>
      </c>
      <c r="AI36" s="24">
        <v>0</v>
      </c>
      <c r="AJ36" s="24">
        <v>0</v>
      </c>
      <c r="AK36" s="24">
        <v>0</v>
      </c>
      <c r="AL36" s="24">
        <v>31361.175679009681</v>
      </c>
      <c r="AM36" s="24">
        <v>0</v>
      </c>
      <c r="AN36" s="27" t="s">
        <v>184</v>
      </c>
    </row>
    <row r="37" spans="1:40" x14ac:dyDescent="0.15">
      <c r="A37" s="18" t="s">
        <v>132</v>
      </c>
      <c r="B37" s="18" t="s">
        <v>137</v>
      </c>
      <c r="C37" s="18" t="s">
        <v>186</v>
      </c>
      <c r="D37" s="18" t="s">
        <v>244</v>
      </c>
      <c r="E37" s="18" t="s">
        <v>2359</v>
      </c>
      <c r="F37" s="18" t="s">
        <v>4469</v>
      </c>
      <c r="G37" s="18" t="s">
        <v>184</v>
      </c>
      <c r="H37" s="18" t="s">
        <v>6555</v>
      </c>
      <c r="I37" s="21">
        <v>115981.29407424435</v>
      </c>
      <c r="J37" s="18" t="s">
        <v>92</v>
      </c>
      <c r="K37" s="21">
        <v>150775.68229651765</v>
      </c>
      <c r="L37" s="18" t="s">
        <v>6555</v>
      </c>
      <c r="M37" s="21">
        <v>115981.29407424435</v>
      </c>
      <c r="N37" s="18" t="s">
        <v>92</v>
      </c>
      <c r="O37" s="21">
        <v>150775.68229651765</v>
      </c>
      <c r="P37" s="21">
        <v>114565.51305894376</v>
      </c>
      <c r="Q37" s="21">
        <v>1415.7810153005742</v>
      </c>
      <c r="R37" s="21">
        <v>0</v>
      </c>
      <c r="S37" s="22">
        <v>0</v>
      </c>
      <c r="T37" s="18" t="s">
        <v>91</v>
      </c>
      <c r="U37" s="18" t="s">
        <v>184</v>
      </c>
      <c r="V37" s="18" t="s">
        <v>6572</v>
      </c>
      <c r="W37" s="22">
        <v>4.4250070801705714</v>
      </c>
      <c r="X37" s="22">
        <v>1</v>
      </c>
      <c r="Y37" s="18" t="s">
        <v>184</v>
      </c>
      <c r="Z37" s="18" t="s">
        <v>184</v>
      </c>
      <c r="AA37" s="22" t="s">
        <v>184</v>
      </c>
      <c r="AB37" s="22" t="s">
        <v>184</v>
      </c>
      <c r="AC37" s="18" t="s">
        <v>184</v>
      </c>
      <c r="AD37" s="24">
        <v>46.5068244125927</v>
      </c>
      <c r="AE37" s="25">
        <v>22.01</v>
      </c>
      <c r="AF37" s="24">
        <v>112281.81115493854</v>
      </c>
      <c r="AG37" s="25">
        <v>22.46</v>
      </c>
      <c r="AH37" s="26">
        <v>109.68</v>
      </c>
      <c r="AI37" s="24">
        <v>1415.7810153005742</v>
      </c>
      <c r="AJ37" s="24">
        <v>0</v>
      </c>
      <c r="AK37" s="24">
        <v>1415.7810153005742</v>
      </c>
      <c r="AL37" s="24">
        <v>115981.29407424433</v>
      </c>
      <c r="AM37" s="24">
        <v>0</v>
      </c>
      <c r="AN37" s="27" t="s">
        <v>184</v>
      </c>
    </row>
    <row r="38" spans="1:40" x14ac:dyDescent="0.15">
      <c r="A38" s="18" t="s">
        <v>132</v>
      </c>
      <c r="B38" s="18" t="s">
        <v>137</v>
      </c>
      <c r="C38" s="18" t="s">
        <v>186</v>
      </c>
      <c r="D38" s="18" t="s">
        <v>245</v>
      </c>
      <c r="E38" s="18" t="s">
        <v>2360</v>
      </c>
      <c r="F38" s="18" t="s">
        <v>4470</v>
      </c>
      <c r="G38" s="18" t="s">
        <v>184</v>
      </c>
      <c r="H38" s="18" t="s">
        <v>6555</v>
      </c>
      <c r="I38" s="21">
        <v>1060419.5822094928</v>
      </c>
      <c r="J38" s="18" t="s">
        <v>92</v>
      </c>
      <c r="K38" s="21">
        <v>1378545.4568723408</v>
      </c>
      <c r="L38" s="18" t="s">
        <v>6555</v>
      </c>
      <c r="M38" s="21">
        <v>1060419.5822094928</v>
      </c>
      <c r="N38" s="18" t="s">
        <v>92</v>
      </c>
      <c r="O38" s="21">
        <v>1378545.4568723408</v>
      </c>
      <c r="P38" s="21">
        <v>1060419.5822094928</v>
      </c>
      <c r="Q38" s="21">
        <v>0</v>
      </c>
      <c r="R38" s="21">
        <v>0</v>
      </c>
      <c r="S38" s="22">
        <v>0</v>
      </c>
      <c r="T38" s="18" t="s">
        <v>6569</v>
      </c>
      <c r="U38" s="18" t="s">
        <v>6569</v>
      </c>
      <c r="V38" s="18" t="s">
        <v>6569</v>
      </c>
      <c r="W38" s="22">
        <v>4.4250070801705714</v>
      </c>
      <c r="X38" s="22">
        <v>1</v>
      </c>
      <c r="Y38" s="18" t="s">
        <v>184</v>
      </c>
      <c r="Z38" s="18" t="s">
        <v>184</v>
      </c>
      <c r="AA38" s="22" t="s">
        <v>184</v>
      </c>
      <c r="AB38" s="22" t="s">
        <v>184</v>
      </c>
      <c r="AC38" s="18" t="s">
        <v>184</v>
      </c>
      <c r="AD38" s="24">
        <v>57.303841688208898</v>
      </c>
      <c r="AE38" s="25">
        <v>171.3</v>
      </c>
      <c r="AF38" s="24">
        <v>1076639.3571617166</v>
      </c>
      <c r="AG38" s="25">
        <v>168.72</v>
      </c>
      <c r="AH38" s="26">
        <v>109.68</v>
      </c>
      <c r="AI38" s="24">
        <v>0</v>
      </c>
      <c r="AJ38" s="24">
        <v>0</v>
      </c>
      <c r="AK38" s="24">
        <v>0</v>
      </c>
      <c r="AL38" s="24">
        <v>1060419.5822094928</v>
      </c>
      <c r="AM38" s="24">
        <v>0</v>
      </c>
      <c r="AN38" s="27" t="s">
        <v>184</v>
      </c>
    </row>
    <row r="39" spans="1:40" x14ac:dyDescent="0.15">
      <c r="A39" s="18" t="s">
        <v>132</v>
      </c>
      <c r="B39" s="18" t="s">
        <v>137</v>
      </c>
      <c r="C39" s="18" t="s">
        <v>186</v>
      </c>
      <c r="D39" s="18" t="s">
        <v>246</v>
      </c>
      <c r="E39" s="18" t="s">
        <v>2361</v>
      </c>
      <c r="F39" s="18" t="s">
        <v>4471</v>
      </c>
      <c r="G39" s="18" t="s">
        <v>184</v>
      </c>
      <c r="H39" s="18" t="s">
        <v>6555</v>
      </c>
      <c r="I39" s="21">
        <v>34463.326892563258</v>
      </c>
      <c r="J39" s="18" t="s">
        <v>92</v>
      </c>
      <c r="K39" s="21">
        <v>44802.32496033224</v>
      </c>
      <c r="L39" s="18" t="s">
        <v>6555</v>
      </c>
      <c r="M39" s="21">
        <v>34463.326892563258</v>
      </c>
      <c r="N39" s="18" t="s">
        <v>92</v>
      </c>
      <c r="O39" s="21">
        <v>44802.32496033224</v>
      </c>
      <c r="P39" s="21">
        <v>34025.07419134317</v>
      </c>
      <c r="Q39" s="21">
        <v>438.25270122009334</v>
      </c>
      <c r="R39" s="21">
        <v>0</v>
      </c>
      <c r="S39" s="22">
        <v>0</v>
      </c>
      <c r="T39" s="18" t="s">
        <v>91</v>
      </c>
      <c r="U39" s="18" t="s">
        <v>184</v>
      </c>
      <c r="V39" s="18" t="s">
        <v>6572</v>
      </c>
      <c r="W39" s="22">
        <v>4.4250070801705714</v>
      </c>
      <c r="X39" s="22">
        <v>1</v>
      </c>
      <c r="Y39" s="18" t="s">
        <v>184</v>
      </c>
      <c r="Z39" s="18" t="s">
        <v>184</v>
      </c>
      <c r="AA39" s="22" t="s">
        <v>184</v>
      </c>
      <c r="AB39" s="22" t="s">
        <v>184</v>
      </c>
      <c r="AC39" s="18" t="s">
        <v>184</v>
      </c>
      <c r="AD39" s="24">
        <v>1.8585029736716399</v>
      </c>
      <c r="AE39" s="25">
        <v>161.38</v>
      </c>
      <c r="AF39" s="24">
        <v>32895.812384483637</v>
      </c>
      <c r="AG39" s="25">
        <v>166.92</v>
      </c>
      <c r="AH39" s="26">
        <v>109.68</v>
      </c>
      <c r="AI39" s="24">
        <v>438.25270122009334</v>
      </c>
      <c r="AJ39" s="24">
        <v>0</v>
      </c>
      <c r="AK39" s="24">
        <v>438.25270122009334</v>
      </c>
      <c r="AL39" s="24">
        <v>34463.326892563266</v>
      </c>
      <c r="AM39" s="24">
        <v>0</v>
      </c>
      <c r="AN39" s="27" t="s">
        <v>184</v>
      </c>
    </row>
    <row r="40" spans="1:40" x14ac:dyDescent="0.15">
      <c r="A40" s="18" t="s">
        <v>132</v>
      </c>
      <c r="B40" s="18" t="s">
        <v>137</v>
      </c>
      <c r="C40" s="18" t="s">
        <v>186</v>
      </c>
      <c r="D40" s="18" t="s">
        <v>247</v>
      </c>
      <c r="E40" s="18" t="s">
        <v>2362</v>
      </c>
      <c r="F40" s="18" t="s">
        <v>4472</v>
      </c>
      <c r="G40" s="18" t="s">
        <v>184</v>
      </c>
      <c r="H40" s="18" t="s">
        <v>6555</v>
      </c>
      <c r="I40" s="21">
        <v>42662.909262190129</v>
      </c>
      <c r="J40" s="18" t="s">
        <v>92</v>
      </c>
      <c r="K40" s="21">
        <v>55461.782040847174</v>
      </c>
      <c r="L40" s="18" t="s">
        <v>6555</v>
      </c>
      <c r="M40" s="21">
        <v>42662.909262190129</v>
      </c>
      <c r="N40" s="18" t="s">
        <v>92</v>
      </c>
      <c r="O40" s="21">
        <v>55461.782040847174</v>
      </c>
      <c r="P40" s="21">
        <v>42662.909262190129</v>
      </c>
      <c r="Q40" s="21">
        <v>0</v>
      </c>
      <c r="R40" s="21">
        <v>0</v>
      </c>
      <c r="S40" s="22">
        <v>0</v>
      </c>
      <c r="T40" s="18" t="s">
        <v>91</v>
      </c>
      <c r="U40" s="18" t="s">
        <v>184</v>
      </c>
      <c r="V40" s="18" t="s">
        <v>6572</v>
      </c>
      <c r="W40" s="22">
        <v>4.4250070801705714</v>
      </c>
      <c r="X40" s="22">
        <v>1</v>
      </c>
      <c r="Y40" s="18" t="s">
        <v>184</v>
      </c>
      <c r="Z40" s="18" t="s">
        <v>184</v>
      </c>
      <c r="AA40" s="22" t="s">
        <v>184</v>
      </c>
      <c r="AB40" s="22" t="s">
        <v>184</v>
      </c>
      <c r="AC40" s="18" t="s">
        <v>184</v>
      </c>
      <c r="AD40" s="24">
        <v>14.02727244414071</v>
      </c>
      <c r="AE40" s="25">
        <v>28.39</v>
      </c>
      <c r="AF40" s="24">
        <v>43678.315636876869</v>
      </c>
      <c r="AG40" s="25">
        <v>27.73</v>
      </c>
      <c r="AH40" s="26">
        <v>109.68</v>
      </c>
      <c r="AI40" s="24">
        <v>0</v>
      </c>
      <c r="AJ40" s="24">
        <v>0</v>
      </c>
      <c r="AK40" s="24">
        <v>0</v>
      </c>
      <c r="AL40" s="24">
        <v>42662.909262190129</v>
      </c>
      <c r="AM40" s="24">
        <v>0</v>
      </c>
      <c r="AN40" s="27" t="s">
        <v>184</v>
      </c>
    </row>
    <row r="41" spans="1:40" x14ac:dyDescent="0.15">
      <c r="A41" s="18" t="s">
        <v>132</v>
      </c>
      <c r="B41" s="18" t="s">
        <v>137</v>
      </c>
      <c r="C41" s="18" t="s">
        <v>186</v>
      </c>
      <c r="D41" s="18" t="s">
        <v>248</v>
      </c>
      <c r="E41" s="18" t="s">
        <v>2363</v>
      </c>
      <c r="F41" s="18" t="s">
        <v>4473</v>
      </c>
      <c r="G41" s="18" t="s">
        <v>184</v>
      </c>
      <c r="H41" s="18" t="s">
        <v>6555</v>
      </c>
      <c r="I41" s="21">
        <v>259812.47645931222</v>
      </c>
      <c r="J41" s="18" t="s">
        <v>92</v>
      </c>
      <c r="K41" s="21">
        <v>337756.21939710586</v>
      </c>
      <c r="L41" s="18" t="s">
        <v>6555</v>
      </c>
      <c r="M41" s="21">
        <v>259812.47645931222</v>
      </c>
      <c r="N41" s="18" t="s">
        <v>92</v>
      </c>
      <c r="O41" s="21">
        <v>337756.21939710586</v>
      </c>
      <c r="P41" s="21">
        <v>256976.62217184331</v>
      </c>
      <c r="Q41" s="21">
        <v>2835.8542874689138</v>
      </c>
      <c r="R41" s="21">
        <v>0</v>
      </c>
      <c r="S41" s="22">
        <v>0</v>
      </c>
      <c r="T41" s="18" t="s">
        <v>91</v>
      </c>
      <c r="U41" s="18" t="s">
        <v>184</v>
      </c>
      <c r="V41" s="18" t="s">
        <v>6572</v>
      </c>
      <c r="W41" s="22">
        <v>4.4250070801705714</v>
      </c>
      <c r="X41" s="22">
        <v>1</v>
      </c>
      <c r="Y41" s="18" t="s">
        <v>184</v>
      </c>
      <c r="Z41" s="18" t="s">
        <v>184</v>
      </c>
      <c r="AA41" s="22" t="s">
        <v>184</v>
      </c>
      <c r="AB41" s="22" t="s">
        <v>184</v>
      </c>
      <c r="AC41" s="18" t="s">
        <v>184</v>
      </c>
      <c r="AD41" s="24">
        <v>16.638026621441348</v>
      </c>
      <c r="AE41" s="25">
        <v>139.65</v>
      </c>
      <c r="AF41" s="24">
        <v>254849.21151790969</v>
      </c>
      <c r="AG41" s="25">
        <v>140.82</v>
      </c>
      <c r="AH41" s="26">
        <v>109.68</v>
      </c>
      <c r="AI41" s="24">
        <v>2835.8542874689138</v>
      </c>
      <c r="AJ41" s="24">
        <v>0</v>
      </c>
      <c r="AK41" s="24">
        <v>2835.8542874689138</v>
      </c>
      <c r="AL41" s="24">
        <v>259812.47645931222</v>
      </c>
      <c r="AM41" s="24">
        <v>0</v>
      </c>
      <c r="AN41" s="27" t="s">
        <v>184</v>
      </c>
    </row>
    <row r="42" spans="1:40" x14ac:dyDescent="0.15">
      <c r="A42" s="18" t="s">
        <v>132</v>
      </c>
      <c r="B42" s="18" t="s">
        <v>137</v>
      </c>
      <c r="C42" s="18" t="s">
        <v>186</v>
      </c>
      <c r="D42" s="18" t="s">
        <v>249</v>
      </c>
      <c r="E42" s="18" t="s">
        <v>2364</v>
      </c>
      <c r="F42" s="18" t="s">
        <v>4474</v>
      </c>
      <c r="G42" s="18" t="s">
        <v>184</v>
      </c>
      <c r="H42" s="18" t="s">
        <v>6555</v>
      </c>
      <c r="I42" s="21">
        <v>130754.26871153539</v>
      </c>
      <c r="J42" s="18" t="s">
        <v>92</v>
      </c>
      <c r="K42" s="21">
        <v>169980.54932499601</v>
      </c>
      <c r="L42" s="18" t="s">
        <v>6555</v>
      </c>
      <c r="M42" s="21">
        <v>130754.26871153539</v>
      </c>
      <c r="N42" s="18" t="s">
        <v>92</v>
      </c>
      <c r="O42" s="21">
        <v>169980.54932499601</v>
      </c>
      <c r="P42" s="21">
        <v>130754.26871153539</v>
      </c>
      <c r="Q42" s="21">
        <v>0</v>
      </c>
      <c r="R42" s="21">
        <v>0</v>
      </c>
      <c r="S42" s="22">
        <v>0</v>
      </c>
      <c r="T42" s="18" t="s">
        <v>91</v>
      </c>
      <c r="U42" s="18" t="s">
        <v>184</v>
      </c>
      <c r="V42" s="18" t="s">
        <v>6572</v>
      </c>
      <c r="W42" s="22">
        <v>4.4250070801705714</v>
      </c>
      <c r="X42" s="22">
        <v>1</v>
      </c>
      <c r="Y42" s="18" t="s">
        <v>184</v>
      </c>
      <c r="Z42" s="18" t="s">
        <v>184</v>
      </c>
      <c r="AA42" s="22" t="s">
        <v>184</v>
      </c>
      <c r="AB42" s="22" t="s">
        <v>184</v>
      </c>
      <c r="AC42" s="18" t="s">
        <v>184</v>
      </c>
      <c r="AD42" s="24">
        <v>58.01184282103619</v>
      </c>
      <c r="AE42" s="25">
        <v>19.739999999999998</v>
      </c>
      <c r="AF42" s="24">
        <v>125647.32379023974</v>
      </c>
      <c r="AG42" s="25">
        <v>20.55</v>
      </c>
      <c r="AH42" s="26">
        <v>109.68</v>
      </c>
      <c r="AI42" s="24">
        <v>0</v>
      </c>
      <c r="AJ42" s="24">
        <v>0</v>
      </c>
      <c r="AK42" s="24">
        <v>0</v>
      </c>
      <c r="AL42" s="24">
        <v>130754.26871153539</v>
      </c>
      <c r="AM42" s="24">
        <v>0</v>
      </c>
      <c r="AN42" s="27" t="s">
        <v>184</v>
      </c>
    </row>
    <row r="43" spans="1:40" x14ac:dyDescent="0.15">
      <c r="A43" s="18" t="s">
        <v>132</v>
      </c>
      <c r="B43" s="18" t="s">
        <v>137</v>
      </c>
      <c r="C43" s="18" t="s">
        <v>186</v>
      </c>
      <c r="D43" s="18" t="s">
        <v>250</v>
      </c>
      <c r="E43" s="18" t="s">
        <v>2365</v>
      </c>
      <c r="F43" s="18" t="s">
        <v>4475</v>
      </c>
      <c r="G43" s="18" t="s">
        <v>184</v>
      </c>
      <c r="H43" s="18" t="s">
        <v>6555</v>
      </c>
      <c r="I43" s="21">
        <v>65582.233433933608</v>
      </c>
      <c r="J43" s="18" t="s">
        <v>92</v>
      </c>
      <c r="K43" s="21">
        <v>85256.903464113682</v>
      </c>
      <c r="L43" s="18" t="s">
        <v>6555</v>
      </c>
      <c r="M43" s="21">
        <v>65582.233433933608</v>
      </c>
      <c r="N43" s="18" t="s">
        <v>92</v>
      </c>
      <c r="O43" s="21">
        <v>85256.903464113682</v>
      </c>
      <c r="P43" s="21">
        <v>65582.233433933608</v>
      </c>
      <c r="Q43" s="21">
        <v>0</v>
      </c>
      <c r="R43" s="21">
        <v>0</v>
      </c>
      <c r="S43" s="22">
        <v>0</v>
      </c>
      <c r="T43" s="18" t="s">
        <v>6569</v>
      </c>
      <c r="U43" s="18" t="s">
        <v>6569</v>
      </c>
      <c r="V43" s="18" t="s">
        <v>6569</v>
      </c>
      <c r="W43" s="22">
        <v>4.4250070801705714</v>
      </c>
      <c r="X43" s="22">
        <v>1</v>
      </c>
      <c r="Y43" s="18" t="s">
        <v>184</v>
      </c>
      <c r="Z43" s="18" t="s">
        <v>184</v>
      </c>
      <c r="AA43" s="22" t="s">
        <v>184</v>
      </c>
      <c r="AB43" s="22" t="s">
        <v>184</v>
      </c>
      <c r="AC43" s="18" t="s">
        <v>184</v>
      </c>
      <c r="AD43" s="24">
        <v>81.021879637923163</v>
      </c>
      <c r="AE43" s="25">
        <v>7.37</v>
      </c>
      <c r="AF43" s="24">
        <v>65507.362314137121</v>
      </c>
      <c r="AG43" s="25">
        <v>7.38</v>
      </c>
      <c r="AH43" s="26">
        <v>109.68</v>
      </c>
      <c r="AI43" s="24">
        <v>0</v>
      </c>
      <c r="AJ43" s="24">
        <v>0</v>
      </c>
      <c r="AK43" s="24">
        <v>0</v>
      </c>
      <c r="AL43" s="24">
        <v>65582.233433933608</v>
      </c>
      <c r="AM43" s="24">
        <v>0</v>
      </c>
      <c r="AN43" s="27" t="s">
        <v>184</v>
      </c>
    </row>
    <row r="44" spans="1:40" x14ac:dyDescent="0.15">
      <c r="A44" s="18" t="s">
        <v>132</v>
      </c>
      <c r="B44" s="18" t="s">
        <v>137</v>
      </c>
      <c r="C44" s="18" t="s">
        <v>186</v>
      </c>
      <c r="D44" s="18" t="s">
        <v>251</v>
      </c>
      <c r="E44" s="18" t="s">
        <v>2366</v>
      </c>
      <c r="F44" s="18" t="s">
        <v>4476</v>
      </c>
      <c r="G44" s="18" t="s">
        <v>184</v>
      </c>
      <c r="H44" s="18" t="s">
        <v>6555</v>
      </c>
      <c r="I44" s="21">
        <v>271121.59980431653</v>
      </c>
      <c r="J44" s="18" t="s">
        <v>92</v>
      </c>
      <c r="K44" s="21">
        <v>352458.07974561153</v>
      </c>
      <c r="L44" s="18" t="s">
        <v>6555</v>
      </c>
      <c r="M44" s="21">
        <v>271121.59980431653</v>
      </c>
      <c r="N44" s="18" t="s">
        <v>92</v>
      </c>
      <c r="O44" s="21">
        <v>352458.07974561153</v>
      </c>
      <c r="P44" s="21">
        <v>271121.59980431653</v>
      </c>
      <c r="Q44" s="21">
        <v>0</v>
      </c>
      <c r="R44" s="21">
        <v>0</v>
      </c>
      <c r="S44" s="22">
        <v>0</v>
      </c>
      <c r="T44" s="18" t="s">
        <v>6569</v>
      </c>
      <c r="U44" s="18" t="s">
        <v>6569</v>
      </c>
      <c r="V44" s="18" t="s">
        <v>6569</v>
      </c>
      <c r="W44" s="22">
        <v>4.4250070801705714</v>
      </c>
      <c r="X44" s="22">
        <v>1</v>
      </c>
      <c r="Y44" s="18" t="s">
        <v>184</v>
      </c>
      <c r="Z44" s="18" t="s">
        <v>184</v>
      </c>
      <c r="AA44" s="22" t="s">
        <v>184</v>
      </c>
      <c r="AB44" s="22" t="s">
        <v>184</v>
      </c>
      <c r="AC44" s="18" t="s">
        <v>184</v>
      </c>
      <c r="AD44" s="24">
        <v>12.3900198244776</v>
      </c>
      <c r="AE44" s="25">
        <v>196.6</v>
      </c>
      <c r="AF44" s="24">
        <v>267171.44023391907</v>
      </c>
      <c r="AG44" s="25">
        <v>199.51</v>
      </c>
      <c r="AH44" s="26">
        <v>109.68</v>
      </c>
      <c r="AI44" s="24">
        <v>0</v>
      </c>
      <c r="AJ44" s="24">
        <v>0</v>
      </c>
      <c r="AK44" s="24">
        <v>0</v>
      </c>
      <c r="AL44" s="24">
        <v>271121.59980431653</v>
      </c>
      <c r="AM44" s="24">
        <v>0</v>
      </c>
      <c r="AN44" s="27" t="s">
        <v>184</v>
      </c>
    </row>
    <row r="45" spans="1:40" x14ac:dyDescent="0.15">
      <c r="A45" s="18" t="s">
        <v>132</v>
      </c>
      <c r="B45" s="18" t="s">
        <v>137</v>
      </c>
      <c r="C45" s="18" t="s">
        <v>186</v>
      </c>
      <c r="D45" s="18" t="s">
        <v>252</v>
      </c>
      <c r="E45" s="18" t="s">
        <v>2367</v>
      </c>
      <c r="F45" s="18" t="s">
        <v>4477</v>
      </c>
      <c r="G45" s="18" t="s">
        <v>184</v>
      </c>
      <c r="H45" s="18" t="s">
        <v>6555</v>
      </c>
      <c r="I45" s="21">
        <v>475476.43602940865</v>
      </c>
      <c r="J45" s="18" t="s">
        <v>92</v>
      </c>
      <c r="K45" s="21">
        <v>618119.36683823122</v>
      </c>
      <c r="L45" s="18" t="s">
        <v>6555</v>
      </c>
      <c r="M45" s="21">
        <v>475476.43602940865</v>
      </c>
      <c r="N45" s="18" t="s">
        <v>92</v>
      </c>
      <c r="O45" s="21">
        <v>618119.36683823122</v>
      </c>
      <c r="P45" s="21">
        <v>475476.43602940865</v>
      </c>
      <c r="Q45" s="21">
        <v>0</v>
      </c>
      <c r="R45" s="21">
        <v>0</v>
      </c>
      <c r="S45" s="22">
        <v>0</v>
      </c>
      <c r="T45" s="18" t="s">
        <v>6569</v>
      </c>
      <c r="U45" s="18" t="s">
        <v>6569</v>
      </c>
      <c r="V45" s="18" t="s">
        <v>6569</v>
      </c>
      <c r="W45" s="22">
        <v>4.4250070801705714</v>
      </c>
      <c r="X45" s="22">
        <v>1</v>
      </c>
      <c r="Y45" s="18" t="s">
        <v>184</v>
      </c>
      <c r="Z45" s="18" t="s">
        <v>184</v>
      </c>
      <c r="AA45" s="22" t="s">
        <v>184</v>
      </c>
      <c r="AB45" s="22" t="s">
        <v>184</v>
      </c>
      <c r="AC45" s="18" t="s">
        <v>184</v>
      </c>
      <c r="AD45" s="24">
        <v>105.09391815405107</v>
      </c>
      <c r="AE45" s="25">
        <v>42.74</v>
      </c>
      <c r="AF45" s="24">
        <v>492738.56564943725</v>
      </c>
      <c r="AG45" s="25">
        <v>41.25</v>
      </c>
      <c r="AH45" s="26">
        <v>109.68</v>
      </c>
      <c r="AI45" s="24">
        <v>0</v>
      </c>
      <c r="AJ45" s="24">
        <v>0</v>
      </c>
      <c r="AK45" s="24">
        <v>0</v>
      </c>
      <c r="AL45" s="24">
        <v>475476.43602940865</v>
      </c>
      <c r="AM45" s="24">
        <v>0</v>
      </c>
      <c r="AN45" s="27" t="s">
        <v>184</v>
      </c>
    </row>
    <row r="46" spans="1:40" x14ac:dyDescent="0.15">
      <c r="A46" s="18" t="s">
        <v>132</v>
      </c>
      <c r="B46" s="18" t="s">
        <v>137</v>
      </c>
      <c r="C46" s="18" t="s">
        <v>186</v>
      </c>
      <c r="D46" s="18" t="s">
        <v>253</v>
      </c>
      <c r="E46" s="18" t="s">
        <v>2368</v>
      </c>
      <c r="F46" s="18" t="s">
        <v>4478</v>
      </c>
      <c r="G46" s="18" t="s">
        <v>184</v>
      </c>
      <c r="H46" s="18" t="s">
        <v>6555</v>
      </c>
      <c r="I46" s="21">
        <v>81253.307508216079</v>
      </c>
      <c r="J46" s="18" t="s">
        <v>92</v>
      </c>
      <c r="K46" s="21">
        <v>105629.29976068091</v>
      </c>
      <c r="L46" s="18" t="s">
        <v>6555</v>
      </c>
      <c r="M46" s="21">
        <v>81253.307508216079</v>
      </c>
      <c r="N46" s="18" t="s">
        <v>92</v>
      </c>
      <c r="O46" s="21">
        <v>105629.29976068091</v>
      </c>
      <c r="P46" s="21">
        <v>81253.307508216079</v>
      </c>
      <c r="Q46" s="21">
        <v>0</v>
      </c>
      <c r="R46" s="21">
        <v>0</v>
      </c>
      <c r="S46" s="22">
        <v>0</v>
      </c>
      <c r="T46" s="18" t="s">
        <v>91</v>
      </c>
      <c r="U46" s="18" t="s">
        <v>184</v>
      </c>
      <c r="V46" s="18" t="s">
        <v>6572</v>
      </c>
      <c r="W46" s="22">
        <v>4.4250070801705714</v>
      </c>
      <c r="X46" s="22">
        <v>1</v>
      </c>
      <c r="Y46" s="18" t="s">
        <v>184</v>
      </c>
      <c r="Z46" s="18" t="s">
        <v>184</v>
      </c>
      <c r="AA46" s="22" t="s">
        <v>184</v>
      </c>
      <c r="AB46" s="22" t="s">
        <v>184</v>
      </c>
      <c r="AC46" s="18" t="s">
        <v>184</v>
      </c>
      <c r="AD46" s="24">
        <v>59.029594449475418</v>
      </c>
      <c r="AE46" s="25">
        <v>12.44</v>
      </c>
      <c r="AF46" s="24">
        <v>80575.484923675554</v>
      </c>
      <c r="AG46" s="25">
        <v>12.55</v>
      </c>
      <c r="AH46" s="26">
        <v>109.68</v>
      </c>
      <c r="AI46" s="24">
        <v>0</v>
      </c>
      <c r="AJ46" s="24">
        <v>0</v>
      </c>
      <c r="AK46" s="24">
        <v>0</v>
      </c>
      <c r="AL46" s="24">
        <v>81253.307508216079</v>
      </c>
      <c r="AM46" s="24">
        <v>0</v>
      </c>
      <c r="AN46" s="27" t="s">
        <v>184</v>
      </c>
    </row>
    <row r="47" spans="1:40" x14ac:dyDescent="0.15">
      <c r="A47" s="18" t="s">
        <v>132</v>
      </c>
      <c r="B47" s="18" t="s">
        <v>137</v>
      </c>
      <c r="C47" s="18" t="s">
        <v>186</v>
      </c>
      <c r="D47" s="18" t="s">
        <v>254</v>
      </c>
      <c r="E47" s="18" t="s">
        <v>2369</v>
      </c>
      <c r="F47" s="18" t="s">
        <v>4479</v>
      </c>
      <c r="G47" s="18" t="s">
        <v>184</v>
      </c>
      <c r="H47" s="18" t="s">
        <v>6555</v>
      </c>
      <c r="I47" s="21">
        <v>124395.93178796751</v>
      </c>
      <c r="J47" s="18" t="s">
        <v>92</v>
      </c>
      <c r="K47" s="21">
        <v>161714.71132435775</v>
      </c>
      <c r="L47" s="18" t="s">
        <v>6555</v>
      </c>
      <c r="M47" s="21">
        <v>124395.93178796751</v>
      </c>
      <c r="N47" s="18" t="s">
        <v>92</v>
      </c>
      <c r="O47" s="21">
        <v>161714.71132435775</v>
      </c>
      <c r="P47" s="21">
        <v>120659.54430961308</v>
      </c>
      <c r="Q47" s="21">
        <v>3736.387478354427</v>
      </c>
      <c r="R47" s="21">
        <v>0</v>
      </c>
      <c r="S47" s="22">
        <v>0</v>
      </c>
      <c r="T47" s="18" t="s">
        <v>6569</v>
      </c>
      <c r="U47" s="18" t="s">
        <v>6569</v>
      </c>
      <c r="V47" s="18" t="s">
        <v>6569</v>
      </c>
      <c r="W47" s="22">
        <v>4.4250070801705714</v>
      </c>
      <c r="X47" s="22">
        <v>1</v>
      </c>
      <c r="Y47" s="18" t="s">
        <v>184</v>
      </c>
      <c r="Z47" s="18" t="s">
        <v>184</v>
      </c>
      <c r="AA47" s="22" t="s">
        <v>184</v>
      </c>
      <c r="AB47" s="22" t="s">
        <v>184</v>
      </c>
      <c r="AC47" s="18" t="s">
        <v>184</v>
      </c>
      <c r="AD47" s="24">
        <v>51.551332483987153</v>
      </c>
      <c r="AE47" s="25">
        <v>21.15</v>
      </c>
      <c r="AF47" s="24">
        <v>119625.1104044816</v>
      </c>
      <c r="AG47" s="25">
        <v>21.34</v>
      </c>
      <c r="AH47" s="26">
        <v>109.68</v>
      </c>
      <c r="AI47" s="24">
        <v>3736.387478354427</v>
      </c>
      <c r="AJ47" s="24">
        <v>0</v>
      </c>
      <c r="AK47" s="24">
        <v>3736.387478354427</v>
      </c>
      <c r="AL47" s="24">
        <v>124395.93178796751</v>
      </c>
      <c r="AM47" s="24">
        <v>0</v>
      </c>
      <c r="AN47" s="27" t="s">
        <v>184</v>
      </c>
    </row>
    <row r="48" spans="1:40" x14ac:dyDescent="0.15">
      <c r="A48" s="18" t="s">
        <v>132</v>
      </c>
      <c r="B48" s="18" t="s">
        <v>137</v>
      </c>
      <c r="C48" s="18" t="s">
        <v>186</v>
      </c>
      <c r="D48" s="18" t="s">
        <v>255</v>
      </c>
      <c r="E48" s="18" t="s">
        <v>2370</v>
      </c>
      <c r="F48" s="18" t="s">
        <v>4480</v>
      </c>
      <c r="G48" s="18" t="s">
        <v>184</v>
      </c>
      <c r="H48" s="18" t="s">
        <v>6555</v>
      </c>
      <c r="I48" s="21">
        <v>28455.185029320066</v>
      </c>
      <c r="J48" s="18" t="s">
        <v>92</v>
      </c>
      <c r="K48" s="21">
        <v>36991.740538116086</v>
      </c>
      <c r="L48" s="18" t="s">
        <v>6555</v>
      </c>
      <c r="M48" s="21">
        <v>28455.185029320066</v>
      </c>
      <c r="N48" s="18" t="s">
        <v>92</v>
      </c>
      <c r="O48" s="21">
        <v>36991.740538116086</v>
      </c>
      <c r="P48" s="21">
        <v>28455.185029320066</v>
      </c>
      <c r="Q48" s="21">
        <v>0</v>
      </c>
      <c r="R48" s="21">
        <v>0</v>
      </c>
      <c r="S48" s="22">
        <v>0</v>
      </c>
      <c r="T48" s="18" t="s">
        <v>91</v>
      </c>
      <c r="U48" s="18" t="s">
        <v>184</v>
      </c>
      <c r="V48" s="18" t="s">
        <v>6572</v>
      </c>
      <c r="W48" s="22">
        <v>4.4250070801705714</v>
      </c>
      <c r="X48" s="22">
        <v>1</v>
      </c>
      <c r="Y48" s="18" t="s">
        <v>184</v>
      </c>
      <c r="Z48" s="18" t="s">
        <v>184</v>
      </c>
      <c r="AA48" s="22" t="s">
        <v>184</v>
      </c>
      <c r="AB48" s="22" t="s">
        <v>184</v>
      </c>
      <c r="AC48" s="18" t="s">
        <v>184</v>
      </c>
      <c r="AD48" s="24">
        <v>12.655520249287834</v>
      </c>
      <c r="AE48" s="25">
        <v>19.649999999999999</v>
      </c>
      <c r="AF48" s="24">
        <v>27275.345391534185</v>
      </c>
      <c r="AG48" s="25">
        <v>20.5</v>
      </c>
      <c r="AH48" s="26">
        <v>109.68</v>
      </c>
      <c r="AI48" s="24">
        <v>0</v>
      </c>
      <c r="AJ48" s="24">
        <v>0</v>
      </c>
      <c r="AK48" s="24">
        <v>0</v>
      </c>
      <c r="AL48" s="24">
        <v>28455.185029320066</v>
      </c>
      <c r="AM48" s="24">
        <v>0</v>
      </c>
      <c r="AN48" s="27" t="s">
        <v>184</v>
      </c>
    </row>
    <row r="49" spans="1:40" x14ac:dyDescent="0.15">
      <c r="A49" s="18" t="s">
        <v>132</v>
      </c>
      <c r="B49" s="18" t="s">
        <v>137</v>
      </c>
      <c r="C49" s="18" t="s">
        <v>186</v>
      </c>
      <c r="D49" s="18" t="s">
        <v>256</v>
      </c>
      <c r="E49" s="18" t="s">
        <v>2371</v>
      </c>
      <c r="F49" s="18" t="s">
        <v>4481</v>
      </c>
      <c r="G49" s="18" t="s">
        <v>184</v>
      </c>
      <c r="H49" s="18" t="s">
        <v>6555</v>
      </c>
      <c r="I49" s="21">
        <v>66104.649769818541</v>
      </c>
      <c r="J49" s="18" t="s">
        <v>92</v>
      </c>
      <c r="K49" s="21">
        <v>85936.044700764105</v>
      </c>
      <c r="L49" s="18" t="s">
        <v>6555</v>
      </c>
      <c r="M49" s="21">
        <v>66104.649769818541</v>
      </c>
      <c r="N49" s="18" t="s">
        <v>92</v>
      </c>
      <c r="O49" s="21">
        <v>85936.044700764105</v>
      </c>
      <c r="P49" s="21">
        <v>65561.745651152407</v>
      </c>
      <c r="Q49" s="21">
        <v>542.90411866612737</v>
      </c>
      <c r="R49" s="21">
        <v>0</v>
      </c>
      <c r="S49" s="22">
        <v>0</v>
      </c>
      <c r="T49" s="18" t="s">
        <v>6569</v>
      </c>
      <c r="U49" s="18" t="s">
        <v>6569</v>
      </c>
      <c r="V49" s="18" t="s">
        <v>6569</v>
      </c>
      <c r="W49" s="22">
        <v>4.4250070801705714</v>
      </c>
      <c r="X49" s="22">
        <v>1</v>
      </c>
      <c r="Y49" s="18" t="s">
        <v>184</v>
      </c>
      <c r="Z49" s="18" t="s">
        <v>184</v>
      </c>
      <c r="AA49" s="22" t="s">
        <v>184</v>
      </c>
      <c r="AB49" s="22" t="s">
        <v>184</v>
      </c>
      <c r="AC49" s="18" t="s">
        <v>184</v>
      </c>
      <c r="AD49" s="24">
        <v>37.081559331829389</v>
      </c>
      <c r="AE49" s="25">
        <v>16.47</v>
      </c>
      <c r="AF49" s="24">
        <v>67011.200970333084</v>
      </c>
      <c r="AG49" s="25">
        <v>16.12</v>
      </c>
      <c r="AH49" s="26">
        <v>109.68</v>
      </c>
      <c r="AI49" s="24">
        <v>542.90411866612737</v>
      </c>
      <c r="AJ49" s="24">
        <v>0</v>
      </c>
      <c r="AK49" s="24">
        <v>542.90411866612737</v>
      </c>
      <c r="AL49" s="24">
        <v>66104.649769818541</v>
      </c>
      <c r="AM49" s="24">
        <v>0</v>
      </c>
      <c r="AN49" s="27" t="s">
        <v>184</v>
      </c>
    </row>
    <row r="50" spans="1:40" x14ac:dyDescent="0.15">
      <c r="A50" s="18" t="s">
        <v>132</v>
      </c>
      <c r="B50" s="18" t="s">
        <v>137</v>
      </c>
      <c r="C50" s="18" t="s">
        <v>186</v>
      </c>
      <c r="D50" s="18" t="s">
        <v>257</v>
      </c>
      <c r="E50" s="18" t="s">
        <v>2372</v>
      </c>
      <c r="F50" s="18" t="s">
        <v>4482</v>
      </c>
      <c r="G50" s="18" t="s">
        <v>184</v>
      </c>
      <c r="H50" s="18" t="s">
        <v>6555</v>
      </c>
      <c r="I50" s="21">
        <v>170157.05400740987</v>
      </c>
      <c r="J50" s="18" t="s">
        <v>92</v>
      </c>
      <c r="K50" s="21">
        <v>221204.17020963281</v>
      </c>
      <c r="L50" s="18" t="s">
        <v>6555</v>
      </c>
      <c r="M50" s="21">
        <v>170157.05400740987</v>
      </c>
      <c r="N50" s="18" t="s">
        <v>92</v>
      </c>
      <c r="O50" s="21">
        <v>221204.17020963281</v>
      </c>
      <c r="P50" s="21">
        <v>168407.67170833523</v>
      </c>
      <c r="Q50" s="21">
        <v>1749.3822990746337</v>
      </c>
      <c r="R50" s="21">
        <v>0</v>
      </c>
      <c r="S50" s="22">
        <v>0</v>
      </c>
      <c r="T50" s="18" t="s">
        <v>91</v>
      </c>
      <c r="U50" s="18" t="s">
        <v>184</v>
      </c>
      <c r="V50" s="18" t="s">
        <v>6572</v>
      </c>
      <c r="W50" s="22">
        <v>4.4250070801705714</v>
      </c>
      <c r="X50" s="22">
        <v>1</v>
      </c>
      <c r="Y50" s="18" t="s">
        <v>184</v>
      </c>
      <c r="Z50" s="18" t="s">
        <v>184</v>
      </c>
      <c r="AA50" s="22" t="s">
        <v>184</v>
      </c>
      <c r="AB50" s="22" t="s">
        <v>184</v>
      </c>
      <c r="AC50" s="18" t="s">
        <v>184</v>
      </c>
      <c r="AD50" s="24">
        <v>41.860566978413601</v>
      </c>
      <c r="AE50" s="25">
        <v>36.380000000000003</v>
      </c>
      <c r="AF50" s="24">
        <v>167050.78753727171</v>
      </c>
      <c r="AG50" s="25">
        <v>36.68</v>
      </c>
      <c r="AH50" s="26">
        <v>109.68</v>
      </c>
      <c r="AI50" s="24">
        <v>1749.3822990746337</v>
      </c>
      <c r="AJ50" s="24">
        <v>0</v>
      </c>
      <c r="AK50" s="24">
        <v>1749.3822990746337</v>
      </c>
      <c r="AL50" s="24">
        <v>170157.05400740987</v>
      </c>
      <c r="AM50" s="24">
        <v>0</v>
      </c>
      <c r="AN50" s="27" t="s">
        <v>184</v>
      </c>
    </row>
    <row r="51" spans="1:40" x14ac:dyDescent="0.15">
      <c r="A51" s="18" t="s">
        <v>132</v>
      </c>
      <c r="B51" s="18" t="s">
        <v>137</v>
      </c>
      <c r="C51" s="18" t="s">
        <v>186</v>
      </c>
      <c r="D51" s="18" t="s">
        <v>258</v>
      </c>
      <c r="E51" s="18" t="s">
        <v>2373</v>
      </c>
      <c r="F51" s="18" t="s">
        <v>4483</v>
      </c>
      <c r="G51" s="18" t="s">
        <v>184</v>
      </c>
      <c r="H51" s="18" t="s">
        <v>6555</v>
      </c>
      <c r="I51" s="21">
        <v>25649.951790845931</v>
      </c>
      <c r="J51" s="18" t="s">
        <v>92</v>
      </c>
      <c r="K51" s="21">
        <v>33344.93732809971</v>
      </c>
      <c r="L51" s="18" t="s">
        <v>6555</v>
      </c>
      <c r="M51" s="21">
        <v>25649.951790845931</v>
      </c>
      <c r="N51" s="18" t="s">
        <v>92</v>
      </c>
      <c r="O51" s="21">
        <v>33344.93732809971</v>
      </c>
      <c r="P51" s="21">
        <v>25649.951790845931</v>
      </c>
      <c r="Q51" s="21">
        <v>0</v>
      </c>
      <c r="R51" s="21">
        <v>0</v>
      </c>
      <c r="S51" s="22">
        <v>0</v>
      </c>
      <c r="T51" s="18" t="s">
        <v>91</v>
      </c>
      <c r="U51" s="18" t="s">
        <v>184</v>
      </c>
      <c r="V51" s="18" t="s">
        <v>6572</v>
      </c>
      <c r="W51" s="22">
        <v>4.4250070801705714</v>
      </c>
      <c r="X51" s="22">
        <v>1</v>
      </c>
      <c r="Y51" s="18" t="s">
        <v>184</v>
      </c>
      <c r="Z51" s="18" t="s">
        <v>184</v>
      </c>
      <c r="AA51" s="22" t="s">
        <v>184</v>
      </c>
      <c r="AB51" s="22" t="s">
        <v>184</v>
      </c>
      <c r="AC51" s="18" t="s">
        <v>184</v>
      </c>
      <c r="AD51" s="24">
        <v>1.5487524780597</v>
      </c>
      <c r="AE51" s="25">
        <v>153.78</v>
      </c>
      <c r="AF51" s="24">
        <v>26122.188546441736</v>
      </c>
      <c r="AG51" s="25">
        <v>151</v>
      </c>
      <c r="AH51" s="26">
        <v>109.68</v>
      </c>
      <c r="AI51" s="24">
        <v>0</v>
      </c>
      <c r="AJ51" s="24">
        <v>0</v>
      </c>
      <c r="AK51" s="24">
        <v>0</v>
      </c>
      <c r="AL51" s="24">
        <v>25649.951790845931</v>
      </c>
      <c r="AM51" s="24">
        <v>0</v>
      </c>
      <c r="AN51" s="27" t="s">
        <v>184</v>
      </c>
    </row>
    <row r="52" spans="1:40" x14ac:dyDescent="0.15">
      <c r="A52" s="18" t="s">
        <v>132</v>
      </c>
      <c r="B52" s="18" t="s">
        <v>137</v>
      </c>
      <c r="C52" s="18" t="s">
        <v>186</v>
      </c>
      <c r="D52" s="18" t="s">
        <v>259</v>
      </c>
      <c r="E52" s="18" t="s">
        <v>2374</v>
      </c>
      <c r="F52" s="18" t="s">
        <v>4484</v>
      </c>
      <c r="G52" s="18" t="s">
        <v>184</v>
      </c>
      <c r="H52" s="18" t="s">
        <v>6555</v>
      </c>
      <c r="I52" s="21">
        <v>111895.90628747686</v>
      </c>
      <c r="J52" s="18" t="s">
        <v>92</v>
      </c>
      <c r="K52" s="21">
        <v>145464.67817371993</v>
      </c>
      <c r="L52" s="18" t="s">
        <v>6555</v>
      </c>
      <c r="M52" s="21">
        <v>111895.90628747686</v>
      </c>
      <c r="N52" s="18" t="s">
        <v>92</v>
      </c>
      <c r="O52" s="21">
        <v>145464.67817371993</v>
      </c>
      <c r="P52" s="21">
        <v>111895.90628747686</v>
      </c>
      <c r="Q52" s="21">
        <v>0</v>
      </c>
      <c r="R52" s="21">
        <v>0</v>
      </c>
      <c r="S52" s="22">
        <v>0</v>
      </c>
      <c r="T52" s="18" t="s">
        <v>91</v>
      </c>
      <c r="U52" s="18" t="s">
        <v>184</v>
      </c>
      <c r="V52" s="18" t="s">
        <v>6572</v>
      </c>
      <c r="W52" s="22">
        <v>4.4250070801705714</v>
      </c>
      <c r="X52" s="22">
        <v>1</v>
      </c>
      <c r="Y52" s="18" t="s">
        <v>184</v>
      </c>
      <c r="Z52" s="18" t="s">
        <v>184</v>
      </c>
      <c r="AA52" s="22" t="s">
        <v>184</v>
      </c>
      <c r="AB52" s="22" t="s">
        <v>184</v>
      </c>
      <c r="AC52" s="18" t="s">
        <v>184</v>
      </c>
      <c r="AD52" s="24">
        <v>45.975823562972231</v>
      </c>
      <c r="AE52" s="25">
        <v>21.84</v>
      </c>
      <c r="AF52" s="24">
        <v>110152.67474824366</v>
      </c>
      <c r="AG52" s="25">
        <v>22.19</v>
      </c>
      <c r="AH52" s="26">
        <v>109.68</v>
      </c>
      <c r="AI52" s="24">
        <v>0</v>
      </c>
      <c r="AJ52" s="24">
        <v>0</v>
      </c>
      <c r="AK52" s="24">
        <v>0</v>
      </c>
      <c r="AL52" s="24">
        <v>111895.90628747686</v>
      </c>
      <c r="AM52" s="24">
        <v>0</v>
      </c>
      <c r="AN52" s="27" t="s">
        <v>184</v>
      </c>
    </row>
    <row r="53" spans="1:40" x14ac:dyDescent="0.15">
      <c r="A53" s="18" t="s">
        <v>132</v>
      </c>
      <c r="B53" s="18" t="s">
        <v>137</v>
      </c>
      <c r="C53" s="18" t="s">
        <v>186</v>
      </c>
      <c r="D53" s="18" t="s">
        <v>260</v>
      </c>
      <c r="E53" s="18" t="s">
        <v>2375</v>
      </c>
      <c r="F53" s="18" t="s">
        <v>4485</v>
      </c>
      <c r="G53" s="18" t="s">
        <v>184</v>
      </c>
      <c r="H53" s="18" t="s">
        <v>6555</v>
      </c>
      <c r="I53" s="21">
        <v>192685.87130432829</v>
      </c>
      <c r="J53" s="18" t="s">
        <v>92</v>
      </c>
      <c r="K53" s="21">
        <v>250491.63269562676</v>
      </c>
      <c r="L53" s="18" t="s">
        <v>6555</v>
      </c>
      <c r="M53" s="21">
        <v>192685.87130432829</v>
      </c>
      <c r="N53" s="18" t="s">
        <v>92</v>
      </c>
      <c r="O53" s="21">
        <v>250491.63269562676</v>
      </c>
      <c r="P53" s="21">
        <v>192685.87130432829</v>
      </c>
      <c r="Q53" s="21">
        <v>0</v>
      </c>
      <c r="R53" s="21">
        <v>0</v>
      </c>
      <c r="S53" s="22">
        <v>0</v>
      </c>
      <c r="T53" s="18" t="s">
        <v>91</v>
      </c>
      <c r="U53" s="18" t="s">
        <v>184</v>
      </c>
      <c r="V53" s="18" t="s">
        <v>6572</v>
      </c>
      <c r="W53" s="22">
        <v>4.4250070801705714</v>
      </c>
      <c r="X53" s="22">
        <v>1</v>
      </c>
      <c r="Y53" s="18" t="s">
        <v>184</v>
      </c>
      <c r="Z53" s="18" t="s">
        <v>184</v>
      </c>
      <c r="AA53" s="22" t="s">
        <v>184</v>
      </c>
      <c r="AB53" s="22" t="s">
        <v>184</v>
      </c>
      <c r="AC53" s="18" t="s">
        <v>184</v>
      </c>
      <c r="AD53" s="24">
        <v>70.047862079100142</v>
      </c>
      <c r="AE53" s="25">
        <v>25.44</v>
      </c>
      <c r="AF53" s="24">
        <v>195519.1590876907</v>
      </c>
      <c r="AG53" s="25">
        <v>25.08</v>
      </c>
      <c r="AH53" s="26">
        <v>109.68</v>
      </c>
      <c r="AI53" s="24">
        <v>0</v>
      </c>
      <c r="AJ53" s="24">
        <v>0</v>
      </c>
      <c r="AK53" s="24">
        <v>0</v>
      </c>
      <c r="AL53" s="24">
        <v>192685.87130432829</v>
      </c>
      <c r="AM53" s="24">
        <v>0</v>
      </c>
      <c r="AN53" s="27" t="s">
        <v>184</v>
      </c>
    </row>
    <row r="54" spans="1:40" x14ac:dyDescent="0.15">
      <c r="A54" s="18" t="s">
        <v>132</v>
      </c>
      <c r="B54" s="18" t="s">
        <v>137</v>
      </c>
      <c r="C54" s="18" t="s">
        <v>186</v>
      </c>
      <c r="D54" s="18" t="s">
        <v>261</v>
      </c>
      <c r="E54" s="18" t="s">
        <v>2376</v>
      </c>
      <c r="F54" s="18" t="s">
        <v>4486</v>
      </c>
      <c r="G54" s="18" t="s">
        <v>184</v>
      </c>
      <c r="H54" s="18" t="s">
        <v>6555</v>
      </c>
      <c r="I54" s="21">
        <v>41172.345627234674</v>
      </c>
      <c r="J54" s="18" t="s">
        <v>92</v>
      </c>
      <c r="K54" s="21">
        <v>53524.049315405078</v>
      </c>
      <c r="L54" s="18" t="s">
        <v>6555</v>
      </c>
      <c r="M54" s="21">
        <v>41172.345627234674</v>
      </c>
      <c r="N54" s="18" t="s">
        <v>92</v>
      </c>
      <c r="O54" s="21">
        <v>53524.049315405078</v>
      </c>
      <c r="P54" s="21">
        <v>41172.345627234674</v>
      </c>
      <c r="Q54" s="21">
        <v>0</v>
      </c>
      <c r="R54" s="21">
        <v>0</v>
      </c>
      <c r="S54" s="22">
        <v>0</v>
      </c>
      <c r="T54" s="18" t="s">
        <v>91</v>
      </c>
      <c r="U54" s="18" t="s">
        <v>184</v>
      </c>
      <c r="V54" s="18" t="s">
        <v>6572</v>
      </c>
      <c r="W54" s="22">
        <v>4.4250070801705714</v>
      </c>
      <c r="X54" s="22">
        <v>1</v>
      </c>
      <c r="Y54" s="18" t="s">
        <v>184</v>
      </c>
      <c r="Z54" s="18" t="s">
        <v>184</v>
      </c>
      <c r="AA54" s="22" t="s">
        <v>184</v>
      </c>
      <c r="AB54" s="22" t="s">
        <v>184</v>
      </c>
      <c r="AC54" s="18" t="s">
        <v>184</v>
      </c>
      <c r="AD54" s="24">
        <v>38.187811101872029</v>
      </c>
      <c r="AE54" s="25">
        <v>9.5399999999999991</v>
      </c>
      <c r="AF54" s="24">
        <v>39957.681183727851</v>
      </c>
      <c r="AG54" s="25">
        <v>9.83</v>
      </c>
      <c r="AH54" s="26">
        <v>109.68</v>
      </c>
      <c r="AI54" s="24">
        <v>0</v>
      </c>
      <c r="AJ54" s="24">
        <v>0</v>
      </c>
      <c r="AK54" s="24">
        <v>0</v>
      </c>
      <c r="AL54" s="24">
        <v>41172.345627234674</v>
      </c>
      <c r="AM54" s="24">
        <v>0</v>
      </c>
      <c r="AN54" s="27" t="s">
        <v>184</v>
      </c>
    </row>
    <row r="55" spans="1:40" x14ac:dyDescent="0.15">
      <c r="A55" s="18" t="s">
        <v>132</v>
      </c>
      <c r="B55" s="18" t="s">
        <v>137</v>
      </c>
      <c r="C55" s="18" t="s">
        <v>186</v>
      </c>
      <c r="D55" s="18" t="s">
        <v>262</v>
      </c>
      <c r="E55" s="18" t="s">
        <v>2377</v>
      </c>
      <c r="F55" s="18" t="s">
        <v>4487</v>
      </c>
      <c r="G55" s="18" t="s">
        <v>184</v>
      </c>
      <c r="H55" s="18" t="s">
        <v>6555</v>
      </c>
      <c r="I55" s="21">
        <v>65064.773105978456</v>
      </c>
      <c r="J55" s="18" t="s">
        <v>92</v>
      </c>
      <c r="K55" s="21">
        <v>84584.205037772001</v>
      </c>
      <c r="L55" s="18" t="s">
        <v>6555</v>
      </c>
      <c r="M55" s="21">
        <v>65064.773105978456</v>
      </c>
      <c r="N55" s="18" t="s">
        <v>92</v>
      </c>
      <c r="O55" s="21">
        <v>84584.205037772001</v>
      </c>
      <c r="P55" s="21">
        <v>65064.773105978456</v>
      </c>
      <c r="Q55" s="21">
        <v>0</v>
      </c>
      <c r="R55" s="21">
        <v>0</v>
      </c>
      <c r="S55" s="22">
        <v>0</v>
      </c>
      <c r="T55" s="18" t="s">
        <v>91</v>
      </c>
      <c r="U55" s="18" t="s">
        <v>184</v>
      </c>
      <c r="V55" s="18" t="s">
        <v>6572</v>
      </c>
      <c r="W55" s="22">
        <v>4.4250070801705714</v>
      </c>
      <c r="X55" s="22">
        <v>1</v>
      </c>
      <c r="Y55" s="18" t="s">
        <v>184</v>
      </c>
      <c r="Z55" s="18" t="s">
        <v>184</v>
      </c>
      <c r="AA55" s="22" t="s">
        <v>184</v>
      </c>
      <c r="AB55" s="22" t="s">
        <v>184</v>
      </c>
      <c r="AC55" s="18" t="s">
        <v>184</v>
      </c>
      <c r="AD55" s="24">
        <v>178.68178589728765</v>
      </c>
      <c r="AE55" s="25">
        <v>3.43</v>
      </c>
      <c r="AF55" s="24">
        <v>67232.230073987608</v>
      </c>
      <c r="AG55" s="25">
        <v>3.32</v>
      </c>
      <c r="AH55" s="26">
        <v>109.68</v>
      </c>
      <c r="AI55" s="24">
        <v>0</v>
      </c>
      <c r="AJ55" s="24">
        <v>0</v>
      </c>
      <c r="AK55" s="24">
        <v>0</v>
      </c>
      <c r="AL55" s="24">
        <v>65064.773105978456</v>
      </c>
      <c r="AM55" s="24">
        <v>0</v>
      </c>
      <c r="AN55" s="27" t="s">
        <v>184</v>
      </c>
    </row>
    <row r="56" spans="1:40" x14ac:dyDescent="0.15">
      <c r="A56" s="18" t="s">
        <v>132</v>
      </c>
      <c r="B56" s="18" t="s">
        <v>137</v>
      </c>
      <c r="C56" s="18" t="s">
        <v>186</v>
      </c>
      <c r="D56" s="18" t="s">
        <v>263</v>
      </c>
      <c r="E56" s="18" t="s">
        <v>2378</v>
      </c>
      <c r="F56" s="18" t="s">
        <v>4488</v>
      </c>
      <c r="G56" s="18" t="s">
        <v>184</v>
      </c>
      <c r="H56" s="18" t="s">
        <v>6555</v>
      </c>
      <c r="I56" s="21">
        <v>33084.361936169706</v>
      </c>
      <c r="J56" s="18" t="s">
        <v>92</v>
      </c>
      <c r="K56" s="21">
        <v>43009.670517020619</v>
      </c>
      <c r="L56" s="18" t="s">
        <v>6555</v>
      </c>
      <c r="M56" s="21">
        <v>33084.361936169706</v>
      </c>
      <c r="N56" s="18" t="s">
        <v>92</v>
      </c>
      <c r="O56" s="21">
        <v>43009.670517020619</v>
      </c>
      <c r="P56" s="21">
        <v>33084.361936169706</v>
      </c>
      <c r="Q56" s="21">
        <v>0</v>
      </c>
      <c r="R56" s="21">
        <v>0</v>
      </c>
      <c r="S56" s="22">
        <v>0</v>
      </c>
      <c r="T56" s="18" t="s">
        <v>91</v>
      </c>
      <c r="U56" s="18" t="s">
        <v>184</v>
      </c>
      <c r="V56" s="18" t="s">
        <v>6572</v>
      </c>
      <c r="W56" s="22">
        <v>4.4250070801705714</v>
      </c>
      <c r="X56" s="22">
        <v>1</v>
      </c>
      <c r="Y56" s="18" t="s">
        <v>184</v>
      </c>
      <c r="Z56" s="18" t="s">
        <v>184</v>
      </c>
      <c r="AA56" s="22" t="s">
        <v>184</v>
      </c>
      <c r="AB56" s="22" t="s">
        <v>184</v>
      </c>
      <c r="AC56" s="18" t="s">
        <v>184</v>
      </c>
      <c r="AD56" s="24">
        <v>70.313362503910369</v>
      </c>
      <c r="AE56" s="25">
        <v>4.26</v>
      </c>
      <c r="AF56" s="24">
        <v>32853.022566018386</v>
      </c>
      <c r="AG56" s="25">
        <v>4.29</v>
      </c>
      <c r="AH56" s="26">
        <v>109.68</v>
      </c>
      <c r="AI56" s="24">
        <v>0</v>
      </c>
      <c r="AJ56" s="24">
        <v>0</v>
      </c>
      <c r="AK56" s="24">
        <v>0</v>
      </c>
      <c r="AL56" s="24">
        <v>33084.361936169706</v>
      </c>
      <c r="AM56" s="24">
        <v>0</v>
      </c>
      <c r="AN56" s="27" t="s">
        <v>184</v>
      </c>
    </row>
    <row r="57" spans="1:40" x14ac:dyDescent="0.15">
      <c r="A57" s="18" t="s">
        <v>132</v>
      </c>
      <c r="B57" s="18" t="s">
        <v>137</v>
      </c>
      <c r="C57" s="18" t="s">
        <v>186</v>
      </c>
      <c r="D57" s="18" t="s">
        <v>264</v>
      </c>
      <c r="E57" s="18" t="s">
        <v>2379</v>
      </c>
      <c r="F57" s="18" t="s">
        <v>4489</v>
      </c>
      <c r="G57" s="18" t="s">
        <v>184</v>
      </c>
      <c r="H57" s="18" t="s">
        <v>6555</v>
      </c>
      <c r="I57" s="21">
        <v>29492.229688628839</v>
      </c>
      <c r="J57" s="18" t="s">
        <v>92</v>
      </c>
      <c r="K57" s="21">
        <v>38339.898595217492</v>
      </c>
      <c r="L57" s="18" t="s">
        <v>6555</v>
      </c>
      <c r="M57" s="21">
        <v>29492.229688628839</v>
      </c>
      <c r="N57" s="18" t="s">
        <v>92</v>
      </c>
      <c r="O57" s="21">
        <v>38339.898595217492</v>
      </c>
      <c r="P57" s="21">
        <v>29492.229688628839</v>
      </c>
      <c r="Q57" s="21">
        <v>0</v>
      </c>
      <c r="R57" s="21">
        <v>0</v>
      </c>
      <c r="S57" s="22">
        <v>0</v>
      </c>
      <c r="T57" s="18" t="s">
        <v>91</v>
      </c>
      <c r="U57" s="18" t="s">
        <v>184</v>
      </c>
      <c r="V57" s="18" t="s">
        <v>6572</v>
      </c>
      <c r="W57" s="22">
        <v>4.4250070801705714</v>
      </c>
      <c r="X57" s="22">
        <v>1</v>
      </c>
      <c r="Y57" s="18" t="s">
        <v>184</v>
      </c>
      <c r="Z57" s="18" t="s">
        <v>184</v>
      </c>
      <c r="AA57" s="22" t="s">
        <v>184</v>
      </c>
      <c r="AB57" s="22" t="s">
        <v>184</v>
      </c>
      <c r="AC57" s="18" t="s">
        <v>184</v>
      </c>
      <c r="AD57" s="24">
        <v>113.45718153557344</v>
      </c>
      <c r="AE57" s="25">
        <v>2.37</v>
      </c>
      <c r="AF57" s="24">
        <v>29492.229688628839</v>
      </c>
      <c r="AG57" s="25">
        <v>2.37</v>
      </c>
      <c r="AH57" s="26">
        <v>109.68</v>
      </c>
      <c r="AI57" s="24">
        <v>0</v>
      </c>
      <c r="AJ57" s="24">
        <v>0</v>
      </c>
      <c r="AK57" s="24">
        <v>0</v>
      </c>
      <c r="AL57" s="24">
        <v>29492.229688628839</v>
      </c>
      <c r="AM57" s="24">
        <v>0</v>
      </c>
      <c r="AN57" s="27" t="s">
        <v>184</v>
      </c>
    </row>
    <row r="58" spans="1:40" x14ac:dyDescent="0.15">
      <c r="A58" s="18" t="s">
        <v>132</v>
      </c>
      <c r="B58" s="18" t="s">
        <v>137</v>
      </c>
      <c r="C58" s="18" t="s">
        <v>186</v>
      </c>
      <c r="D58" s="18" t="s">
        <v>265</v>
      </c>
      <c r="E58" s="18" t="s">
        <v>2380</v>
      </c>
      <c r="F58" s="18" t="s">
        <v>4490</v>
      </c>
      <c r="G58" s="18" t="s">
        <v>184</v>
      </c>
      <c r="H58" s="18" t="s">
        <v>6555</v>
      </c>
      <c r="I58" s="21">
        <v>38391.361427559874</v>
      </c>
      <c r="J58" s="18" t="s">
        <v>92</v>
      </c>
      <c r="K58" s="21">
        <v>49908.769855827835</v>
      </c>
      <c r="L58" s="18" t="s">
        <v>6555</v>
      </c>
      <c r="M58" s="21">
        <v>38391.361427559874</v>
      </c>
      <c r="N58" s="18" t="s">
        <v>92</v>
      </c>
      <c r="O58" s="21">
        <v>49908.769855827835</v>
      </c>
      <c r="P58" s="21">
        <v>38391.361427559874</v>
      </c>
      <c r="Q58" s="21">
        <v>0</v>
      </c>
      <c r="R58" s="21">
        <v>0</v>
      </c>
      <c r="S58" s="22">
        <v>0</v>
      </c>
      <c r="T58" s="18" t="s">
        <v>6569</v>
      </c>
      <c r="U58" s="18" t="s">
        <v>6569</v>
      </c>
      <c r="V58" s="18" t="s">
        <v>6569</v>
      </c>
      <c r="W58" s="22">
        <v>4.4250070801705714</v>
      </c>
      <c r="X58" s="22">
        <v>1</v>
      </c>
      <c r="Y58" s="18" t="s">
        <v>184</v>
      </c>
      <c r="Z58" s="18" t="s">
        <v>184</v>
      </c>
      <c r="AA58" s="22" t="s">
        <v>184</v>
      </c>
      <c r="AB58" s="22" t="s">
        <v>184</v>
      </c>
      <c r="AC58" s="18" t="s">
        <v>184</v>
      </c>
      <c r="AD58" s="24">
        <v>79.915627867880517</v>
      </c>
      <c r="AE58" s="25">
        <v>4.4000000000000004</v>
      </c>
      <c r="AF58" s="24">
        <v>38566.680208076235</v>
      </c>
      <c r="AG58" s="25">
        <v>4.38</v>
      </c>
      <c r="AH58" s="26">
        <v>109.68</v>
      </c>
      <c r="AI58" s="24">
        <v>0</v>
      </c>
      <c r="AJ58" s="24">
        <v>0</v>
      </c>
      <c r="AK58" s="24">
        <v>0</v>
      </c>
      <c r="AL58" s="24">
        <v>38391.361427559874</v>
      </c>
      <c r="AM58" s="24">
        <v>0</v>
      </c>
      <c r="AN58" s="27" t="s">
        <v>184</v>
      </c>
    </row>
    <row r="59" spans="1:40" x14ac:dyDescent="0.15">
      <c r="A59" s="18" t="s">
        <v>132</v>
      </c>
      <c r="B59" s="18" t="s">
        <v>137</v>
      </c>
      <c r="C59" s="18" t="s">
        <v>186</v>
      </c>
      <c r="D59" s="18" t="s">
        <v>266</v>
      </c>
      <c r="E59" s="18" t="s">
        <v>2381</v>
      </c>
      <c r="F59" s="18" t="s">
        <v>4491</v>
      </c>
      <c r="G59" s="18" t="s">
        <v>184</v>
      </c>
      <c r="H59" s="18" t="s">
        <v>6555</v>
      </c>
      <c r="I59" s="21">
        <v>99612.61763377297</v>
      </c>
      <c r="J59" s="18" t="s">
        <v>92</v>
      </c>
      <c r="K59" s="21">
        <v>129496.40292390488</v>
      </c>
      <c r="L59" s="18" t="s">
        <v>6555</v>
      </c>
      <c r="M59" s="21">
        <v>99612.61763377297</v>
      </c>
      <c r="N59" s="18" t="s">
        <v>92</v>
      </c>
      <c r="O59" s="21">
        <v>129496.40292390488</v>
      </c>
      <c r="P59" s="21">
        <v>99612.61763377297</v>
      </c>
      <c r="Q59" s="21">
        <v>0</v>
      </c>
      <c r="R59" s="21">
        <v>0</v>
      </c>
      <c r="S59" s="22">
        <v>0</v>
      </c>
      <c r="T59" s="18" t="s">
        <v>91</v>
      </c>
      <c r="U59" s="18" t="s">
        <v>184</v>
      </c>
      <c r="V59" s="18" t="s">
        <v>6572</v>
      </c>
      <c r="W59" s="22">
        <v>4.4250070801705714</v>
      </c>
      <c r="X59" s="22">
        <v>1</v>
      </c>
      <c r="Y59" s="18" t="s">
        <v>184</v>
      </c>
      <c r="Z59" s="18" t="s">
        <v>184</v>
      </c>
      <c r="AA59" s="22" t="s">
        <v>184</v>
      </c>
      <c r="AB59" s="22" t="s">
        <v>184</v>
      </c>
      <c r="AC59" s="18" t="s">
        <v>184</v>
      </c>
      <c r="AD59" s="24">
        <v>46.551074483394409</v>
      </c>
      <c r="AE59" s="25">
        <v>17.760000000000002</v>
      </c>
      <c r="AF59" s="24">
        <v>90680.386841882268</v>
      </c>
      <c r="AG59" s="25">
        <v>19.510000000000002</v>
      </c>
      <c r="AH59" s="26">
        <v>109.68</v>
      </c>
      <c r="AI59" s="24">
        <v>0</v>
      </c>
      <c r="AJ59" s="24">
        <v>0</v>
      </c>
      <c r="AK59" s="24">
        <v>0</v>
      </c>
      <c r="AL59" s="24">
        <v>99612.61763377297</v>
      </c>
      <c r="AM59" s="24">
        <v>0</v>
      </c>
      <c r="AN59" s="27" t="s">
        <v>184</v>
      </c>
    </row>
    <row r="60" spans="1:40" x14ac:dyDescent="0.15">
      <c r="A60" s="18" t="s">
        <v>132</v>
      </c>
      <c r="B60" s="18" t="s">
        <v>137</v>
      </c>
      <c r="C60" s="18" t="s">
        <v>186</v>
      </c>
      <c r="D60" s="18" t="s">
        <v>267</v>
      </c>
      <c r="E60" s="18" t="s">
        <v>2382</v>
      </c>
      <c r="F60" s="18" t="s">
        <v>4492</v>
      </c>
      <c r="G60" s="18" t="s">
        <v>184</v>
      </c>
      <c r="H60" s="18" t="s">
        <v>6555</v>
      </c>
      <c r="I60" s="21">
        <v>51689.835205596493</v>
      </c>
      <c r="J60" s="18" t="s">
        <v>92</v>
      </c>
      <c r="K60" s="21">
        <v>67196.785767275447</v>
      </c>
      <c r="L60" s="18" t="s">
        <v>6555</v>
      </c>
      <c r="M60" s="21">
        <v>51689.835205596493</v>
      </c>
      <c r="N60" s="18" t="s">
        <v>92</v>
      </c>
      <c r="O60" s="21">
        <v>67196.785767275447</v>
      </c>
      <c r="P60" s="21">
        <v>51689.835205596493</v>
      </c>
      <c r="Q60" s="21">
        <v>0</v>
      </c>
      <c r="R60" s="21">
        <v>0</v>
      </c>
      <c r="S60" s="22">
        <v>0</v>
      </c>
      <c r="T60" s="18" t="s">
        <v>6569</v>
      </c>
      <c r="U60" s="18" t="s">
        <v>6569</v>
      </c>
      <c r="V60" s="18" t="s">
        <v>6569</v>
      </c>
      <c r="W60" s="22">
        <v>4.4250070801705714</v>
      </c>
      <c r="X60" s="22">
        <v>1</v>
      </c>
      <c r="Y60" s="18" t="s">
        <v>184</v>
      </c>
      <c r="Z60" s="18" t="s">
        <v>184</v>
      </c>
      <c r="AA60" s="22" t="s">
        <v>184</v>
      </c>
      <c r="AB60" s="22" t="s">
        <v>184</v>
      </c>
      <c r="AC60" s="18" t="s">
        <v>184</v>
      </c>
      <c r="AD60" s="24">
        <v>11.726268762452014</v>
      </c>
      <c r="AE60" s="25">
        <v>37.96</v>
      </c>
      <c r="AF60" s="24">
        <v>48824.864371540054</v>
      </c>
      <c r="AG60" s="25">
        <v>40.19</v>
      </c>
      <c r="AH60" s="26">
        <v>109.68</v>
      </c>
      <c r="AI60" s="24">
        <v>0</v>
      </c>
      <c r="AJ60" s="24">
        <v>0</v>
      </c>
      <c r="AK60" s="24">
        <v>0</v>
      </c>
      <c r="AL60" s="24">
        <v>51689.835205596493</v>
      </c>
      <c r="AM60" s="24">
        <v>0</v>
      </c>
      <c r="AN60" s="27" t="s">
        <v>184</v>
      </c>
    </row>
    <row r="61" spans="1:40" x14ac:dyDescent="0.15">
      <c r="A61" s="18" t="s">
        <v>132</v>
      </c>
      <c r="B61" s="18" t="s">
        <v>137</v>
      </c>
      <c r="C61" s="18" t="s">
        <v>186</v>
      </c>
      <c r="D61" s="18" t="s">
        <v>268</v>
      </c>
      <c r="E61" s="18" t="s">
        <v>2383</v>
      </c>
      <c r="F61" s="18" t="s">
        <v>4493</v>
      </c>
      <c r="G61" s="18" t="s">
        <v>184</v>
      </c>
      <c r="H61" s="18" t="s">
        <v>6555</v>
      </c>
      <c r="I61" s="21">
        <v>75062.103102066219</v>
      </c>
      <c r="J61" s="18" t="s">
        <v>92</v>
      </c>
      <c r="K61" s="21">
        <v>97580.734032686101</v>
      </c>
      <c r="L61" s="18" t="s">
        <v>6555</v>
      </c>
      <c r="M61" s="21">
        <v>75062.103102066219</v>
      </c>
      <c r="N61" s="18" t="s">
        <v>92</v>
      </c>
      <c r="O61" s="21">
        <v>97580.734032686101</v>
      </c>
      <c r="P61" s="21">
        <v>74333.525686316134</v>
      </c>
      <c r="Q61" s="21">
        <v>728.57741575008458</v>
      </c>
      <c r="R61" s="21">
        <v>0</v>
      </c>
      <c r="S61" s="22">
        <v>0</v>
      </c>
      <c r="T61" s="18" t="s">
        <v>91</v>
      </c>
      <c r="U61" s="18" t="s">
        <v>184</v>
      </c>
      <c r="V61" s="18" t="s">
        <v>6572</v>
      </c>
      <c r="W61" s="22">
        <v>4.4250070801705714</v>
      </c>
      <c r="X61" s="22">
        <v>1</v>
      </c>
      <c r="Y61" s="18" t="s">
        <v>184</v>
      </c>
      <c r="Z61" s="18" t="s">
        <v>184</v>
      </c>
      <c r="AA61" s="22" t="s">
        <v>184</v>
      </c>
      <c r="AB61" s="22" t="s">
        <v>184</v>
      </c>
      <c r="AC61" s="18" t="s">
        <v>184</v>
      </c>
      <c r="AD61" s="24">
        <v>153.68049589432394</v>
      </c>
      <c r="AE61" s="25">
        <v>3.96</v>
      </c>
      <c r="AF61" s="24">
        <v>66906.416802674648</v>
      </c>
      <c r="AG61" s="25">
        <v>4.41</v>
      </c>
      <c r="AH61" s="26">
        <v>109.68</v>
      </c>
      <c r="AI61" s="24">
        <v>728.57741575008458</v>
      </c>
      <c r="AJ61" s="24">
        <v>0</v>
      </c>
      <c r="AK61" s="24">
        <v>728.57741575008458</v>
      </c>
      <c r="AL61" s="24">
        <v>75062.103102066219</v>
      </c>
      <c r="AM61" s="24">
        <v>0</v>
      </c>
      <c r="AN61" s="27" t="s">
        <v>184</v>
      </c>
    </row>
    <row r="62" spans="1:40" x14ac:dyDescent="0.15">
      <c r="A62" s="18" t="s">
        <v>132</v>
      </c>
      <c r="B62" s="18" t="s">
        <v>137</v>
      </c>
      <c r="C62" s="18" t="s">
        <v>186</v>
      </c>
      <c r="D62" s="18" t="s">
        <v>269</v>
      </c>
      <c r="E62" s="18" t="s">
        <v>2384</v>
      </c>
      <c r="F62" s="18" t="s">
        <v>4494</v>
      </c>
      <c r="G62" s="18" t="s">
        <v>184</v>
      </c>
      <c r="H62" s="18" t="s">
        <v>6555</v>
      </c>
      <c r="I62" s="21">
        <v>38051.211133307166</v>
      </c>
      <c r="J62" s="18" t="s">
        <v>92</v>
      </c>
      <c r="K62" s="21">
        <v>49466.574473299319</v>
      </c>
      <c r="L62" s="18" t="s">
        <v>6555</v>
      </c>
      <c r="M62" s="21">
        <v>38051.211133307166</v>
      </c>
      <c r="N62" s="18" t="s">
        <v>92</v>
      </c>
      <c r="O62" s="21">
        <v>49466.574473299319</v>
      </c>
      <c r="P62" s="21">
        <v>38051.211133307166</v>
      </c>
      <c r="Q62" s="21">
        <v>0</v>
      </c>
      <c r="R62" s="21">
        <v>0</v>
      </c>
      <c r="S62" s="22">
        <v>0</v>
      </c>
      <c r="T62" s="18" t="s">
        <v>91</v>
      </c>
      <c r="U62" s="18" t="s">
        <v>184</v>
      </c>
      <c r="V62" s="18" t="s">
        <v>6572</v>
      </c>
      <c r="W62" s="22">
        <v>4.4250070801705714</v>
      </c>
      <c r="X62" s="22">
        <v>1</v>
      </c>
      <c r="Y62" s="18" t="s">
        <v>184</v>
      </c>
      <c r="Z62" s="18" t="s">
        <v>184</v>
      </c>
      <c r="AA62" s="22" t="s">
        <v>184</v>
      </c>
      <c r="AB62" s="22" t="s">
        <v>184</v>
      </c>
      <c r="AC62" s="18" t="s">
        <v>184</v>
      </c>
      <c r="AD62" s="24">
        <v>64.60510337049034</v>
      </c>
      <c r="AE62" s="25">
        <v>5.41</v>
      </c>
      <c r="AF62" s="24">
        <v>38334.632836792087</v>
      </c>
      <c r="AG62" s="25">
        <v>5.37</v>
      </c>
      <c r="AH62" s="26">
        <v>109.68</v>
      </c>
      <c r="AI62" s="24">
        <v>0</v>
      </c>
      <c r="AJ62" s="24">
        <v>0</v>
      </c>
      <c r="AK62" s="24">
        <v>0</v>
      </c>
      <c r="AL62" s="24">
        <v>38051.211133307166</v>
      </c>
      <c r="AM62" s="24">
        <v>0</v>
      </c>
      <c r="AN62" s="27" t="s">
        <v>184</v>
      </c>
    </row>
    <row r="63" spans="1:40" x14ac:dyDescent="0.15">
      <c r="A63" s="18" t="s">
        <v>132</v>
      </c>
      <c r="B63" s="18" t="s">
        <v>137</v>
      </c>
      <c r="C63" s="18" t="s">
        <v>186</v>
      </c>
      <c r="D63" s="18" t="s">
        <v>270</v>
      </c>
      <c r="E63" s="18" t="s">
        <v>2385</v>
      </c>
      <c r="F63" s="18" t="s">
        <v>4495</v>
      </c>
      <c r="G63" s="18" t="s">
        <v>184</v>
      </c>
      <c r="H63" s="18" t="s">
        <v>6555</v>
      </c>
      <c r="I63" s="21">
        <v>164053.9072421554</v>
      </c>
      <c r="J63" s="18" t="s">
        <v>92</v>
      </c>
      <c r="K63" s="21">
        <v>213270.07941480205</v>
      </c>
      <c r="L63" s="18" t="s">
        <v>6555</v>
      </c>
      <c r="M63" s="21">
        <v>164053.9072421554</v>
      </c>
      <c r="N63" s="18" t="s">
        <v>92</v>
      </c>
      <c r="O63" s="21">
        <v>213270.07941480205</v>
      </c>
      <c r="P63" s="21">
        <v>164053.9072421554</v>
      </c>
      <c r="Q63" s="21">
        <v>0</v>
      </c>
      <c r="R63" s="21">
        <v>0</v>
      </c>
      <c r="S63" s="22">
        <v>0</v>
      </c>
      <c r="T63" s="18" t="s">
        <v>91</v>
      </c>
      <c r="U63" s="18" t="s">
        <v>184</v>
      </c>
      <c r="V63" s="18" t="s">
        <v>6572</v>
      </c>
      <c r="W63" s="22">
        <v>4.4250070801705714</v>
      </c>
      <c r="X63" s="22">
        <v>1</v>
      </c>
      <c r="Y63" s="18" t="s">
        <v>184</v>
      </c>
      <c r="Z63" s="18" t="s">
        <v>184</v>
      </c>
      <c r="AA63" s="22" t="s">
        <v>184</v>
      </c>
      <c r="AB63" s="22" t="s">
        <v>184</v>
      </c>
      <c r="AC63" s="18" t="s">
        <v>184</v>
      </c>
      <c r="AD63" s="24">
        <v>106.68692070291247</v>
      </c>
      <c r="AE63" s="25">
        <v>13.75</v>
      </c>
      <c r="AF63" s="24">
        <v>160957.99528858485</v>
      </c>
      <c r="AG63" s="25">
        <v>14.02</v>
      </c>
      <c r="AH63" s="26">
        <v>109.68</v>
      </c>
      <c r="AI63" s="24">
        <v>0</v>
      </c>
      <c r="AJ63" s="24">
        <v>0</v>
      </c>
      <c r="AK63" s="24">
        <v>0</v>
      </c>
      <c r="AL63" s="24">
        <v>164053.9072421554</v>
      </c>
      <c r="AM63" s="24">
        <v>0</v>
      </c>
      <c r="AN63" s="27" t="s">
        <v>184</v>
      </c>
    </row>
    <row r="64" spans="1:40" x14ac:dyDescent="0.15">
      <c r="A64" s="18" t="s">
        <v>132</v>
      </c>
      <c r="B64" s="18" t="s">
        <v>137</v>
      </c>
      <c r="C64" s="18" t="s">
        <v>186</v>
      </c>
      <c r="D64" s="18" t="s">
        <v>271</v>
      </c>
      <c r="E64" s="18" t="s">
        <v>2386</v>
      </c>
      <c r="F64" s="18" t="s">
        <v>4496</v>
      </c>
      <c r="G64" s="18" t="s">
        <v>184</v>
      </c>
      <c r="H64" s="18" t="s">
        <v>6555</v>
      </c>
      <c r="I64" s="21">
        <v>18842.565148782327</v>
      </c>
      <c r="J64" s="18" t="s">
        <v>92</v>
      </c>
      <c r="K64" s="21">
        <v>24495.334693417022</v>
      </c>
      <c r="L64" s="18" t="s">
        <v>6555</v>
      </c>
      <c r="M64" s="21">
        <v>18842.565148782327</v>
      </c>
      <c r="N64" s="18" t="s">
        <v>92</v>
      </c>
      <c r="O64" s="21">
        <v>24495.334693417022</v>
      </c>
      <c r="P64" s="21">
        <v>18793.049319555219</v>
      </c>
      <c r="Q64" s="21">
        <v>49.515829227108689</v>
      </c>
      <c r="R64" s="21">
        <v>0</v>
      </c>
      <c r="S64" s="22">
        <v>0</v>
      </c>
      <c r="T64" s="18" t="s">
        <v>91</v>
      </c>
      <c r="U64" s="18" t="s">
        <v>184</v>
      </c>
      <c r="V64" s="18" t="s">
        <v>6572</v>
      </c>
      <c r="W64" s="22">
        <v>4.4250070801705714</v>
      </c>
      <c r="X64" s="22">
        <v>1</v>
      </c>
      <c r="Y64" s="18" t="s">
        <v>184</v>
      </c>
      <c r="Z64" s="18" t="s">
        <v>184</v>
      </c>
      <c r="AA64" s="22" t="s">
        <v>184</v>
      </c>
      <c r="AB64" s="22" t="s">
        <v>184</v>
      </c>
      <c r="AC64" s="18" t="s">
        <v>184</v>
      </c>
      <c r="AD64" s="24">
        <v>4.6905075049808058</v>
      </c>
      <c r="AE64" s="25">
        <v>39.17</v>
      </c>
      <c r="AF64" s="24">
        <v>20151.216742671972</v>
      </c>
      <c r="AG64" s="25">
        <v>36.53</v>
      </c>
      <c r="AH64" s="26">
        <v>109.68</v>
      </c>
      <c r="AI64" s="24">
        <v>49.515829227108689</v>
      </c>
      <c r="AJ64" s="24">
        <v>0</v>
      </c>
      <c r="AK64" s="24">
        <v>49.515829227108689</v>
      </c>
      <c r="AL64" s="24">
        <v>18842.565148782327</v>
      </c>
      <c r="AM64" s="24">
        <v>0</v>
      </c>
      <c r="AN64" s="27" t="s">
        <v>184</v>
      </c>
    </row>
    <row r="65" spans="1:40" x14ac:dyDescent="0.15">
      <c r="A65" s="18" t="s">
        <v>132</v>
      </c>
      <c r="B65" s="18" t="s">
        <v>137</v>
      </c>
      <c r="C65" s="18" t="s">
        <v>186</v>
      </c>
      <c r="D65" s="18" t="s">
        <v>272</v>
      </c>
      <c r="E65" s="18" t="s">
        <v>2387</v>
      </c>
      <c r="F65" s="18" t="s">
        <v>4497</v>
      </c>
      <c r="G65" s="18" t="s">
        <v>184</v>
      </c>
      <c r="H65" s="18" t="s">
        <v>6555</v>
      </c>
      <c r="I65" s="21">
        <v>251616.16859492467</v>
      </c>
      <c r="J65" s="18" t="s">
        <v>92</v>
      </c>
      <c r="K65" s="21">
        <v>327101.01917340211</v>
      </c>
      <c r="L65" s="18" t="s">
        <v>6555</v>
      </c>
      <c r="M65" s="21">
        <v>251616.16859492467</v>
      </c>
      <c r="N65" s="18" t="s">
        <v>92</v>
      </c>
      <c r="O65" s="21">
        <v>327101.01917340211</v>
      </c>
      <c r="P65" s="21">
        <v>251616.16859492467</v>
      </c>
      <c r="Q65" s="21">
        <v>0</v>
      </c>
      <c r="R65" s="21">
        <v>0</v>
      </c>
      <c r="S65" s="22">
        <v>0</v>
      </c>
      <c r="T65" s="18" t="s">
        <v>91</v>
      </c>
      <c r="U65" s="18" t="s">
        <v>184</v>
      </c>
      <c r="V65" s="18" t="s">
        <v>6572</v>
      </c>
      <c r="W65" s="22">
        <v>4.4250070801705714</v>
      </c>
      <c r="X65" s="22">
        <v>1</v>
      </c>
      <c r="Y65" s="18" t="s">
        <v>184</v>
      </c>
      <c r="Z65" s="18" t="s">
        <v>184</v>
      </c>
      <c r="AA65" s="22" t="s">
        <v>184</v>
      </c>
      <c r="AB65" s="22" t="s">
        <v>184</v>
      </c>
      <c r="AC65" s="18" t="s">
        <v>184</v>
      </c>
      <c r="AD65" s="24">
        <v>65.136104220110809</v>
      </c>
      <c r="AE65" s="25">
        <v>34.56</v>
      </c>
      <c r="AF65" s="24">
        <v>246932.78535134293</v>
      </c>
      <c r="AG65" s="25">
        <v>35.22</v>
      </c>
      <c r="AH65" s="26">
        <v>109.68</v>
      </c>
      <c r="AI65" s="24">
        <v>0</v>
      </c>
      <c r="AJ65" s="24">
        <v>0</v>
      </c>
      <c r="AK65" s="24">
        <v>0</v>
      </c>
      <c r="AL65" s="24">
        <v>251616.16859492467</v>
      </c>
      <c r="AM65" s="24">
        <v>0</v>
      </c>
      <c r="AN65" s="27" t="s">
        <v>184</v>
      </c>
    </row>
    <row r="66" spans="1:40" x14ac:dyDescent="0.15">
      <c r="A66" s="18" t="s">
        <v>132</v>
      </c>
      <c r="B66" s="18" t="s">
        <v>137</v>
      </c>
      <c r="C66" s="18" t="s">
        <v>186</v>
      </c>
      <c r="D66" s="18" t="s">
        <v>273</v>
      </c>
      <c r="E66" s="18" t="s">
        <v>2388</v>
      </c>
      <c r="F66" s="18" t="s">
        <v>4498</v>
      </c>
      <c r="G66" s="18" t="s">
        <v>184</v>
      </c>
      <c r="H66" s="18" t="s">
        <v>6555</v>
      </c>
      <c r="I66" s="21">
        <v>25152.625245105559</v>
      </c>
      <c r="J66" s="18" t="s">
        <v>92</v>
      </c>
      <c r="K66" s="21">
        <v>32698.412818637229</v>
      </c>
      <c r="L66" s="18" t="s">
        <v>6555</v>
      </c>
      <c r="M66" s="21">
        <v>25152.625245105559</v>
      </c>
      <c r="N66" s="18" t="s">
        <v>92</v>
      </c>
      <c r="O66" s="21">
        <v>32698.412818637229</v>
      </c>
      <c r="P66" s="21">
        <v>24709.54928616808</v>
      </c>
      <c r="Q66" s="21">
        <v>443.0759589374793</v>
      </c>
      <c r="R66" s="21">
        <v>0</v>
      </c>
      <c r="S66" s="22">
        <v>0</v>
      </c>
      <c r="T66" s="18" t="s">
        <v>91</v>
      </c>
      <c r="U66" s="18" t="s">
        <v>184</v>
      </c>
      <c r="V66" s="18" t="s">
        <v>6572</v>
      </c>
      <c r="W66" s="22">
        <v>4.4250070801705714</v>
      </c>
      <c r="X66" s="22">
        <v>1</v>
      </c>
      <c r="Y66" s="18" t="s">
        <v>184</v>
      </c>
      <c r="Z66" s="18" t="s">
        <v>184</v>
      </c>
      <c r="AA66" s="22" t="s">
        <v>184</v>
      </c>
      <c r="AB66" s="22" t="s">
        <v>184</v>
      </c>
      <c r="AC66" s="18" t="s">
        <v>184</v>
      </c>
      <c r="AD66" s="24">
        <v>10.221766355194019</v>
      </c>
      <c r="AE66" s="25">
        <v>22.94</v>
      </c>
      <c r="AF66" s="24">
        <v>25718.539400588576</v>
      </c>
      <c r="AG66" s="25">
        <v>22.04</v>
      </c>
      <c r="AH66" s="26">
        <v>109.68</v>
      </c>
      <c r="AI66" s="24">
        <v>443.0759589374793</v>
      </c>
      <c r="AJ66" s="24">
        <v>0</v>
      </c>
      <c r="AK66" s="24">
        <v>443.0759589374793</v>
      </c>
      <c r="AL66" s="24">
        <v>25152.625245105559</v>
      </c>
      <c r="AM66" s="24">
        <v>0</v>
      </c>
      <c r="AN66" s="27" t="s">
        <v>184</v>
      </c>
    </row>
    <row r="67" spans="1:40" x14ac:dyDescent="0.15">
      <c r="A67" s="18" t="s">
        <v>132</v>
      </c>
      <c r="B67" s="18" t="s">
        <v>137</v>
      </c>
      <c r="C67" s="18" t="s">
        <v>186</v>
      </c>
      <c r="D67" s="18" t="s">
        <v>274</v>
      </c>
      <c r="E67" s="18" t="s">
        <v>2389</v>
      </c>
      <c r="F67" s="18" t="s">
        <v>4499</v>
      </c>
      <c r="G67" s="18" t="s">
        <v>184</v>
      </c>
      <c r="H67" s="18" t="s">
        <v>6555</v>
      </c>
      <c r="I67" s="21">
        <v>15573.41416802311</v>
      </c>
      <c r="J67" s="18" t="s">
        <v>92</v>
      </c>
      <c r="K67" s="21">
        <v>20245.438418430043</v>
      </c>
      <c r="L67" s="18" t="s">
        <v>6555</v>
      </c>
      <c r="M67" s="21">
        <v>15573.41416802311</v>
      </c>
      <c r="N67" s="18" t="s">
        <v>92</v>
      </c>
      <c r="O67" s="21">
        <v>20245.438418430043</v>
      </c>
      <c r="P67" s="21">
        <v>15573.41416802311</v>
      </c>
      <c r="Q67" s="21">
        <v>0</v>
      </c>
      <c r="R67" s="21">
        <v>0</v>
      </c>
      <c r="S67" s="22">
        <v>0</v>
      </c>
      <c r="T67" s="18" t="s">
        <v>91</v>
      </c>
      <c r="U67" s="18" t="s">
        <v>184</v>
      </c>
      <c r="V67" s="18" t="s">
        <v>6572</v>
      </c>
      <c r="W67" s="22">
        <v>4.4250070801705714</v>
      </c>
      <c r="X67" s="22">
        <v>1</v>
      </c>
      <c r="Y67" s="18" t="s">
        <v>184</v>
      </c>
      <c r="Z67" s="18" t="s">
        <v>184</v>
      </c>
      <c r="AA67" s="22" t="s">
        <v>184</v>
      </c>
      <c r="AB67" s="22" t="s">
        <v>184</v>
      </c>
      <c r="AC67" s="18" t="s">
        <v>184</v>
      </c>
      <c r="AD67" s="24">
        <v>1.2390019824477598</v>
      </c>
      <c r="AE67" s="25">
        <v>119.53</v>
      </c>
      <c r="AF67" s="24">
        <v>16243.360239960934</v>
      </c>
      <c r="AG67" s="25">
        <v>114.6</v>
      </c>
      <c r="AH67" s="26">
        <v>109.68</v>
      </c>
      <c r="AI67" s="24">
        <v>0</v>
      </c>
      <c r="AJ67" s="24">
        <v>0</v>
      </c>
      <c r="AK67" s="24">
        <v>0</v>
      </c>
      <c r="AL67" s="24">
        <v>15573.41416802311</v>
      </c>
      <c r="AM67" s="24">
        <v>0</v>
      </c>
      <c r="AN67" s="27" t="s">
        <v>184</v>
      </c>
    </row>
    <row r="68" spans="1:40" x14ac:dyDescent="0.15">
      <c r="A68" s="18" t="s">
        <v>132</v>
      </c>
      <c r="B68" s="18" t="s">
        <v>137</v>
      </c>
      <c r="C68" s="18" t="s">
        <v>186</v>
      </c>
      <c r="D68" s="18" t="s">
        <v>275</v>
      </c>
      <c r="E68" s="18" t="s">
        <v>2390</v>
      </c>
      <c r="F68" s="18" t="s">
        <v>4500</v>
      </c>
      <c r="G68" s="18" t="s">
        <v>184</v>
      </c>
      <c r="H68" s="18" t="s">
        <v>6555</v>
      </c>
      <c r="I68" s="21">
        <v>26465.303595438159</v>
      </c>
      <c r="J68" s="18" t="s">
        <v>92</v>
      </c>
      <c r="K68" s="21">
        <v>34404.894674069612</v>
      </c>
      <c r="L68" s="18" t="s">
        <v>6555</v>
      </c>
      <c r="M68" s="21">
        <v>26465.303595438159</v>
      </c>
      <c r="N68" s="18" t="s">
        <v>92</v>
      </c>
      <c r="O68" s="21">
        <v>34404.894674069612</v>
      </c>
      <c r="P68" s="21">
        <v>26258.744264935798</v>
      </c>
      <c r="Q68" s="21">
        <v>206.55933050236226</v>
      </c>
      <c r="R68" s="21">
        <v>0</v>
      </c>
      <c r="S68" s="22">
        <v>0</v>
      </c>
      <c r="T68" s="18" t="s">
        <v>91</v>
      </c>
      <c r="U68" s="18" t="s">
        <v>184</v>
      </c>
      <c r="V68" s="18" t="s">
        <v>6572</v>
      </c>
      <c r="W68" s="22">
        <v>4.4250070801705714</v>
      </c>
      <c r="X68" s="22">
        <v>1</v>
      </c>
      <c r="Y68" s="18" t="s">
        <v>184</v>
      </c>
      <c r="Z68" s="18" t="s">
        <v>184</v>
      </c>
      <c r="AA68" s="22" t="s">
        <v>184</v>
      </c>
      <c r="AB68" s="22" t="s">
        <v>184</v>
      </c>
      <c r="AC68" s="18" t="s">
        <v>184</v>
      </c>
      <c r="AD68" s="24">
        <v>5.8852594166268597</v>
      </c>
      <c r="AE68" s="25">
        <v>39.6</v>
      </c>
      <c r="AF68" s="24">
        <v>25561.628649525726</v>
      </c>
      <c r="AG68" s="25">
        <v>40.68</v>
      </c>
      <c r="AH68" s="26">
        <v>109.68</v>
      </c>
      <c r="AI68" s="24">
        <v>206.55933050236226</v>
      </c>
      <c r="AJ68" s="24">
        <v>0</v>
      </c>
      <c r="AK68" s="24">
        <v>206.55933050236226</v>
      </c>
      <c r="AL68" s="24">
        <v>26465.303595438159</v>
      </c>
      <c r="AM68" s="24">
        <v>0</v>
      </c>
      <c r="AN68" s="27" t="s">
        <v>184</v>
      </c>
    </row>
    <row r="69" spans="1:40" x14ac:dyDescent="0.15">
      <c r="A69" s="18" t="s">
        <v>132</v>
      </c>
      <c r="B69" s="18" t="s">
        <v>137</v>
      </c>
      <c r="C69" s="18" t="s">
        <v>186</v>
      </c>
      <c r="D69" s="18" t="s">
        <v>276</v>
      </c>
      <c r="E69" s="18" t="s">
        <v>2391</v>
      </c>
      <c r="F69" s="18" t="s">
        <v>4501</v>
      </c>
      <c r="G69" s="18" t="s">
        <v>184</v>
      </c>
      <c r="H69" s="18" t="s">
        <v>6555</v>
      </c>
      <c r="I69" s="21">
        <v>43984.039376045854</v>
      </c>
      <c r="J69" s="18" t="s">
        <v>92</v>
      </c>
      <c r="K69" s="21">
        <v>57179.25118885962</v>
      </c>
      <c r="L69" s="18" t="s">
        <v>6555</v>
      </c>
      <c r="M69" s="21">
        <v>43984.039376045854</v>
      </c>
      <c r="N69" s="18" t="s">
        <v>92</v>
      </c>
      <c r="O69" s="21">
        <v>57179.25118885962</v>
      </c>
      <c r="P69" s="21">
        <v>43984.039376045854</v>
      </c>
      <c r="Q69" s="21">
        <v>0</v>
      </c>
      <c r="R69" s="21">
        <v>0</v>
      </c>
      <c r="S69" s="22">
        <v>0</v>
      </c>
      <c r="T69" s="18" t="s">
        <v>91</v>
      </c>
      <c r="U69" s="18" t="s">
        <v>184</v>
      </c>
      <c r="V69" s="18" t="s">
        <v>6572</v>
      </c>
      <c r="W69" s="22">
        <v>4.4250070801705714</v>
      </c>
      <c r="X69" s="22">
        <v>1</v>
      </c>
      <c r="Y69" s="18" t="s">
        <v>184</v>
      </c>
      <c r="Z69" s="18" t="s">
        <v>184</v>
      </c>
      <c r="AA69" s="22" t="s">
        <v>184</v>
      </c>
      <c r="AB69" s="22" t="s">
        <v>184</v>
      </c>
      <c r="AC69" s="18" t="s">
        <v>184</v>
      </c>
      <c r="AD69" s="24">
        <v>150.75999122141135</v>
      </c>
      <c r="AE69" s="25">
        <v>2.6</v>
      </c>
      <c r="AF69" s="24">
        <v>42991.908538600816</v>
      </c>
      <c r="AG69" s="25">
        <v>2.66</v>
      </c>
      <c r="AH69" s="26">
        <v>109.68</v>
      </c>
      <c r="AI69" s="24">
        <v>0</v>
      </c>
      <c r="AJ69" s="24">
        <v>0</v>
      </c>
      <c r="AK69" s="24">
        <v>0</v>
      </c>
      <c r="AL69" s="24">
        <v>43984.039376045854</v>
      </c>
      <c r="AM69" s="24">
        <v>0</v>
      </c>
      <c r="AN69" s="27" t="s">
        <v>184</v>
      </c>
    </row>
    <row r="70" spans="1:40" x14ac:dyDescent="0.15">
      <c r="A70" s="18" t="s">
        <v>132</v>
      </c>
      <c r="B70" s="18" t="s">
        <v>137</v>
      </c>
      <c r="C70" s="18" t="s">
        <v>186</v>
      </c>
      <c r="D70" s="18" t="s">
        <v>277</v>
      </c>
      <c r="E70" s="18" t="s">
        <v>2392</v>
      </c>
      <c r="F70" s="18" t="s">
        <v>4502</v>
      </c>
      <c r="G70" s="18" t="s">
        <v>184</v>
      </c>
      <c r="H70" s="18" t="s">
        <v>6555</v>
      </c>
      <c r="I70" s="21">
        <v>96813.800655565094</v>
      </c>
      <c r="J70" s="18" t="s">
        <v>92</v>
      </c>
      <c r="K70" s="21">
        <v>125857.94085223462</v>
      </c>
      <c r="L70" s="18" t="s">
        <v>6555</v>
      </c>
      <c r="M70" s="21">
        <v>96813.800655565094</v>
      </c>
      <c r="N70" s="18" t="s">
        <v>92</v>
      </c>
      <c r="O70" s="21">
        <v>125857.94085223462</v>
      </c>
      <c r="P70" s="21">
        <v>95520.857836810057</v>
      </c>
      <c r="Q70" s="21">
        <v>1292.9428187550391</v>
      </c>
      <c r="R70" s="21">
        <v>0</v>
      </c>
      <c r="S70" s="22">
        <v>0</v>
      </c>
      <c r="T70" s="18" t="s">
        <v>91</v>
      </c>
      <c r="U70" s="18" t="s">
        <v>184</v>
      </c>
      <c r="V70" s="18" t="s">
        <v>6572</v>
      </c>
      <c r="W70" s="22">
        <v>4.4250070801705714</v>
      </c>
      <c r="X70" s="22">
        <v>1</v>
      </c>
      <c r="Y70" s="18" t="s">
        <v>184</v>
      </c>
      <c r="Z70" s="18" t="s">
        <v>184</v>
      </c>
      <c r="AA70" s="22" t="s">
        <v>184</v>
      </c>
      <c r="AB70" s="22" t="s">
        <v>184</v>
      </c>
      <c r="AC70" s="18" t="s">
        <v>184</v>
      </c>
      <c r="AD70" s="24">
        <v>69.561111300281382</v>
      </c>
      <c r="AE70" s="25">
        <v>12.04</v>
      </c>
      <c r="AF70" s="24">
        <v>91902.795047779378</v>
      </c>
      <c r="AG70" s="25">
        <v>12.52</v>
      </c>
      <c r="AH70" s="26">
        <v>109.68</v>
      </c>
      <c r="AI70" s="24">
        <v>1292.9428187550391</v>
      </c>
      <c r="AJ70" s="24">
        <v>0</v>
      </c>
      <c r="AK70" s="24">
        <v>1292.9428187550391</v>
      </c>
      <c r="AL70" s="24">
        <v>96813.800655565094</v>
      </c>
      <c r="AM70" s="24">
        <v>0</v>
      </c>
      <c r="AN70" s="27" t="s">
        <v>184</v>
      </c>
    </row>
    <row r="71" spans="1:40" x14ac:dyDescent="0.15">
      <c r="A71" s="18" t="s">
        <v>132</v>
      </c>
      <c r="B71" s="18" t="s">
        <v>137</v>
      </c>
      <c r="C71" s="18" t="s">
        <v>186</v>
      </c>
      <c r="D71" s="18" t="s">
        <v>278</v>
      </c>
      <c r="E71" s="18" t="s">
        <v>2393</v>
      </c>
      <c r="F71" s="18" t="s">
        <v>4503</v>
      </c>
      <c r="G71" s="18" t="s">
        <v>184</v>
      </c>
      <c r="H71" s="18" t="s">
        <v>6555</v>
      </c>
      <c r="I71" s="21">
        <v>56850.543962916221</v>
      </c>
      <c r="J71" s="18" t="s">
        <v>92</v>
      </c>
      <c r="K71" s="21">
        <v>73905.707151791095</v>
      </c>
      <c r="L71" s="18" t="s">
        <v>6555</v>
      </c>
      <c r="M71" s="21">
        <v>56850.543962916221</v>
      </c>
      <c r="N71" s="18" t="s">
        <v>92</v>
      </c>
      <c r="O71" s="21">
        <v>73905.707151791095</v>
      </c>
      <c r="P71" s="21">
        <v>56850.543962916221</v>
      </c>
      <c r="Q71" s="21">
        <v>0</v>
      </c>
      <c r="R71" s="21">
        <v>0</v>
      </c>
      <c r="S71" s="22">
        <v>0</v>
      </c>
      <c r="T71" s="18" t="s">
        <v>91</v>
      </c>
      <c r="U71" s="18" t="s">
        <v>184</v>
      </c>
      <c r="V71" s="18" t="s">
        <v>6572</v>
      </c>
      <c r="W71" s="22">
        <v>4.4250070801705714</v>
      </c>
      <c r="X71" s="22">
        <v>1</v>
      </c>
      <c r="Y71" s="18" t="s">
        <v>184</v>
      </c>
      <c r="Z71" s="18" t="s">
        <v>184</v>
      </c>
      <c r="AA71" s="22" t="s">
        <v>184</v>
      </c>
      <c r="AB71" s="22" t="s">
        <v>184</v>
      </c>
      <c r="AC71" s="18" t="s">
        <v>184</v>
      </c>
      <c r="AD71" s="24">
        <v>26.284542056213194</v>
      </c>
      <c r="AE71" s="25">
        <v>19.559999999999999</v>
      </c>
      <c r="AF71" s="24">
        <v>56389.28122487924</v>
      </c>
      <c r="AG71" s="25">
        <v>19.72</v>
      </c>
      <c r="AH71" s="26">
        <v>109.68</v>
      </c>
      <c r="AI71" s="24">
        <v>0</v>
      </c>
      <c r="AJ71" s="24">
        <v>0</v>
      </c>
      <c r="AK71" s="24">
        <v>0</v>
      </c>
      <c r="AL71" s="24">
        <v>56850.543962916221</v>
      </c>
      <c r="AM71" s="24">
        <v>0</v>
      </c>
      <c r="AN71" s="27" t="s">
        <v>184</v>
      </c>
    </row>
    <row r="72" spans="1:40" x14ac:dyDescent="0.15">
      <c r="A72" s="18" t="s">
        <v>132</v>
      </c>
      <c r="B72" s="18" t="s">
        <v>137</v>
      </c>
      <c r="C72" s="18" t="s">
        <v>19</v>
      </c>
      <c r="D72" s="18" t="s">
        <v>279</v>
      </c>
      <c r="E72" s="18" t="s">
        <v>2394</v>
      </c>
      <c r="F72" s="18" t="s">
        <v>4504</v>
      </c>
      <c r="G72" s="18" t="s">
        <v>184</v>
      </c>
      <c r="H72" s="18" t="s">
        <v>6555</v>
      </c>
      <c r="I72" s="21">
        <v>48095.932955223558</v>
      </c>
      <c r="J72" s="18" t="s">
        <v>92</v>
      </c>
      <c r="K72" s="21">
        <v>62524.712841790628</v>
      </c>
      <c r="L72" s="18" t="s">
        <v>6555</v>
      </c>
      <c r="M72" s="21">
        <v>48095.932955223558</v>
      </c>
      <c r="N72" s="18" t="s">
        <v>92</v>
      </c>
      <c r="O72" s="21">
        <v>62524.712841790628</v>
      </c>
      <c r="P72" s="21">
        <v>48095.932955223558</v>
      </c>
      <c r="Q72" s="21">
        <v>0</v>
      </c>
      <c r="R72" s="21">
        <v>0</v>
      </c>
      <c r="S72" s="22">
        <v>0</v>
      </c>
      <c r="T72" s="18" t="s">
        <v>91</v>
      </c>
      <c r="U72" s="18" t="s">
        <v>184</v>
      </c>
      <c r="V72" s="18" t="s">
        <v>6572</v>
      </c>
      <c r="W72" s="22">
        <v>4.4250070801705714</v>
      </c>
      <c r="X72" s="22">
        <v>1</v>
      </c>
      <c r="Y72" s="18" t="s">
        <v>184</v>
      </c>
      <c r="Z72" s="18" t="s">
        <v>184</v>
      </c>
      <c r="AA72" s="22" t="s">
        <v>184</v>
      </c>
      <c r="AB72" s="22" t="s">
        <v>184</v>
      </c>
      <c r="AC72" s="18" t="s">
        <v>184</v>
      </c>
      <c r="AD72" s="24">
        <v>9.5137652223667271</v>
      </c>
      <c r="AE72" s="25">
        <v>41.12</v>
      </c>
      <c r="AF72" s="24">
        <v>62546.014825874568</v>
      </c>
      <c r="AG72" s="25">
        <v>31.62</v>
      </c>
      <c r="AH72" s="26">
        <v>159.88</v>
      </c>
      <c r="AI72" s="24">
        <v>0</v>
      </c>
      <c r="AJ72" s="24">
        <v>0</v>
      </c>
      <c r="AK72" s="24">
        <v>0</v>
      </c>
      <c r="AL72" s="24">
        <v>48095.932955223558</v>
      </c>
      <c r="AM72" s="24">
        <v>0</v>
      </c>
      <c r="AN72" s="27" t="s">
        <v>184</v>
      </c>
    </row>
    <row r="73" spans="1:40" x14ac:dyDescent="0.15">
      <c r="A73" s="18" t="s">
        <v>132</v>
      </c>
      <c r="B73" s="18" t="s">
        <v>138</v>
      </c>
      <c r="C73" s="18" t="s">
        <v>15</v>
      </c>
      <c r="D73" s="18" t="s">
        <v>280</v>
      </c>
      <c r="E73" s="18" t="s">
        <v>2395</v>
      </c>
      <c r="F73" s="18" t="s">
        <v>4505</v>
      </c>
      <c r="G73" s="18" t="s">
        <v>184</v>
      </c>
      <c r="H73" s="18" t="s">
        <v>6555</v>
      </c>
      <c r="I73" s="21">
        <v>149663.7842174407</v>
      </c>
      <c r="J73" s="18" t="s">
        <v>92</v>
      </c>
      <c r="K73" s="21">
        <v>194562.91948267294</v>
      </c>
      <c r="L73" s="18" t="s">
        <v>6555</v>
      </c>
      <c r="M73" s="21">
        <v>149663.7842174407</v>
      </c>
      <c r="N73" s="18" t="s">
        <v>92</v>
      </c>
      <c r="O73" s="21">
        <v>194562.91948267294</v>
      </c>
      <c r="P73" s="21">
        <v>149663.7842174407</v>
      </c>
      <c r="Q73" s="21">
        <v>0</v>
      </c>
      <c r="R73" s="21">
        <v>0</v>
      </c>
      <c r="S73" s="22">
        <v>0</v>
      </c>
      <c r="T73" s="18" t="s">
        <v>6569</v>
      </c>
      <c r="U73" s="18" t="s">
        <v>6569</v>
      </c>
      <c r="V73" s="18" t="s">
        <v>6569</v>
      </c>
      <c r="W73" s="22">
        <v>4.4250070801705714</v>
      </c>
      <c r="X73" s="22">
        <v>1</v>
      </c>
      <c r="Y73" s="18" t="s">
        <v>184</v>
      </c>
      <c r="Z73" s="18" t="s">
        <v>184</v>
      </c>
      <c r="AA73" s="22" t="s">
        <v>184</v>
      </c>
      <c r="AB73" s="22" t="s">
        <v>184</v>
      </c>
      <c r="AC73" s="18" t="s">
        <v>184</v>
      </c>
      <c r="AD73" s="24">
        <v>7.8765126027036167</v>
      </c>
      <c r="AE73" s="25">
        <v>103.34</v>
      </c>
      <c r="AF73" s="24">
        <v>149291.11012114873</v>
      </c>
      <c r="AG73" s="25">
        <v>103.6</v>
      </c>
      <c r="AH73" s="26">
        <v>183.41</v>
      </c>
      <c r="AI73" s="24">
        <v>0</v>
      </c>
      <c r="AJ73" s="24">
        <v>0</v>
      </c>
      <c r="AK73" s="24">
        <v>0</v>
      </c>
      <c r="AL73" s="24">
        <v>149663.7842174407</v>
      </c>
      <c r="AM73" s="24">
        <v>0</v>
      </c>
      <c r="AN73" s="27" t="s">
        <v>184</v>
      </c>
    </row>
    <row r="74" spans="1:40" x14ac:dyDescent="0.15">
      <c r="A74" s="18" t="s">
        <v>132</v>
      </c>
      <c r="B74" s="18" t="s">
        <v>138</v>
      </c>
      <c r="C74" s="18" t="s">
        <v>15</v>
      </c>
      <c r="D74" s="18" t="s">
        <v>281</v>
      </c>
      <c r="E74" s="18" t="s">
        <v>2396</v>
      </c>
      <c r="F74" s="18" t="s">
        <v>4506</v>
      </c>
      <c r="G74" s="18" t="s">
        <v>184</v>
      </c>
      <c r="H74" s="18" t="s">
        <v>6555</v>
      </c>
      <c r="I74" s="21">
        <v>201543.89472748453</v>
      </c>
      <c r="J74" s="18" t="s">
        <v>92</v>
      </c>
      <c r="K74" s="21">
        <v>262007.06314572992</v>
      </c>
      <c r="L74" s="18" t="s">
        <v>6555</v>
      </c>
      <c r="M74" s="21">
        <v>201543.89472748453</v>
      </c>
      <c r="N74" s="18" t="s">
        <v>92</v>
      </c>
      <c r="O74" s="21">
        <v>262007.06314572992</v>
      </c>
      <c r="P74" s="21">
        <v>201543.89472748453</v>
      </c>
      <c r="Q74" s="21">
        <v>0</v>
      </c>
      <c r="R74" s="21">
        <v>0</v>
      </c>
      <c r="S74" s="22">
        <v>0</v>
      </c>
      <c r="T74" s="18" t="s">
        <v>91</v>
      </c>
      <c r="U74" s="18" t="s">
        <v>184</v>
      </c>
      <c r="V74" s="18" t="s">
        <v>6572</v>
      </c>
      <c r="W74" s="22">
        <v>4.4250070801705714</v>
      </c>
      <c r="X74" s="22">
        <v>1</v>
      </c>
      <c r="Y74" s="18" t="s">
        <v>184</v>
      </c>
      <c r="Z74" s="18" t="s">
        <v>184</v>
      </c>
      <c r="AA74" s="22" t="s">
        <v>184</v>
      </c>
      <c r="AB74" s="22" t="s">
        <v>184</v>
      </c>
      <c r="AC74" s="18" t="s">
        <v>184</v>
      </c>
      <c r="AD74" s="24">
        <v>4.33650693856716</v>
      </c>
      <c r="AE74" s="25">
        <v>248.42</v>
      </c>
      <c r="AF74" s="24">
        <v>197587.80564759963</v>
      </c>
      <c r="AG74" s="25">
        <v>253.4</v>
      </c>
      <c r="AH74" s="26">
        <v>183.41</v>
      </c>
      <c r="AI74" s="24">
        <v>0</v>
      </c>
      <c r="AJ74" s="24">
        <v>0</v>
      </c>
      <c r="AK74" s="24">
        <v>0</v>
      </c>
      <c r="AL74" s="24">
        <v>201543.89472748453</v>
      </c>
      <c r="AM74" s="24">
        <v>0</v>
      </c>
      <c r="AN74" s="27" t="s">
        <v>184</v>
      </c>
    </row>
    <row r="75" spans="1:40" x14ac:dyDescent="0.15">
      <c r="A75" s="18" t="s">
        <v>132</v>
      </c>
      <c r="B75" s="18" t="s">
        <v>138</v>
      </c>
      <c r="C75" s="18" t="s">
        <v>15</v>
      </c>
      <c r="D75" s="18" t="s">
        <v>282</v>
      </c>
      <c r="E75" s="18" t="s">
        <v>2397</v>
      </c>
      <c r="F75" s="18" t="s">
        <v>4507</v>
      </c>
      <c r="G75" s="18" t="s">
        <v>184</v>
      </c>
      <c r="H75" s="18" t="s">
        <v>6555</v>
      </c>
      <c r="I75" s="21">
        <v>371402.48200733686</v>
      </c>
      <c r="J75" s="18" t="s">
        <v>92</v>
      </c>
      <c r="K75" s="21">
        <v>482823.22660953796</v>
      </c>
      <c r="L75" s="18" t="s">
        <v>6555</v>
      </c>
      <c r="M75" s="21">
        <v>371402.48200733686</v>
      </c>
      <c r="N75" s="18" t="s">
        <v>92</v>
      </c>
      <c r="O75" s="21">
        <v>482823.22660953796</v>
      </c>
      <c r="P75" s="21">
        <v>371402.48200733686</v>
      </c>
      <c r="Q75" s="21">
        <v>0</v>
      </c>
      <c r="R75" s="21">
        <v>0</v>
      </c>
      <c r="S75" s="22">
        <v>0</v>
      </c>
      <c r="T75" s="18" t="s">
        <v>91</v>
      </c>
      <c r="U75" s="18" t="s">
        <v>184</v>
      </c>
      <c r="V75" s="18" t="s">
        <v>6572</v>
      </c>
      <c r="W75" s="22">
        <v>4.4250070801705714</v>
      </c>
      <c r="X75" s="22">
        <v>1</v>
      </c>
      <c r="Y75" s="18" t="s">
        <v>184</v>
      </c>
      <c r="Z75" s="18" t="s">
        <v>184</v>
      </c>
      <c r="AA75" s="22" t="s">
        <v>184</v>
      </c>
      <c r="AB75" s="22" t="s">
        <v>184</v>
      </c>
      <c r="AC75" s="18" t="s">
        <v>184</v>
      </c>
      <c r="AD75" s="24">
        <v>33.851304163304867</v>
      </c>
      <c r="AE75" s="25">
        <v>59.1</v>
      </c>
      <c r="AF75" s="24">
        <v>366973.22692036937</v>
      </c>
      <c r="AG75" s="25">
        <v>59.82</v>
      </c>
      <c r="AH75" s="26">
        <v>183.41</v>
      </c>
      <c r="AI75" s="24">
        <v>0</v>
      </c>
      <c r="AJ75" s="24">
        <v>0</v>
      </c>
      <c r="AK75" s="24">
        <v>0</v>
      </c>
      <c r="AL75" s="24">
        <v>371402.48200733686</v>
      </c>
      <c r="AM75" s="24">
        <v>0</v>
      </c>
      <c r="AN75" s="27" t="s">
        <v>184</v>
      </c>
    </row>
    <row r="76" spans="1:40" x14ac:dyDescent="0.15">
      <c r="A76" s="18" t="s">
        <v>132</v>
      </c>
      <c r="B76" s="18" t="s">
        <v>138</v>
      </c>
      <c r="C76" s="18" t="s">
        <v>15</v>
      </c>
      <c r="D76" s="18" t="s">
        <v>283</v>
      </c>
      <c r="E76" s="18" t="s">
        <v>2398</v>
      </c>
      <c r="F76" s="18" t="s">
        <v>4508</v>
      </c>
      <c r="G76" s="18" t="s">
        <v>184</v>
      </c>
      <c r="H76" s="18" t="s">
        <v>6555</v>
      </c>
      <c r="I76" s="21">
        <v>49471.313655882172</v>
      </c>
      <c r="J76" s="18" t="s">
        <v>92</v>
      </c>
      <c r="K76" s="21">
        <v>64312.707752646827</v>
      </c>
      <c r="L76" s="18" t="s">
        <v>6555</v>
      </c>
      <c r="M76" s="21">
        <v>49471.313655882172</v>
      </c>
      <c r="N76" s="18" t="s">
        <v>92</v>
      </c>
      <c r="O76" s="21">
        <v>64312.707752646827</v>
      </c>
      <c r="P76" s="21">
        <v>49471.313655882172</v>
      </c>
      <c r="Q76" s="21">
        <v>0</v>
      </c>
      <c r="R76" s="21">
        <v>0</v>
      </c>
      <c r="S76" s="22">
        <v>0</v>
      </c>
      <c r="T76" s="18" t="s">
        <v>6569</v>
      </c>
      <c r="U76" s="18" t="s">
        <v>6569</v>
      </c>
      <c r="V76" s="18" t="s">
        <v>6569</v>
      </c>
      <c r="W76" s="22">
        <v>4.4250070801705714</v>
      </c>
      <c r="X76" s="22">
        <v>1</v>
      </c>
      <c r="Y76" s="18" t="s">
        <v>184</v>
      </c>
      <c r="Z76" s="18" t="s">
        <v>184</v>
      </c>
      <c r="AA76" s="22" t="s">
        <v>184</v>
      </c>
      <c r="AB76" s="22" t="s">
        <v>184</v>
      </c>
      <c r="AC76" s="18" t="s">
        <v>184</v>
      </c>
      <c r="AD76" s="24">
        <v>4.33650693856716</v>
      </c>
      <c r="AE76" s="25">
        <v>60.05</v>
      </c>
      <c r="AF76" s="24">
        <v>47761.313919821063</v>
      </c>
      <c r="AG76" s="25">
        <v>62.2</v>
      </c>
      <c r="AH76" s="26">
        <v>183.41</v>
      </c>
      <c r="AI76" s="24">
        <v>0</v>
      </c>
      <c r="AJ76" s="24">
        <v>0</v>
      </c>
      <c r="AK76" s="24">
        <v>0</v>
      </c>
      <c r="AL76" s="24">
        <v>49471.313655882172</v>
      </c>
      <c r="AM76" s="24">
        <v>0</v>
      </c>
      <c r="AN76" s="27" t="s">
        <v>184</v>
      </c>
    </row>
    <row r="77" spans="1:40" x14ac:dyDescent="0.15">
      <c r="A77" s="18" t="s">
        <v>132</v>
      </c>
      <c r="B77" s="18" t="s">
        <v>138</v>
      </c>
      <c r="C77" s="18" t="s">
        <v>15</v>
      </c>
      <c r="D77" s="18" t="s">
        <v>284</v>
      </c>
      <c r="E77" s="18" t="s">
        <v>2399</v>
      </c>
      <c r="F77" s="18" t="s">
        <v>4509</v>
      </c>
      <c r="G77" s="18" t="s">
        <v>184</v>
      </c>
      <c r="H77" s="18" t="s">
        <v>6555</v>
      </c>
      <c r="I77" s="21">
        <v>29371.471245410983</v>
      </c>
      <c r="J77" s="18" t="s">
        <v>92</v>
      </c>
      <c r="K77" s="21">
        <v>38182.912619034279</v>
      </c>
      <c r="L77" s="18" t="s">
        <v>6555</v>
      </c>
      <c r="M77" s="21">
        <v>29371.471245410983</v>
      </c>
      <c r="N77" s="18" t="s">
        <v>92</v>
      </c>
      <c r="O77" s="21">
        <v>38182.912619034279</v>
      </c>
      <c r="P77" s="21">
        <v>29371.471245410983</v>
      </c>
      <c r="Q77" s="21">
        <v>0</v>
      </c>
      <c r="R77" s="21">
        <v>0</v>
      </c>
      <c r="S77" s="22">
        <v>0</v>
      </c>
      <c r="T77" s="18" t="s">
        <v>6569</v>
      </c>
      <c r="U77" s="18" t="s">
        <v>6569</v>
      </c>
      <c r="V77" s="18" t="s">
        <v>6569</v>
      </c>
      <c r="W77" s="22">
        <v>4.4250070801705714</v>
      </c>
      <c r="X77" s="22">
        <v>1</v>
      </c>
      <c r="Y77" s="18" t="s">
        <v>184</v>
      </c>
      <c r="Z77" s="18" t="s">
        <v>184</v>
      </c>
      <c r="AA77" s="22" t="s">
        <v>184</v>
      </c>
      <c r="AB77" s="22" t="s">
        <v>184</v>
      </c>
      <c r="AC77" s="18" t="s">
        <v>184</v>
      </c>
      <c r="AD77" s="24">
        <v>2.0797533276801685</v>
      </c>
      <c r="AE77" s="25">
        <v>75.45</v>
      </c>
      <c r="AF77" s="24">
        <v>28780.246049429395</v>
      </c>
      <c r="AG77" s="25">
        <v>77</v>
      </c>
      <c r="AH77" s="26">
        <v>183.41</v>
      </c>
      <c r="AI77" s="24">
        <v>0</v>
      </c>
      <c r="AJ77" s="24">
        <v>0</v>
      </c>
      <c r="AK77" s="24">
        <v>0</v>
      </c>
      <c r="AL77" s="24">
        <v>29371.471245410983</v>
      </c>
      <c r="AM77" s="24">
        <v>0</v>
      </c>
      <c r="AN77" s="27" t="s">
        <v>184</v>
      </c>
    </row>
    <row r="78" spans="1:40" x14ac:dyDescent="0.15">
      <c r="A78" s="18" t="s">
        <v>132</v>
      </c>
      <c r="B78" s="18" t="s">
        <v>138</v>
      </c>
      <c r="C78" s="18" t="s">
        <v>15</v>
      </c>
      <c r="D78" s="18" t="s">
        <v>285</v>
      </c>
      <c r="E78" s="18" t="s">
        <v>2400</v>
      </c>
      <c r="F78" s="18" t="s">
        <v>4510</v>
      </c>
      <c r="G78" s="18" t="s">
        <v>184</v>
      </c>
      <c r="H78" s="18" t="s">
        <v>6555</v>
      </c>
      <c r="I78" s="21">
        <v>18640.607825643339</v>
      </c>
      <c r="J78" s="18" t="s">
        <v>92</v>
      </c>
      <c r="K78" s="21">
        <v>24232.790173336347</v>
      </c>
      <c r="L78" s="18" t="s">
        <v>6555</v>
      </c>
      <c r="M78" s="21">
        <v>18640.607825643339</v>
      </c>
      <c r="N78" s="18" t="s">
        <v>92</v>
      </c>
      <c r="O78" s="21">
        <v>24232.790173336347</v>
      </c>
      <c r="P78" s="21">
        <v>18640.607825643339</v>
      </c>
      <c r="Q78" s="21">
        <v>0</v>
      </c>
      <c r="R78" s="21">
        <v>0</v>
      </c>
      <c r="S78" s="22">
        <v>0</v>
      </c>
      <c r="T78" s="18" t="s">
        <v>6569</v>
      </c>
      <c r="U78" s="18" t="s">
        <v>6569</v>
      </c>
      <c r="V78" s="18" t="s">
        <v>6569</v>
      </c>
      <c r="W78" s="22">
        <v>4.4250070801705714</v>
      </c>
      <c r="X78" s="22">
        <v>1</v>
      </c>
      <c r="Y78" s="18" t="s">
        <v>184</v>
      </c>
      <c r="Z78" s="18" t="s">
        <v>184</v>
      </c>
      <c r="AA78" s="22" t="s">
        <v>184</v>
      </c>
      <c r="AB78" s="22" t="s">
        <v>184</v>
      </c>
      <c r="AC78" s="18" t="s">
        <v>184</v>
      </c>
      <c r="AD78" s="24">
        <v>0.48675077881876283</v>
      </c>
      <c r="AE78" s="25">
        <v>214.4</v>
      </c>
      <c r="AF78" s="24">
        <v>19140.545125561013</v>
      </c>
      <c r="AG78" s="25">
        <v>208.8</v>
      </c>
      <c r="AH78" s="26">
        <v>183.41</v>
      </c>
      <c r="AI78" s="24">
        <v>0</v>
      </c>
      <c r="AJ78" s="24">
        <v>0</v>
      </c>
      <c r="AK78" s="24">
        <v>0</v>
      </c>
      <c r="AL78" s="24">
        <v>18640.607825643339</v>
      </c>
      <c r="AM78" s="24">
        <v>0</v>
      </c>
      <c r="AN78" s="27" t="s">
        <v>184</v>
      </c>
    </row>
    <row r="79" spans="1:40" x14ac:dyDescent="0.15">
      <c r="A79" s="18" t="s">
        <v>132</v>
      </c>
      <c r="B79" s="18" t="s">
        <v>138</v>
      </c>
      <c r="C79" s="18" t="s">
        <v>15</v>
      </c>
      <c r="D79" s="18" t="s">
        <v>286</v>
      </c>
      <c r="E79" s="18" t="s">
        <v>2401</v>
      </c>
      <c r="F79" s="18" t="s">
        <v>4511</v>
      </c>
      <c r="G79" s="18" t="s">
        <v>184</v>
      </c>
      <c r="H79" s="18" t="s">
        <v>6555</v>
      </c>
      <c r="I79" s="21">
        <v>25477.465014860882</v>
      </c>
      <c r="J79" s="18" t="s">
        <v>92</v>
      </c>
      <c r="K79" s="21">
        <v>33120.704519319152</v>
      </c>
      <c r="L79" s="18" t="s">
        <v>6555</v>
      </c>
      <c r="M79" s="21">
        <v>25477.465014860882</v>
      </c>
      <c r="N79" s="18" t="s">
        <v>92</v>
      </c>
      <c r="O79" s="21">
        <v>33120.704519319152</v>
      </c>
      <c r="P79" s="21">
        <v>25477.465014860882</v>
      </c>
      <c r="Q79" s="21">
        <v>0</v>
      </c>
      <c r="R79" s="21">
        <v>0</v>
      </c>
      <c r="S79" s="22">
        <v>0</v>
      </c>
      <c r="T79" s="18" t="s">
        <v>91</v>
      </c>
      <c r="U79" s="18" t="s">
        <v>184</v>
      </c>
      <c r="V79" s="18" t="s">
        <v>6572</v>
      </c>
      <c r="W79" s="22">
        <v>4.4250070801705714</v>
      </c>
      <c r="X79" s="22">
        <v>1</v>
      </c>
      <c r="Y79" s="18" t="s">
        <v>184</v>
      </c>
      <c r="Z79" s="18" t="s">
        <v>184</v>
      </c>
      <c r="AA79" s="22" t="s">
        <v>184</v>
      </c>
      <c r="AB79" s="22" t="s">
        <v>184</v>
      </c>
      <c r="AC79" s="18" t="s">
        <v>184</v>
      </c>
      <c r="AD79" s="24">
        <v>1.0620016992409371</v>
      </c>
      <c r="AE79" s="25">
        <v>127.5</v>
      </c>
      <c r="AF79" s="24">
        <v>24834.688486395306</v>
      </c>
      <c r="AG79" s="25">
        <v>130.80000000000001</v>
      </c>
      <c r="AH79" s="26">
        <v>183.41</v>
      </c>
      <c r="AI79" s="24">
        <v>0</v>
      </c>
      <c r="AJ79" s="24">
        <v>0</v>
      </c>
      <c r="AK79" s="24">
        <v>0</v>
      </c>
      <c r="AL79" s="24">
        <v>25477.465014860882</v>
      </c>
      <c r="AM79" s="24">
        <v>0</v>
      </c>
      <c r="AN79" s="27" t="s">
        <v>184</v>
      </c>
    </row>
    <row r="80" spans="1:40" x14ac:dyDescent="0.15">
      <c r="A80" s="18" t="s">
        <v>132</v>
      </c>
      <c r="B80" s="18" t="s">
        <v>138</v>
      </c>
      <c r="C80" s="18" t="s">
        <v>15</v>
      </c>
      <c r="D80" s="18" t="s">
        <v>287</v>
      </c>
      <c r="E80" s="18" t="s">
        <v>2402</v>
      </c>
      <c r="F80" s="18" t="s">
        <v>4512</v>
      </c>
      <c r="G80" s="18" t="s">
        <v>184</v>
      </c>
      <c r="H80" s="18" t="s">
        <v>6555</v>
      </c>
      <c r="I80" s="21">
        <v>15173.482028117294</v>
      </c>
      <c r="J80" s="18" t="s">
        <v>92</v>
      </c>
      <c r="K80" s="21">
        <v>19725.526636552484</v>
      </c>
      <c r="L80" s="18" t="s">
        <v>6555</v>
      </c>
      <c r="M80" s="21">
        <v>15173.482028117294</v>
      </c>
      <c r="N80" s="18" t="s">
        <v>92</v>
      </c>
      <c r="O80" s="21">
        <v>19725.526636552484</v>
      </c>
      <c r="P80" s="21">
        <v>15173.482028117294</v>
      </c>
      <c r="Q80" s="21">
        <v>0</v>
      </c>
      <c r="R80" s="21">
        <v>0</v>
      </c>
      <c r="S80" s="22">
        <v>0</v>
      </c>
      <c r="T80" s="18" t="s">
        <v>91</v>
      </c>
      <c r="U80" s="18" t="s">
        <v>184</v>
      </c>
      <c r="V80" s="18" t="s">
        <v>6572</v>
      </c>
      <c r="W80" s="22">
        <v>4.4250070801705714</v>
      </c>
      <c r="X80" s="22">
        <v>1</v>
      </c>
      <c r="Y80" s="18" t="s">
        <v>184</v>
      </c>
      <c r="Z80" s="18" t="s">
        <v>184</v>
      </c>
      <c r="AA80" s="22" t="s">
        <v>184</v>
      </c>
      <c r="AB80" s="22" t="s">
        <v>184</v>
      </c>
      <c r="AC80" s="18" t="s">
        <v>184</v>
      </c>
      <c r="AD80" s="24">
        <v>0.53100084962046856</v>
      </c>
      <c r="AE80" s="25">
        <v>157.5</v>
      </c>
      <c r="AF80" s="24">
        <v>15339.065793057276</v>
      </c>
      <c r="AG80" s="25">
        <v>155.80000000000001</v>
      </c>
      <c r="AH80" s="26">
        <v>183.41</v>
      </c>
      <c r="AI80" s="24">
        <v>0</v>
      </c>
      <c r="AJ80" s="24">
        <v>0</v>
      </c>
      <c r="AK80" s="24">
        <v>0</v>
      </c>
      <c r="AL80" s="24">
        <v>15173.482028117294</v>
      </c>
      <c r="AM80" s="24">
        <v>0</v>
      </c>
      <c r="AN80" s="27" t="s">
        <v>184</v>
      </c>
    </row>
    <row r="81" spans="1:40" x14ac:dyDescent="0.15">
      <c r="A81" s="18" t="s">
        <v>132</v>
      </c>
      <c r="B81" s="18" t="s">
        <v>138</v>
      </c>
      <c r="C81" s="18" t="s">
        <v>15</v>
      </c>
      <c r="D81" s="18" t="s">
        <v>288</v>
      </c>
      <c r="E81" s="18" t="s">
        <v>2403</v>
      </c>
      <c r="F81" s="18" t="s">
        <v>4513</v>
      </c>
      <c r="G81" s="18" t="s">
        <v>184</v>
      </c>
      <c r="H81" s="18" t="s">
        <v>6555</v>
      </c>
      <c r="I81" s="21">
        <v>78237.311182513426</v>
      </c>
      <c r="J81" s="18" t="s">
        <v>92</v>
      </c>
      <c r="K81" s="21">
        <v>101708.50453726745</v>
      </c>
      <c r="L81" s="18" t="s">
        <v>6555</v>
      </c>
      <c r="M81" s="21">
        <v>78237.311182513426</v>
      </c>
      <c r="N81" s="18" t="s">
        <v>92</v>
      </c>
      <c r="O81" s="21">
        <v>101708.50453726745</v>
      </c>
      <c r="P81" s="21">
        <v>78237.311182513426</v>
      </c>
      <c r="Q81" s="21">
        <v>0</v>
      </c>
      <c r="R81" s="21">
        <v>0</v>
      </c>
      <c r="S81" s="22">
        <v>0</v>
      </c>
      <c r="T81" s="18" t="s">
        <v>91</v>
      </c>
      <c r="U81" s="18" t="s">
        <v>184</v>
      </c>
      <c r="V81" s="18" t="s">
        <v>6572</v>
      </c>
      <c r="W81" s="22">
        <v>4.4250070801705714</v>
      </c>
      <c r="X81" s="22">
        <v>1</v>
      </c>
      <c r="Y81" s="18" t="s">
        <v>184</v>
      </c>
      <c r="Z81" s="18" t="s">
        <v>184</v>
      </c>
      <c r="AA81" s="22" t="s">
        <v>184</v>
      </c>
      <c r="AB81" s="22" t="s">
        <v>184</v>
      </c>
      <c r="AC81" s="18" t="s">
        <v>184</v>
      </c>
      <c r="AD81" s="24">
        <v>4.4250070801705711E-2</v>
      </c>
      <c r="AE81" s="25">
        <v>9730</v>
      </c>
      <c r="AF81" s="24">
        <v>78967.747101237183</v>
      </c>
      <c r="AG81" s="25">
        <v>9640</v>
      </c>
      <c r="AH81" s="26">
        <v>183.41</v>
      </c>
      <c r="AI81" s="24">
        <v>0</v>
      </c>
      <c r="AJ81" s="24">
        <v>0</v>
      </c>
      <c r="AK81" s="24">
        <v>0</v>
      </c>
      <c r="AL81" s="24">
        <v>78237.311182513426</v>
      </c>
      <c r="AM81" s="24">
        <v>0</v>
      </c>
      <c r="AN81" s="27" t="s">
        <v>184</v>
      </c>
    </row>
    <row r="82" spans="1:40" x14ac:dyDescent="0.15">
      <c r="A82" s="18" t="s">
        <v>132</v>
      </c>
      <c r="B82" s="18" t="s">
        <v>138</v>
      </c>
      <c r="C82" s="18" t="s">
        <v>15</v>
      </c>
      <c r="D82" s="18" t="s">
        <v>289</v>
      </c>
      <c r="E82" s="18" t="s">
        <v>2404</v>
      </c>
      <c r="F82" s="18" t="s">
        <v>4514</v>
      </c>
      <c r="G82" s="18" t="s">
        <v>184</v>
      </c>
      <c r="H82" s="18" t="s">
        <v>6555</v>
      </c>
      <c r="I82" s="21">
        <v>19115.897836124463</v>
      </c>
      <c r="J82" s="18" t="s">
        <v>92</v>
      </c>
      <c r="K82" s="21">
        <v>24850.6671869618</v>
      </c>
      <c r="L82" s="18" t="s">
        <v>6555</v>
      </c>
      <c r="M82" s="21">
        <v>19115.897836124463</v>
      </c>
      <c r="N82" s="18" t="s">
        <v>92</v>
      </c>
      <c r="O82" s="21">
        <v>24850.6671869618</v>
      </c>
      <c r="P82" s="21">
        <v>19115.897836124463</v>
      </c>
      <c r="Q82" s="21">
        <v>0</v>
      </c>
      <c r="R82" s="21">
        <v>0</v>
      </c>
      <c r="S82" s="22">
        <v>0</v>
      </c>
      <c r="T82" s="18" t="s">
        <v>91</v>
      </c>
      <c r="U82" s="18" t="s">
        <v>184</v>
      </c>
      <c r="V82" s="18" t="s">
        <v>6572</v>
      </c>
      <c r="W82" s="22">
        <v>4.4250070801705714</v>
      </c>
      <c r="X82" s="22">
        <v>1</v>
      </c>
      <c r="Y82" s="18" t="s">
        <v>184</v>
      </c>
      <c r="Z82" s="18" t="s">
        <v>184</v>
      </c>
      <c r="AA82" s="22" t="s">
        <v>184</v>
      </c>
      <c r="AB82" s="22" t="s">
        <v>184</v>
      </c>
      <c r="AC82" s="18" t="s">
        <v>184</v>
      </c>
      <c r="AD82" s="24">
        <v>2.1240033984818742</v>
      </c>
      <c r="AE82" s="25">
        <v>47.19</v>
      </c>
      <c r="AF82" s="24">
        <v>18383.514914285432</v>
      </c>
      <c r="AG82" s="25">
        <v>49.07</v>
      </c>
      <c r="AH82" s="26">
        <v>183.41</v>
      </c>
      <c r="AI82" s="24">
        <v>0</v>
      </c>
      <c r="AJ82" s="24">
        <v>0</v>
      </c>
      <c r="AK82" s="24">
        <v>0</v>
      </c>
      <c r="AL82" s="24">
        <v>19115.897836124463</v>
      </c>
      <c r="AM82" s="24">
        <v>0</v>
      </c>
      <c r="AN82" s="27" t="s">
        <v>184</v>
      </c>
    </row>
    <row r="83" spans="1:40" x14ac:dyDescent="0.15">
      <c r="A83" s="18" t="s">
        <v>132</v>
      </c>
      <c r="B83" s="18" t="s">
        <v>138</v>
      </c>
      <c r="C83" s="18" t="s">
        <v>15</v>
      </c>
      <c r="D83" s="18" t="s">
        <v>290</v>
      </c>
      <c r="E83" s="18" t="s">
        <v>2405</v>
      </c>
      <c r="F83" s="18" t="s">
        <v>4515</v>
      </c>
      <c r="G83" s="18" t="s">
        <v>184</v>
      </c>
      <c r="H83" s="18" t="s">
        <v>6555</v>
      </c>
      <c r="I83" s="21">
        <v>18435.287497123427</v>
      </c>
      <c r="J83" s="18" t="s">
        <v>92</v>
      </c>
      <c r="K83" s="21">
        <v>23965.873746260455</v>
      </c>
      <c r="L83" s="18" t="s">
        <v>6555</v>
      </c>
      <c r="M83" s="21">
        <v>18435.287497123427</v>
      </c>
      <c r="N83" s="18" t="s">
        <v>92</v>
      </c>
      <c r="O83" s="21">
        <v>23965.873746260455</v>
      </c>
      <c r="P83" s="21">
        <v>18435.287497123427</v>
      </c>
      <c r="Q83" s="21">
        <v>0</v>
      </c>
      <c r="R83" s="21">
        <v>0</v>
      </c>
      <c r="S83" s="22">
        <v>0</v>
      </c>
      <c r="T83" s="18" t="s">
        <v>91</v>
      </c>
      <c r="U83" s="18" t="s">
        <v>184</v>
      </c>
      <c r="V83" s="18" t="s">
        <v>6572</v>
      </c>
      <c r="W83" s="22">
        <v>4.4250070801705714</v>
      </c>
      <c r="X83" s="22">
        <v>1</v>
      </c>
      <c r="Y83" s="18" t="s">
        <v>184</v>
      </c>
      <c r="Z83" s="18" t="s">
        <v>184</v>
      </c>
      <c r="AA83" s="22" t="s">
        <v>184</v>
      </c>
      <c r="AB83" s="22" t="s">
        <v>184</v>
      </c>
      <c r="AC83" s="18" t="s">
        <v>184</v>
      </c>
      <c r="AD83" s="24">
        <v>0.48675077881876283</v>
      </c>
      <c r="AE83" s="25">
        <v>209</v>
      </c>
      <c r="AF83" s="24">
        <v>18658.484854247232</v>
      </c>
      <c r="AG83" s="25">
        <v>206.5</v>
      </c>
      <c r="AH83" s="26">
        <v>183.41</v>
      </c>
      <c r="AI83" s="24">
        <v>0</v>
      </c>
      <c r="AJ83" s="24">
        <v>0</v>
      </c>
      <c r="AK83" s="24">
        <v>0</v>
      </c>
      <c r="AL83" s="24">
        <v>18435.287497123427</v>
      </c>
      <c r="AM83" s="24">
        <v>0</v>
      </c>
      <c r="AN83" s="27" t="s">
        <v>184</v>
      </c>
    </row>
    <row r="84" spans="1:40" x14ac:dyDescent="0.15">
      <c r="A84" s="18" t="s">
        <v>132</v>
      </c>
      <c r="B84" s="18" t="s">
        <v>139</v>
      </c>
      <c r="C84" s="18" t="s">
        <v>187</v>
      </c>
      <c r="D84" s="18" t="s">
        <v>291</v>
      </c>
      <c r="E84" s="18" t="s">
        <v>2406</v>
      </c>
      <c r="F84" s="18" t="s">
        <v>4516</v>
      </c>
      <c r="G84" s="18" t="s">
        <v>184</v>
      </c>
      <c r="H84" s="18" t="s">
        <v>6555</v>
      </c>
      <c r="I84" s="21">
        <v>26930.771483280052</v>
      </c>
      <c r="J84" s="18" t="s">
        <v>92</v>
      </c>
      <c r="K84" s="21">
        <v>35010.002928264068</v>
      </c>
      <c r="L84" s="18" t="s">
        <v>6555</v>
      </c>
      <c r="M84" s="21">
        <v>26930.771483280052</v>
      </c>
      <c r="N84" s="18" t="s">
        <v>92</v>
      </c>
      <c r="O84" s="21">
        <v>35010.002928264068</v>
      </c>
      <c r="P84" s="21">
        <v>26089.7881379709</v>
      </c>
      <c r="Q84" s="21">
        <v>840.98334530915133</v>
      </c>
      <c r="R84" s="21">
        <v>0</v>
      </c>
      <c r="S84" s="22">
        <v>0</v>
      </c>
      <c r="T84" s="18" t="s">
        <v>6569</v>
      </c>
      <c r="U84" s="18" t="s">
        <v>6569</v>
      </c>
      <c r="V84" s="18" t="s">
        <v>6569</v>
      </c>
      <c r="W84" s="22">
        <v>0.78761458128151585</v>
      </c>
      <c r="X84" s="22">
        <v>1</v>
      </c>
      <c r="Y84" s="18" t="s">
        <v>184</v>
      </c>
      <c r="Z84" s="18" t="s">
        <v>184</v>
      </c>
      <c r="AA84" s="22" t="s">
        <v>184</v>
      </c>
      <c r="AB84" s="22" t="s">
        <v>184</v>
      </c>
      <c r="AC84" s="18" t="s">
        <v>184</v>
      </c>
      <c r="AD84" s="24">
        <v>52.770176945861557</v>
      </c>
      <c r="AE84" s="25">
        <v>14.39</v>
      </c>
      <c r="AF84" s="24">
        <v>23131.003697345506</v>
      </c>
      <c r="AG84" s="25">
        <v>16.239999999999998</v>
      </c>
      <c r="AH84" s="26">
        <v>30.4436</v>
      </c>
      <c r="AI84" s="24">
        <v>840.98334530915133</v>
      </c>
      <c r="AJ84" s="24">
        <v>0</v>
      </c>
      <c r="AK84" s="24">
        <v>840.98334530915133</v>
      </c>
      <c r="AL84" s="24">
        <v>26930.771483280052</v>
      </c>
      <c r="AM84" s="24">
        <v>0</v>
      </c>
      <c r="AN84" s="27" t="s">
        <v>184</v>
      </c>
    </row>
    <row r="85" spans="1:40" x14ac:dyDescent="0.15">
      <c r="A85" s="18" t="s">
        <v>132</v>
      </c>
      <c r="B85" s="18" t="s">
        <v>139</v>
      </c>
      <c r="C85" s="18" t="s">
        <v>187</v>
      </c>
      <c r="D85" s="18" t="s">
        <v>292</v>
      </c>
      <c r="E85" s="18" t="s">
        <v>2407</v>
      </c>
      <c r="F85" s="18" t="s">
        <v>4517</v>
      </c>
      <c r="G85" s="18" t="s">
        <v>184</v>
      </c>
      <c r="H85" s="18" t="s">
        <v>6555</v>
      </c>
      <c r="I85" s="21">
        <v>106718.68831448678</v>
      </c>
      <c r="J85" s="18" t="s">
        <v>6561</v>
      </c>
      <c r="K85" s="21">
        <v>106718.68831448678</v>
      </c>
      <c r="L85" s="18" t="s">
        <v>6555</v>
      </c>
      <c r="M85" s="21">
        <v>106718.68831448678</v>
      </c>
      <c r="N85" s="18" t="s">
        <v>6561</v>
      </c>
      <c r="O85" s="21">
        <v>106718.68831448678</v>
      </c>
      <c r="P85" s="21">
        <v>103631.67234388294</v>
      </c>
      <c r="Q85" s="21">
        <v>3087.0159706038371</v>
      </c>
      <c r="R85" s="21">
        <v>0</v>
      </c>
      <c r="S85" s="22">
        <v>0</v>
      </c>
      <c r="T85" s="18" t="s">
        <v>6569</v>
      </c>
      <c r="U85" s="18" t="s">
        <v>91</v>
      </c>
      <c r="V85" s="18" t="s">
        <v>91</v>
      </c>
      <c r="W85" s="22">
        <v>0.78761458128151585</v>
      </c>
      <c r="X85" s="22">
        <v>1</v>
      </c>
      <c r="Y85" s="18" t="s">
        <v>184</v>
      </c>
      <c r="Z85" s="18" t="s">
        <v>184</v>
      </c>
      <c r="AA85" s="22" t="s">
        <v>184</v>
      </c>
      <c r="AB85" s="22" t="s">
        <v>184</v>
      </c>
      <c r="AC85" s="18" t="s">
        <v>184</v>
      </c>
      <c r="AD85" s="24">
        <v>184.30181201987472</v>
      </c>
      <c r="AE85" s="25">
        <v>17.03</v>
      </c>
      <c r="AF85" s="24">
        <v>95578.777942882385</v>
      </c>
      <c r="AG85" s="25">
        <v>18.47</v>
      </c>
      <c r="AH85" s="26">
        <v>30.4436</v>
      </c>
      <c r="AI85" s="24">
        <v>3087.0159706038371</v>
      </c>
      <c r="AJ85" s="24">
        <v>0</v>
      </c>
      <c r="AK85" s="24">
        <v>3087.0159706038371</v>
      </c>
      <c r="AL85" s="24">
        <v>106718.68831448678</v>
      </c>
      <c r="AM85" s="24">
        <v>0</v>
      </c>
      <c r="AN85" s="27" t="s">
        <v>184</v>
      </c>
    </row>
    <row r="86" spans="1:40" x14ac:dyDescent="0.15">
      <c r="A86" s="18" t="s">
        <v>132</v>
      </c>
      <c r="B86" s="18" t="s">
        <v>139</v>
      </c>
      <c r="C86" s="18" t="s">
        <v>187</v>
      </c>
      <c r="D86" s="18" t="s">
        <v>293</v>
      </c>
      <c r="E86" s="18" t="s">
        <v>2408</v>
      </c>
      <c r="F86" s="18" t="s">
        <v>4518</v>
      </c>
      <c r="G86" s="18" t="s">
        <v>184</v>
      </c>
      <c r="H86" s="18" t="s">
        <v>6555</v>
      </c>
      <c r="I86" s="21">
        <v>40819.842674701751</v>
      </c>
      <c r="J86" s="18" t="s">
        <v>92</v>
      </c>
      <c r="K86" s="21">
        <v>53065.795477112282</v>
      </c>
      <c r="L86" s="18" t="s">
        <v>6555</v>
      </c>
      <c r="M86" s="21">
        <v>40819.842674701751</v>
      </c>
      <c r="N86" s="18" t="s">
        <v>92</v>
      </c>
      <c r="O86" s="21">
        <v>53065.795477112282</v>
      </c>
      <c r="P86" s="21">
        <v>40819.842674701751</v>
      </c>
      <c r="Q86" s="21">
        <v>0</v>
      </c>
      <c r="R86" s="21">
        <v>0</v>
      </c>
      <c r="S86" s="22">
        <v>0</v>
      </c>
      <c r="T86" s="18" t="s">
        <v>6569</v>
      </c>
      <c r="U86" s="18" t="s">
        <v>6569</v>
      </c>
      <c r="V86" s="18" t="s">
        <v>6569</v>
      </c>
      <c r="W86" s="22">
        <v>0.78761458128151585</v>
      </c>
      <c r="X86" s="22">
        <v>1</v>
      </c>
      <c r="Y86" s="18" t="s">
        <v>184</v>
      </c>
      <c r="Z86" s="18" t="s">
        <v>184</v>
      </c>
      <c r="AA86" s="22" t="s">
        <v>184</v>
      </c>
      <c r="AB86" s="22" t="s">
        <v>184</v>
      </c>
      <c r="AC86" s="18" t="s">
        <v>184</v>
      </c>
      <c r="AD86" s="24">
        <v>59.858708177395201</v>
      </c>
      <c r="AE86" s="25">
        <v>21.13</v>
      </c>
      <c r="AF86" s="24">
        <v>38515.235152997157</v>
      </c>
      <c r="AG86" s="25">
        <v>22.4</v>
      </c>
      <c r="AH86" s="26">
        <v>30.4436</v>
      </c>
      <c r="AI86" s="24">
        <v>0</v>
      </c>
      <c r="AJ86" s="24">
        <v>0</v>
      </c>
      <c r="AK86" s="24">
        <v>0</v>
      </c>
      <c r="AL86" s="24">
        <v>40819.842674701751</v>
      </c>
      <c r="AM86" s="24">
        <v>0</v>
      </c>
      <c r="AN86" s="27" t="s">
        <v>184</v>
      </c>
    </row>
    <row r="87" spans="1:40" x14ac:dyDescent="0.15">
      <c r="A87" s="18" t="s">
        <v>132</v>
      </c>
      <c r="B87" s="18" t="s">
        <v>139</v>
      </c>
      <c r="C87" s="18" t="s">
        <v>187</v>
      </c>
      <c r="D87" s="18" t="s">
        <v>294</v>
      </c>
      <c r="E87" s="18" t="s">
        <v>2409</v>
      </c>
      <c r="F87" s="18" t="s">
        <v>4519</v>
      </c>
      <c r="G87" s="18" t="s">
        <v>184</v>
      </c>
      <c r="H87" s="18" t="s">
        <v>6555</v>
      </c>
      <c r="I87" s="21">
        <v>22532.684404529191</v>
      </c>
      <c r="J87" s="18" t="s">
        <v>92</v>
      </c>
      <c r="K87" s="21">
        <v>29292.48972588795</v>
      </c>
      <c r="L87" s="18" t="s">
        <v>6555</v>
      </c>
      <c r="M87" s="21">
        <v>22532.684404529191</v>
      </c>
      <c r="N87" s="18" t="s">
        <v>92</v>
      </c>
      <c r="O87" s="21">
        <v>29292.48972588795</v>
      </c>
      <c r="P87" s="21">
        <v>21547.189535846508</v>
      </c>
      <c r="Q87" s="21">
        <v>985.49486868268389</v>
      </c>
      <c r="R87" s="21">
        <v>0</v>
      </c>
      <c r="S87" s="22">
        <v>0</v>
      </c>
      <c r="T87" s="18" t="s">
        <v>91</v>
      </c>
      <c r="U87" s="18" t="s">
        <v>184</v>
      </c>
      <c r="V87" s="18" t="s">
        <v>6572</v>
      </c>
      <c r="W87" s="22">
        <v>0.78761458128151585</v>
      </c>
      <c r="X87" s="22">
        <v>1</v>
      </c>
      <c r="Y87" s="18" t="s">
        <v>184</v>
      </c>
      <c r="Z87" s="18" t="s">
        <v>184</v>
      </c>
      <c r="AA87" s="22" t="s">
        <v>184</v>
      </c>
      <c r="AB87" s="22" t="s">
        <v>184</v>
      </c>
      <c r="AC87" s="18" t="s">
        <v>184</v>
      </c>
      <c r="AD87" s="24">
        <v>57.495864433550658</v>
      </c>
      <c r="AE87" s="25">
        <v>11.11</v>
      </c>
      <c r="AF87" s="24">
        <v>19457.711060873149</v>
      </c>
      <c r="AG87" s="25">
        <v>12.31</v>
      </c>
      <c r="AH87" s="26">
        <v>30.4436</v>
      </c>
      <c r="AI87" s="24">
        <v>985.49486868268389</v>
      </c>
      <c r="AJ87" s="24">
        <v>0</v>
      </c>
      <c r="AK87" s="24">
        <v>985.49486868268389</v>
      </c>
      <c r="AL87" s="24">
        <v>22532.684404529191</v>
      </c>
      <c r="AM87" s="24">
        <v>0</v>
      </c>
      <c r="AN87" s="27" t="s">
        <v>184</v>
      </c>
    </row>
    <row r="88" spans="1:40" x14ac:dyDescent="0.15">
      <c r="A88" s="18" t="s">
        <v>132</v>
      </c>
      <c r="B88" s="18" t="s">
        <v>139</v>
      </c>
      <c r="C88" s="18" t="s">
        <v>187</v>
      </c>
      <c r="D88" s="18" t="s">
        <v>295</v>
      </c>
      <c r="E88" s="18" t="s">
        <v>2410</v>
      </c>
      <c r="F88" s="18" t="s">
        <v>4520</v>
      </c>
      <c r="G88" s="18" t="s">
        <v>184</v>
      </c>
      <c r="H88" s="18" t="s">
        <v>6555</v>
      </c>
      <c r="I88" s="21">
        <v>239986.39920085226</v>
      </c>
      <c r="J88" s="18" t="s">
        <v>6561</v>
      </c>
      <c r="K88" s="21">
        <v>239986.39920085226</v>
      </c>
      <c r="L88" s="18" t="s">
        <v>6555</v>
      </c>
      <c r="M88" s="21">
        <v>239986.39920085226</v>
      </c>
      <c r="N88" s="18" t="s">
        <v>6561</v>
      </c>
      <c r="O88" s="21">
        <v>239986.39920085226</v>
      </c>
      <c r="P88" s="21">
        <v>238147.74446543382</v>
      </c>
      <c r="Q88" s="21">
        <v>1838.6547354184474</v>
      </c>
      <c r="R88" s="21">
        <v>0</v>
      </c>
      <c r="S88" s="22">
        <v>0</v>
      </c>
      <c r="T88" s="18" t="s">
        <v>6569</v>
      </c>
      <c r="U88" s="18" t="s">
        <v>91</v>
      </c>
      <c r="V88" s="18" t="s">
        <v>91</v>
      </c>
      <c r="W88" s="22">
        <v>0.78761458128151585</v>
      </c>
      <c r="X88" s="22">
        <v>1</v>
      </c>
      <c r="Y88" s="18" t="s">
        <v>184</v>
      </c>
      <c r="Z88" s="18" t="s">
        <v>184</v>
      </c>
      <c r="AA88" s="22" t="s">
        <v>184</v>
      </c>
      <c r="AB88" s="22" t="s">
        <v>184</v>
      </c>
      <c r="AC88" s="18" t="s">
        <v>184</v>
      </c>
      <c r="AD88" s="24">
        <v>188.0429812809619</v>
      </c>
      <c r="AE88" s="25">
        <v>37.25</v>
      </c>
      <c r="AF88" s="24">
        <v>213266.94470973004</v>
      </c>
      <c r="AG88" s="25">
        <v>41.6</v>
      </c>
      <c r="AH88" s="26">
        <v>30.4436</v>
      </c>
      <c r="AI88" s="24">
        <v>1838.6547354184474</v>
      </c>
      <c r="AJ88" s="24">
        <v>0</v>
      </c>
      <c r="AK88" s="24">
        <v>1838.6547354184474</v>
      </c>
      <c r="AL88" s="24">
        <v>239986.39920085226</v>
      </c>
      <c r="AM88" s="24">
        <v>0</v>
      </c>
      <c r="AN88" s="27" t="s">
        <v>184</v>
      </c>
    </row>
    <row r="89" spans="1:40" x14ac:dyDescent="0.15">
      <c r="A89" s="18" t="s">
        <v>132</v>
      </c>
      <c r="B89" s="18" t="s">
        <v>139</v>
      </c>
      <c r="C89" s="18" t="s">
        <v>187</v>
      </c>
      <c r="D89" s="18" t="s">
        <v>296</v>
      </c>
      <c r="E89" s="18" t="s">
        <v>2411</v>
      </c>
      <c r="F89" s="18" t="s">
        <v>4521</v>
      </c>
      <c r="G89" s="18" t="s">
        <v>184</v>
      </c>
      <c r="H89" s="18" t="s">
        <v>6555</v>
      </c>
      <c r="I89" s="21">
        <v>84015.579866859887</v>
      </c>
      <c r="J89" s="18" t="s">
        <v>6561</v>
      </c>
      <c r="K89" s="21">
        <v>84015.579866859887</v>
      </c>
      <c r="L89" s="18" t="s">
        <v>6555</v>
      </c>
      <c r="M89" s="21">
        <v>84015.579866859887</v>
      </c>
      <c r="N89" s="18" t="s">
        <v>6561</v>
      </c>
      <c r="O89" s="21">
        <v>84015.579866859887</v>
      </c>
      <c r="P89" s="21">
        <v>83250.924250622731</v>
      </c>
      <c r="Q89" s="21">
        <v>764.65561623715962</v>
      </c>
      <c r="R89" s="21">
        <v>0</v>
      </c>
      <c r="S89" s="22">
        <v>0</v>
      </c>
      <c r="T89" s="18" t="s">
        <v>6569</v>
      </c>
      <c r="U89" s="18" t="s">
        <v>91</v>
      </c>
      <c r="V89" s="18" t="s">
        <v>91</v>
      </c>
      <c r="W89" s="22">
        <v>0.78761458128151585</v>
      </c>
      <c r="X89" s="22">
        <v>1</v>
      </c>
      <c r="Y89" s="18" t="s">
        <v>184</v>
      </c>
      <c r="Z89" s="18" t="s">
        <v>184</v>
      </c>
      <c r="AA89" s="22" t="s">
        <v>184</v>
      </c>
      <c r="AB89" s="22" t="s">
        <v>184</v>
      </c>
      <c r="AC89" s="18" t="s">
        <v>184</v>
      </c>
      <c r="AD89" s="24">
        <v>204.68527738344034</v>
      </c>
      <c r="AE89" s="25">
        <v>11.12</v>
      </c>
      <c r="AF89" s="24">
        <v>69353.622486826629</v>
      </c>
      <c r="AG89" s="25">
        <v>13.36</v>
      </c>
      <c r="AH89" s="26">
        <v>30.4436</v>
      </c>
      <c r="AI89" s="24">
        <v>764.65561623715962</v>
      </c>
      <c r="AJ89" s="24">
        <v>0</v>
      </c>
      <c r="AK89" s="24">
        <v>764.65561623715962</v>
      </c>
      <c r="AL89" s="24">
        <v>84015.579866859887</v>
      </c>
      <c r="AM89" s="24">
        <v>0</v>
      </c>
      <c r="AN89" s="27" t="s">
        <v>184</v>
      </c>
    </row>
    <row r="90" spans="1:40" x14ac:dyDescent="0.15">
      <c r="A90" s="18" t="s">
        <v>132</v>
      </c>
      <c r="B90" s="18" t="s">
        <v>139</v>
      </c>
      <c r="C90" s="18" t="s">
        <v>187</v>
      </c>
      <c r="D90" s="18" t="s">
        <v>297</v>
      </c>
      <c r="E90" s="18" t="s">
        <v>2412</v>
      </c>
      <c r="F90" s="18" t="s">
        <v>4522</v>
      </c>
      <c r="G90" s="18" t="s">
        <v>184</v>
      </c>
      <c r="H90" s="18" t="s">
        <v>6555</v>
      </c>
      <c r="I90" s="21">
        <v>16333.897737031839</v>
      </c>
      <c r="J90" s="18" t="s">
        <v>92</v>
      </c>
      <c r="K90" s="21">
        <v>21234.067058141391</v>
      </c>
      <c r="L90" s="18" t="s">
        <v>6555</v>
      </c>
      <c r="M90" s="21">
        <v>16333.897737031839</v>
      </c>
      <c r="N90" s="18" t="s">
        <v>92</v>
      </c>
      <c r="O90" s="21">
        <v>21234.067058141391</v>
      </c>
      <c r="P90" s="21">
        <v>15776.313870359403</v>
      </c>
      <c r="Q90" s="21">
        <v>557.58386667243633</v>
      </c>
      <c r="R90" s="21">
        <v>0</v>
      </c>
      <c r="S90" s="22">
        <v>0</v>
      </c>
      <c r="T90" s="18" t="s">
        <v>91</v>
      </c>
      <c r="U90" s="18" t="s">
        <v>184</v>
      </c>
      <c r="V90" s="18" t="s">
        <v>6572</v>
      </c>
      <c r="W90" s="22">
        <v>0.78761458128151585</v>
      </c>
      <c r="X90" s="22">
        <v>1</v>
      </c>
      <c r="Y90" s="18" t="s">
        <v>184</v>
      </c>
      <c r="Z90" s="18" t="s">
        <v>184</v>
      </c>
      <c r="AA90" s="22" t="s">
        <v>184</v>
      </c>
      <c r="AB90" s="22" t="s">
        <v>184</v>
      </c>
      <c r="AC90" s="18" t="s">
        <v>184</v>
      </c>
      <c r="AD90" s="24">
        <v>27.046684721207253</v>
      </c>
      <c r="AE90" s="25">
        <v>18.34</v>
      </c>
      <c r="AF90" s="24">
        <v>15101.509325554838</v>
      </c>
      <c r="AG90" s="25">
        <v>19.16</v>
      </c>
      <c r="AH90" s="26">
        <v>30.4436</v>
      </c>
      <c r="AI90" s="24">
        <v>557.58386667243633</v>
      </c>
      <c r="AJ90" s="24">
        <v>0</v>
      </c>
      <c r="AK90" s="24">
        <v>557.58386667243633</v>
      </c>
      <c r="AL90" s="24">
        <v>16333.897737031839</v>
      </c>
      <c r="AM90" s="24">
        <v>0</v>
      </c>
      <c r="AN90" s="27" t="s">
        <v>184</v>
      </c>
    </row>
    <row r="91" spans="1:40" x14ac:dyDescent="0.15">
      <c r="A91" s="18" t="s">
        <v>132</v>
      </c>
      <c r="B91" s="18" t="s">
        <v>139</v>
      </c>
      <c r="C91" s="18" t="s">
        <v>187</v>
      </c>
      <c r="D91" s="18" t="s">
        <v>298</v>
      </c>
      <c r="E91" s="18" t="s">
        <v>2413</v>
      </c>
      <c r="F91" s="18" t="s">
        <v>4523</v>
      </c>
      <c r="G91" s="18" t="s">
        <v>184</v>
      </c>
      <c r="H91" s="18" t="s">
        <v>6555</v>
      </c>
      <c r="I91" s="21">
        <v>242959.61274060674</v>
      </c>
      <c r="J91" s="18" t="s">
        <v>92</v>
      </c>
      <c r="K91" s="21">
        <v>315847.49656278879</v>
      </c>
      <c r="L91" s="18" t="s">
        <v>6555</v>
      </c>
      <c r="M91" s="21">
        <v>242959.61274060674</v>
      </c>
      <c r="N91" s="18" t="s">
        <v>92</v>
      </c>
      <c r="O91" s="21">
        <v>315847.49656278879</v>
      </c>
      <c r="P91" s="21">
        <v>242959.61274060674</v>
      </c>
      <c r="Q91" s="21">
        <v>0</v>
      </c>
      <c r="R91" s="21">
        <v>0</v>
      </c>
      <c r="S91" s="22">
        <v>0</v>
      </c>
      <c r="T91" s="18" t="s">
        <v>91</v>
      </c>
      <c r="U91" s="18" t="s">
        <v>184</v>
      </c>
      <c r="V91" s="18" t="s">
        <v>6572</v>
      </c>
      <c r="W91" s="22">
        <v>0.78761458128151585</v>
      </c>
      <c r="X91" s="22">
        <v>1</v>
      </c>
      <c r="Y91" s="18" t="s">
        <v>184</v>
      </c>
      <c r="Z91" s="18" t="s">
        <v>184</v>
      </c>
      <c r="AA91" s="22" t="s">
        <v>184</v>
      </c>
      <c r="AB91" s="22" t="s">
        <v>184</v>
      </c>
      <c r="AC91" s="18" t="s">
        <v>184</v>
      </c>
      <c r="AD91" s="24">
        <v>160.67337458142921</v>
      </c>
      <c r="AE91" s="25">
        <v>31.21</v>
      </c>
      <c r="AF91" s="24">
        <v>152683.13492036963</v>
      </c>
      <c r="AG91" s="25">
        <v>49.67</v>
      </c>
      <c r="AH91" s="26">
        <v>30.4436</v>
      </c>
      <c r="AI91" s="24">
        <v>0</v>
      </c>
      <c r="AJ91" s="24">
        <v>0</v>
      </c>
      <c r="AK91" s="24">
        <v>0</v>
      </c>
      <c r="AL91" s="24">
        <v>242959.61274060674</v>
      </c>
      <c r="AM91" s="24">
        <v>0</v>
      </c>
      <c r="AN91" s="27" t="s">
        <v>184</v>
      </c>
    </row>
    <row r="92" spans="1:40" x14ac:dyDescent="0.15">
      <c r="A92" s="18" t="s">
        <v>132</v>
      </c>
      <c r="B92" s="18" t="s">
        <v>139</v>
      </c>
      <c r="C92" s="18" t="s">
        <v>187</v>
      </c>
      <c r="D92" s="18" t="s">
        <v>299</v>
      </c>
      <c r="E92" s="18" t="s">
        <v>2414</v>
      </c>
      <c r="F92" s="18" t="s">
        <v>4524</v>
      </c>
      <c r="G92" s="18" t="s">
        <v>184</v>
      </c>
      <c r="H92" s="18" t="s">
        <v>6555</v>
      </c>
      <c r="I92" s="21">
        <v>214903.63931421627</v>
      </c>
      <c r="J92" s="18" t="s">
        <v>92</v>
      </c>
      <c r="K92" s="21">
        <v>279374.73110848118</v>
      </c>
      <c r="L92" s="18" t="s">
        <v>6555</v>
      </c>
      <c r="M92" s="21">
        <v>214903.63931421627</v>
      </c>
      <c r="N92" s="18" t="s">
        <v>92</v>
      </c>
      <c r="O92" s="21">
        <v>279374.73110848118</v>
      </c>
      <c r="P92" s="21">
        <v>214903.63931421627</v>
      </c>
      <c r="Q92" s="21">
        <v>0</v>
      </c>
      <c r="R92" s="21">
        <v>0</v>
      </c>
      <c r="S92" s="22">
        <v>0</v>
      </c>
      <c r="T92" s="18" t="s">
        <v>91</v>
      </c>
      <c r="U92" s="18" t="s">
        <v>184</v>
      </c>
      <c r="V92" s="18" t="s">
        <v>6572</v>
      </c>
      <c r="W92" s="22">
        <v>0.78761458128151585</v>
      </c>
      <c r="X92" s="22">
        <v>1</v>
      </c>
      <c r="Y92" s="18" t="s">
        <v>184</v>
      </c>
      <c r="Z92" s="18" t="s">
        <v>184</v>
      </c>
      <c r="AA92" s="22" t="s">
        <v>184</v>
      </c>
      <c r="AB92" s="22" t="s">
        <v>184</v>
      </c>
      <c r="AC92" s="18" t="s">
        <v>184</v>
      </c>
      <c r="AD92" s="24">
        <v>129.1687913301686</v>
      </c>
      <c r="AE92" s="25">
        <v>33.57</v>
      </c>
      <c r="AF92" s="24">
        <v>132020.04275201162</v>
      </c>
      <c r="AG92" s="25">
        <v>54.65</v>
      </c>
      <c r="AH92" s="26">
        <v>30.4436</v>
      </c>
      <c r="AI92" s="24">
        <v>0</v>
      </c>
      <c r="AJ92" s="24">
        <v>0</v>
      </c>
      <c r="AK92" s="24">
        <v>0</v>
      </c>
      <c r="AL92" s="24">
        <v>214903.63931421627</v>
      </c>
      <c r="AM92" s="24">
        <v>0</v>
      </c>
      <c r="AN92" s="27" t="s">
        <v>184</v>
      </c>
    </row>
    <row r="93" spans="1:40" x14ac:dyDescent="0.15">
      <c r="A93" s="18" t="s">
        <v>132</v>
      </c>
      <c r="B93" s="18" t="s">
        <v>139</v>
      </c>
      <c r="C93" s="18" t="s">
        <v>187</v>
      </c>
      <c r="D93" s="18" t="s">
        <v>300</v>
      </c>
      <c r="E93" s="18" t="s">
        <v>2415</v>
      </c>
      <c r="F93" s="18" t="s">
        <v>4525</v>
      </c>
      <c r="G93" s="18" t="s">
        <v>184</v>
      </c>
      <c r="H93" s="18" t="s">
        <v>6555</v>
      </c>
      <c r="I93" s="21">
        <v>304997.91037721973</v>
      </c>
      <c r="J93" s="18" t="s">
        <v>92</v>
      </c>
      <c r="K93" s="21">
        <v>396497.28349038563</v>
      </c>
      <c r="L93" s="18" t="s">
        <v>6555</v>
      </c>
      <c r="M93" s="21">
        <v>304997.91037721973</v>
      </c>
      <c r="N93" s="18" t="s">
        <v>92</v>
      </c>
      <c r="O93" s="21">
        <v>396497.28349038563</v>
      </c>
      <c r="P93" s="21">
        <v>304997.91037721973</v>
      </c>
      <c r="Q93" s="21">
        <v>0</v>
      </c>
      <c r="R93" s="21">
        <v>0</v>
      </c>
      <c r="S93" s="22">
        <v>0</v>
      </c>
      <c r="T93" s="18" t="s">
        <v>91</v>
      </c>
      <c r="U93" s="18" t="s">
        <v>184</v>
      </c>
      <c r="V93" s="18" t="s">
        <v>6572</v>
      </c>
      <c r="W93" s="22">
        <v>0.78761458128151585</v>
      </c>
      <c r="X93" s="22">
        <v>1</v>
      </c>
      <c r="Y93" s="18" t="s">
        <v>184</v>
      </c>
      <c r="Z93" s="18" t="s">
        <v>184</v>
      </c>
      <c r="AA93" s="22" t="s">
        <v>184</v>
      </c>
      <c r="AB93" s="22" t="s">
        <v>184</v>
      </c>
      <c r="AC93" s="18" t="s">
        <v>184</v>
      </c>
      <c r="AD93" s="24">
        <v>126.01833300504254</v>
      </c>
      <c r="AE93" s="25">
        <v>58.85</v>
      </c>
      <c r="AF93" s="24">
        <v>225811.40816413375</v>
      </c>
      <c r="AG93" s="25">
        <v>79.5</v>
      </c>
      <c r="AH93" s="26">
        <v>30.4436</v>
      </c>
      <c r="AI93" s="24">
        <v>0</v>
      </c>
      <c r="AJ93" s="24">
        <v>0</v>
      </c>
      <c r="AK93" s="24">
        <v>0</v>
      </c>
      <c r="AL93" s="24">
        <v>304997.91037721973</v>
      </c>
      <c r="AM93" s="24">
        <v>0</v>
      </c>
      <c r="AN93" s="27" t="s">
        <v>184</v>
      </c>
    </row>
    <row r="94" spans="1:40" x14ac:dyDescent="0.15">
      <c r="A94" s="18" t="s">
        <v>132</v>
      </c>
      <c r="B94" s="18" t="s">
        <v>139</v>
      </c>
      <c r="C94" s="18" t="s">
        <v>187</v>
      </c>
      <c r="D94" s="18" t="s">
        <v>301</v>
      </c>
      <c r="E94" s="18" t="s">
        <v>2416</v>
      </c>
      <c r="F94" s="18" t="s">
        <v>4526</v>
      </c>
      <c r="G94" s="18" t="s">
        <v>184</v>
      </c>
      <c r="H94" s="18" t="s">
        <v>6555</v>
      </c>
      <c r="I94" s="21">
        <v>16273.74761145937</v>
      </c>
      <c r="J94" s="18" t="s">
        <v>92</v>
      </c>
      <c r="K94" s="21">
        <v>21155.87189489718</v>
      </c>
      <c r="L94" s="18" t="s">
        <v>6555</v>
      </c>
      <c r="M94" s="21">
        <v>16273.74761145937</v>
      </c>
      <c r="N94" s="18" t="s">
        <v>92</v>
      </c>
      <c r="O94" s="21">
        <v>21155.87189489718</v>
      </c>
      <c r="P94" s="21">
        <v>16273.74761145937</v>
      </c>
      <c r="Q94" s="21">
        <v>0</v>
      </c>
      <c r="R94" s="21">
        <v>0</v>
      </c>
      <c r="S94" s="22">
        <v>0</v>
      </c>
      <c r="T94" s="18" t="s">
        <v>91</v>
      </c>
      <c r="U94" s="18" t="s">
        <v>184</v>
      </c>
      <c r="V94" s="18" t="s">
        <v>6572</v>
      </c>
      <c r="W94" s="22">
        <v>0.78761458128151585</v>
      </c>
      <c r="X94" s="22">
        <v>1</v>
      </c>
      <c r="Y94" s="18" t="s">
        <v>184</v>
      </c>
      <c r="Z94" s="18" t="s">
        <v>184</v>
      </c>
      <c r="AA94" s="22" t="s">
        <v>184</v>
      </c>
      <c r="AB94" s="22" t="s">
        <v>184</v>
      </c>
      <c r="AC94" s="18" t="s">
        <v>184</v>
      </c>
      <c r="AD94" s="24">
        <v>8.6637603940966734</v>
      </c>
      <c r="AE94" s="25">
        <v>41.97</v>
      </c>
      <c r="AF94" s="24">
        <v>11069.90718762008</v>
      </c>
      <c r="AG94" s="25">
        <v>61.7</v>
      </c>
      <c r="AH94" s="26">
        <v>30.4436</v>
      </c>
      <c r="AI94" s="24">
        <v>0</v>
      </c>
      <c r="AJ94" s="24">
        <v>0</v>
      </c>
      <c r="AK94" s="24">
        <v>0</v>
      </c>
      <c r="AL94" s="24">
        <v>16273.74761145937</v>
      </c>
      <c r="AM94" s="24">
        <v>0</v>
      </c>
      <c r="AN94" s="27" t="s">
        <v>184</v>
      </c>
    </row>
    <row r="95" spans="1:40" x14ac:dyDescent="0.15">
      <c r="A95" s="18" t="s">
        <v>132</v>
      </c>
      <c r="B95" s="18" t="s">
        <v>139</v>
      </c>
      <c r="C95" s="18" t="s">
        <v>187</v>
      </c>
      <c r="D95" s="18" t="s">
        <v>302</v>
      </c>
      <c r="E95" s="18" t="s">
        <v>2417</v>
      </c>
      <c r="F95" s="18" t="s">
        <v>4527</v>
      </c>
      <c r="G95" s="18" t="s">
        <v>184</v>
      </c>
      <c r="H95" s="18" t="s">
        <v>6555</v>
      </c>
      <c r="I95" s="21">
        <v>72871.47938568308</v>
      </c>
      <c r="J95" s="18" t="s">
        <v>92</v>
      </c>
      <c r="K95" s="21">
        <v>94732.92320138801</v>
      </c>
      <c r="L95" s="18" t="s">
        <v>6555</v>
      </c>
      <c r="M95" s="21">
        <v>72871.47938568308</v>
      </c>
      <c r="N95" s="18" t="s">
        <v>92</v>
      </c>
      <c r="O95" s="21">
        <v>94732.92320138801</v>
      </c>
      <c r="P95" s="21">
        <v>72871.47938568308</v>
      </c>
      <c r="Q95" s="21">
        <v>0</v>
      </c>
      <c r="R95" s="21">
        <v>0</v>
      </c>
      <c r="S95" s="22">
        <v>0</v>
      </c>
      <c r="T95" s="18" t="s">
        <v>91</v>
      </c>
      <c r="U95" s="18" t="s">
        <v>184</v>
      </c>
      <c r="V95" s="18" t="s">
        <v>6572</v>
      </c>
      <c r="W95" s="22">
        <v>0.78761458128151585</v>
      </c>
      <c r="X95" s="22">
        <v>1</v>
      </c>
      <c r="Y95" s="18" t="s">
        <v>184</v>
      </c>
      <c r="Z95" s="18" t="s">
        <v>184</v>
      </c>
      <c r="AA95" s="22" t="s">
        <v>184</v>
      </c>
      <c r="AB95" s="22" t="s">
        <v>184</v>
      </c>
      <c r="AC95" s="18" t="s">
        <v>184</v>
      </c>
      <c r="AD95" s="24">
        <v>42.531187389201854</v>
      </c>
      <c r="AE95" s="25">
        <v>38.61</v>
      </c>
      <c r="AF95" s="24">
        <v>49999.931683703333</v>
      </c>
      <c r="AG95" s="25">
        <v>56.28</v>
      </c>
      <c r="AH95" s="26">
        <v>30.4436</v>
      </c>
      <c r="AI95" s="24">
        <v>0</v>
      </c>
      <c r="AJ95" s="24">
        <v>0</v>
      </c>
      <c r="AK95" s="24">
        <v>0</v>
      </c>
      <c r="AL95" s="24">
        <v>72871.47938568308</v>
      </c>
      <c r="AM95" s="24">
        <v>0</v>
      </c>
      <c r="AN95" s="27" t="s">
        <v>184</v>
      </c>
    </row>
    <row r="96" spans="1:40" x14ac:dyDescent="0.15">
      <c r="A96" s="18" t="s">
        <v>132</v>
      </c>
      <c r="B96" s="18" t="s">
        <v>139</v>
      </c>
      <c r="C96" s="18" t="s">
        <v>187</v>
      </c>
      <c r="D96" s="18" t="s">
        <v>303</v>
      </c>
      <c r="E96" s="18" t="s">
        <v>2418</v>
      </c>
      <c r="F96" s="18" t="s">
        <v>4528</v>
      </c>
      <c r="G96" s="18" t="s">
        <v>184</v>
      </c>
      <c r="H96" s="18" t="s">
        <v>6555</v>
      </c>
      <c r="I96" s="21">
        <v>31746.467565317998</v>
      </c>
      <c r="J96" s="18" t="s">
        <v>92</v>
      </c>
      <c r="K96" s="21">
        <v>41270.4078349134</v>
      </c>
      <c r="L96" s="18" t="s">
        <v>6555</v>
      </c>
      <c r="M96" s="21">
        <v>31746.467565317998</v>
      </c>
      <c r="N96" s="18" t="s">
        <v>92</v>
      </c>
      <c r="O96" s="21">
        <v>41270.4078349134</v>
      </c>
      <c r="P96" s="21">
        <v>30857.06167555166</v>
      </c>
      <c r="Q96" s="21">
        <v>889.40588976633899</v>
      </c>
      <c r="R96" s="21">
        <v>0</v>
      </c>
      <c r="S96" s="22">
        <v>0</v>
      </c>
      <c r="T96" s="18" t="s">
        <v>91</v>
      </c>
      <c r="U96" s="18" t="s">
        <v>184</v>
      </c>
      <c r="V96" s="18" t="s">
        <v>6572</v>
      </c>
      <c r="W96" s="22">
        <v>0.78761458128151585</v>
      </c>
      <c r="X96" s="22">
        <v>1</v>
      </c>
      <c r="Y96" s="18" t="s">
        <v>184</v>
      </c>
      <c r="Z96" s="18" t="s">
        <v>184</v>
      </c>
      <c r="AA96" s="22" t="s">
        <v>184</v>
      </c>
      <c r="AB96" s="22" t="s">
        <v>184</v>
      </c>
      <c r="AC96" s="18" t="s">
        <v>184</v>
      </c>
      <c r="AD96" s="24">
        <v>26.778895763571537</v>
      </c>
      <c r="AE96" s="25">
        <v>39.619999999999997</v>
      </c>
      <c r="AF96" s="24">
        <v>32304.618514488957</v>
      </c>
      <c r="AG96" s="25">
        <v>37.85</v>
      </c>
      <c r="AH96" s="26">
        <v>30.4436</v>
      </c>
      <c r="AI96" s="24">
        <v>889.40588976633899</v>
      </c>
      <c r="AJ96" s="24">
        <v>0</v>
      </c>
      <c r="AK96" s="24">
        <v>889.40588976633899</v>
      </c>
      <c r="AL96" s="24">
        <v>31746.467565317998</v>
      </c>
      <c r="AM96" s="24">
        <v>0</v>
      </c>
      <c r="AN96" s="27" t="s">
        <v>184</v>
      </c>
    </row>
    <row r="97" spans="1:40" x14ac:dyDescent="0.15">
      <c r="A97" s="18" t="s">
        <v>132</v>
      </c>
      <c r="B97" s="18" t="s">
        <v>139</v>
      </c>
      <c r="C97" s="18" t="s">
        <v>187</v>
      </c>
      <c r="D97" s="18" t="s">
        <v>304</v>
      </c>
      <c r="E97" s="18" t="s">
        <v>2419</v>
      </c>
      <c r="F97" s="18" t="s">
        <v>4529</v>
      </c>
      <c r="G97" s="18" t="s">
        <v>184</v>
      </c>
      <c r="H97" s="18" t="s">
        <v>6555</v>
      </c>
      <c r="I97" s="21">
        <v>11277.727171037021</v>
      </c>
      <c r="J97" s="18" t="s">
        <v>92</v>
      </c>
      <c r="K97" s="21">
        <v>14661.045322348125</v>
      </c>
      <c r="L97" s="18" t="s">
        <v>6555</v>
      </c>
      <c r="M97" s="21">
        <v>11277.727171037021</v>
      </c>
      <c r="N97" s="18" t="s">
        <v>92</v>
      </c>
      <c r="O97" s="21">
        <v>14661.045322348125</v>
      </c>
      <c r="P97" s="21">
        <v>11277.727171037021</v>
      </c>
      <c r="Q97" s="21">
        <v>0</v>
      </c>
      <c r="R97" s="21">
        <v>0</v>
      </c>
      <c r="S97" s="22">
        <v>0</v>
      </c>
      <c r="T97" s="18" t="s">
        <v>6569</v>
      </c>
      <c r="U97" s="18" t="s">
        <v>6569</v>
      </c>
      <c r="V97" s="18" t="s">
        <v>6569</v>
      </c>
      <c r="W97" s="22">
        <v>0.78761458128151585</v>
      </c>
      <c r="X97" s="22">
        <v>1</v>
      </c>
      <c r="Y97" s="18" t="s">
        <v>184</v>
      </c>
      <c r="Z97" s="18" t="s">
        <v>184</v>
      </c>
      <c r="AA97" s="22" t="s">
        <v>184</v>
      </c>
      <c r="AB97" s="22" t="s">
        <v>184</v>
      </c>
      <c r="AC97" s="18" t="s">
        <v>184</v>
      </c>
      <c r="AD97" s="24">
        <v>21.265593694600927</v>
      </c>
      <c r="AE97" s="25">
        <v>14.86</v>
      </c>
      <c r="AF97" s="24">
        <v>9626.1624032561831</v>
      </c>
      <c r="AG97" s="25">
        <v>17.420000000000002</v>
      </c>
      <c r="AH97" s="26">
        <v>30.4436</v>
      </c>
      <c r="AI97" s="24">
        <v>0</v>
      </c>
      <c r="AJ97" s="24">
        <v>0</v>
      </c>
      <c r="AK97" s="24">
        <v>0</v>
      </c>
      <c r="AL97" s="24">
        <v>11277.727171037021</v>
      </c>
      <c r="AM97" s="24">
        <v>0</v>
      </c>
      <c r="AN97" s="27" t="s">
        <v>184</v>
      </c>
    </row>
    <row r="98" spans="1:40" x14ac:dyDescent="0.15">
      <c r="A98" s="18" t="s">
        <v>132</v>
      </c>
      <c r="B98" s="18" t="s">
        <v>139</v>
      </c>
      <c r="C98" s="18" t="s">
        <v>187</v>
      </c>
      <c r="D98" s="18" t="s">
        <v>305</v>
      </c>
      <c r="E98" s="18" t="s">
        <v>2420</v>
      </c>
      <c r="F98" s="18" t="s">
        <v>4530</v>
      </c>
      <c r="G98" s="18" t="s">
        <v>184</v>
      </c>
      <c r="H98" s="18" t="s">
        <v>6555</v>
      </c>
      <c r="I98" s="21">
        <v>81366.832030010148</v>
      </c>
      <c r="J98" s="18" t="s">
        <v>92</v>
      </c>
      <c r="K98" s="21">
        <v>105776.8816390132</v>
      </c>
      <c r="L98" s="18" t="s">
        <v>6555</v>
      </c>
      <c r="M98" s="21">
        <v>81366.832030010148</v>
      </c>
      <c r="N98" s="18" t="s">
        <v>92</v>
      </c>
      <c r="O98" s="21">
        <v>105776.8816390132</v>
      </c>
      <c r="P98" s="21">
        <v>79885.525906264942</v>
      </c>
      <c r="Q98" s="21">
        <v>1481.3061237452109</v>
      </c>
      <c r="R98" s="21">
        <v>0</v>
      </c>
      <c r="S98" s="22">
        <v>0</v>
      </c>
      <c r="T98" s="18" t="s">
        <v>91</v>
      </c>
      <c r="U98" s="18" t="s">
        <v>184</v>
      </c>
      <c r="V98" s="18" t="s">
        <v>6572</v>
      </c>
      <c r="W98" s="22">
        <v>0.78761458128151585</v>
      </c>
      <c r="X98" s="22">
        <v>1</v>
      </c>
      <c r="Y98" s="18" t="s">
        <v>184</v>
      </c>
      <c r="Z98" s="18" t="s">
        <v>184</v>
      </c>
      <c r="AA98" s="22" t="s">
        <v>184</v>
      </c>
      <c r="AB98" s="22" t="s">
        <v>184</v>
      </c>
      <c r="AC98" s="18" t="s">
        <v>184</v>
      </c>
      <c r="AD98" s="24">
        <v>17.028227247306372</v>
      </c>
      <c r="AE98" s="25">
        <v>121.05</v>
      </c>
      <c r="AF98" s="24">
        <v>62752.900346209703</v>
      </c>
      <c r="AG98" s="25">
        <v>154.1</v>
      </c>
      <c r="AH98" s="26">
        <v>30.4436</v>
      </c>
      <c r="AI98" s="24">
        <v>1481.3061237452109</v>
      </c>
      <c r="AJ98" s="24">
        <v>0</v>
      </c>
      <c r="AK98" s="24">
        <v>1481.3061237452109</v>
      </c>
      <c r="AL98" s="24">
        <v>81366.832030010148</v>
      </c>
      <c r="AM98" s="24">
        <v>0</v>
      </c>
      <c r="AN98" s="27" t="s">
        <v>184</v>
      </c>
    </row>
    <row r="99" spans="1:40" x14ac:dyDescent="0.15">
      <c r="A99" s="18" t="s">
        <v>132</v>
      </c>
      <c r="B99" s="18" t="s">
        <v>139</v>
      </c>
      <c r="C99" s="18" t="s">
        <v>187</v>
      </c>
      <c r="D99" s="18" t="s">
        <v>306</v>
      </c>
      <c r="E99" s="18" t="s">
        <v>2421</v>
      </c>
      <c r="F99" s="18" t="s">
        <v>4531</v>
      </c>
      <c r="G99" s="18" t="s">
        <v>184</v>
      </c>
      <c r="H99" s="18" t="s">
        <v>6555</v>
      </c>
      <c r="I99" s="21">
        <v>24212.808077027294</v>
      </c>
      <c r="J99" s="18" t="s">
        <v>92</v>
      </c>
      <c r="K99" s="21">
        <v>31476.650500135485</v>
      </c>
      <c r="L99" s="18" t="s">
        <v>6555</v>
      </c>
      <c r="M99" s="21">
        <v>24212.808077027294</v>
      </c>
      <c r="N99" s="18" t="s">
        <v>92</v>
      </c>
      <c r="O99" s="21">
        <v>31476.650500135485</v>
      </c>
      <c r="P99" s="21">
        <v>24212.808077027294</v>
      </c>
      <c r="Q99" s="21">
        <v>0</v>
      </c>
      <c r="R99" s="21">
        <v>0</v>
      </c>
      <c r="S99" s="22">
        <v>0</v>
      </c>
      <c r="T99" s="18" t="s">
        <v>91</v>
      </c>
      <c r="U99" s="18" t="s">
        <v>184</v>
      </c>
      <c r="V99" s="18" t="s">
        <v>6572</v>
      </c>
      <c r="W99" s="22">
        <v>0.78761458128151585</v>
      </c>
      <c r="X99" s="22">
        <v>1</v>
      </c>
      <c r="Y99" s="18" t="s">
        <v>184</v>
      </c>
      <c r="Z99" s="18" t="s">
        <v>184</v>
      </c>
      <c r="AA99" s="22" t="s">
        <v>184</v>
      </c>
      <c r="AB99" s="22" t="s">
        <v>184</v>
      </c>
      <c r="AC99" s="18" t="s">
        <v>184</v>
      </c>
      <c r="AD99" s="24">
        <v>43.318801970483371</v>
      </c>
      <c r="AE99" s="25">
        <v>17.329999999999998</v>
      </c>
      <c r="AF99" s="24">
        <v>22858.851354929491</v>
      </c>
      <c r="AG99" s="25">
        <v>18.36</v>
      </c>
      <c r="AH99" s="26">
        <v>30.4436</v>
      </c>
      <c r="AI99" s="24">
        <v>0</v>
      </c>
      <c r="AJ99" s="24">
        <v>0</v>
      </c>
      <c r="AK99" s="24">
        <v>0</v>
      </c>
      <c r="AL99" s="24">
        <v>24212.808077027294</v>
      </c>
      <c r="AM99" s="24">
        <v>0</v>
      </c>
      <c r="AN99" s="27" t="s">
        <v>184</v>
      </c>
    </row>
    <row r="100" spans="1:40" x14ac:dyDescent="0.15">
      <c r="A100" s="18" t="s">
        <v>132</v>
      </c>
      <c r="B100" s="18" t="s">
        <v>139</v>
      </c>
      <c r="C100" s="18" t="s">
        <v>187</v>
      </c>
      <c r="D100" s="18" t="s">
        <v>307</v>
      </c>
      <c r="E100" s="18" t="s">
        <v>2422</v>
      </c>
      <c r="F100" s="18" t="s">
        <v>4532</v>
      </c>
      <c r="G100" s="18" t="s">
        <v>184</v>
      </c>
      <c r="H100" s="18" t="s">
        <v>6555</v>
      </c>
      <c r="I100" s="21">
        <v>9808.6211971558605</v>
      </c>
      <c r="J100" s="18" t="s">
        <v>92</v>
      </c>
      <c r="K100" s="21">
        <v>12751.207556302619</v>
      </c>
      <c r="L100" s="18" t="s">
        <v>6555</v>
      </c>
      <c r="M100" s="21">
        <v>9808.6211971558605</v>
      </c>
      <c r="N100" s="18" t="s">
        <v>92</v>
      </c>
      <c r="O100" s="21">
        <v>12751.207556302619</v>
      </c>
      <c r="P100" s="21">
        <v>9790.6242039735771</v>
      </c>
      <c r="Q100" s="21">
        <v>17.996993182282637</v>
      </c>
      <c r="R100" s="21">
        <v>0</v>
      </c>
      <c r="S100" s="22">
        <v>0</v>
      </c>
      <c r="T100" s="18" t="s">
        <v>91</v>
      </c>
      <c r="U100" s="18" t="s">
        <v>184</v>
      </c>
      <c r="V100" s="18" t="s">
        <v>6572</v>
      </c>
      <c r="W100" s="22">
        <v>0.78761458128151585</v>
      </c>
      <c r="X100" s="22">
        <v>1</v>
      </c>
      <c r="Y100" s="18" t="s">
        <v>184</v>
      </c>
      <c r="Z100" s="18" t="s">
        <v>184</v>
      </c>
      <c r="AA100" s="22" t="s">
        <v>184</v>
      </c>
      <c r="AB100" s="22" t="s">
        <v>184</v>
      </c>
      <c r="AC100" s="18" t="s">
        <v>184</v>
      </c>
      <c r="AD100" s="24">
        <v>10.081466640403402</v>
      </c>
      <c r="AE100" s="25">
        <v>29.62</v>
      </c>
      <c r="AF100" s="24">
        <v>9092.4196299591385</v>
      </c>
      <c r="AG100" s="25">
        <v>31.9</v>
      </c>
      <c r="AH100" s="26">
        <v>30.4436</v>
      </c>
      <c r="AI100" s="24">
        <v>17.996993182282637</v>
      </c>
      <c r="AJ100" s="24">
        <v>0</v>
      </c>
      <c r="AK100" s="24">
        <v>17.996993182282637</v>
      </c>
      <c r="AL100" s="24">
        <v>9808.6211971558605</v>
      </c>
      <c r="AM100" s="24">
        <v>0</v>
      </c>
      <c r="AN100" s="27" t="s">
        <v>184</v>
      </c>
    </row>
    <row r="101" spans="1:40" x14ac:dyDescent="0.15">
      <c r="A101" s="18" t="s">
        <v>132</v>
      </c>
      <c r="B101" s="18" t="s">
        <v>139</v>
      </c>
      <c r="C101" s="18" t="s">
        <v>187</v>
      </c>
      <c r="D101" s="18" t="s">
        <v>308</v>
      </c>
      <c r="E101" s="18" t="s">
        <v>2423</v>
      </c>
      <c r="F101" s="18" t="s">
        <v>4533</v>
      </c>
      <c r="G101" s="18" t="s">
        <v>184</v>
      </c>
      <c r="H101" s="18" t="s">
        <v>6555</v>
      </c>
      <c r="I101" s="21">
        <v>23406.991722772364</v>
      </c>
      <c r="J101" s="18" t="s">
        <v>92</v>
      </c>
      <c r="K101" s="21">
        <v>30429.089239604073</v>
      </c>
      <c r="L101" s="18" t="s">
        <v>6555</v>
      </c>
      <c r="M101" s="21">
        <v>23406.991722772364</v>
      </c>
      <c r="N101" s="18" t="s">
        <v>92</v>
      </c>
      <c r="O101" s="21">
        <v>30429.089239604073</v>
      </c>
      <c r="P101" s="21">
        <v>23151.06424073075</v>
      </c>
      <c r="Q101" s="21">
        <v>255.92748204161575</v>
      </c>
      <c r="R101" s="21">
        <v>0</v>
      </c>
      <c r="S101" s="22">
        <v>0</v>
      </c>
      <c r="T101" s="18" t="s">
        <v>91</v>
      </c>
      <c r="U101" s="18" t="s">
        <v>184</v>
      </c>
      <c r="V101" s="18" t="s">
        <v>6572</v>
      </c>
      <c r="W101" s="22">
        <v>0.78761458128151585</v>
      </c>
      <c r="X101" s="22">
        <v>1</v>
      </c>
      <c r="Y101" s="18" t="s">
        <v>184</v>
      </c>
      <c r="Z101" s="18" t="s">
        <v>184</v>
      </c>
      <c r="AA101" s="22" t="s">
        <v>184</v>
      </c>
      <c r="AB101" s="22" t="s">
        <v>184</v>
      </c>
      <c r="AC101" s="18" t="s">
        <v>184</v>
      </c>
      <c r="AD101" s="24">
        <v>28.35412492613457</v>
      </c>
      <c r="AE101" s="25">
        <v>23.08</v>
      </c>
      <c r="AF101" s="24">
        <v>19928.279268605602</v>
      </c>
      <c r="AG101" s="25">
        <v>26.82</v>
      </c>
      <c r="AH101" s="26">
        <v>30.4436</v>
      </c>
      <c r="AI101" s="24">
        <v>255.92748204161575</v>
      </c>
      <c r="AJ101" s="24">
        <v>0</v>
      </c>
      <c r="AK101" s="24">
        <v>255.92748204161575</v>
      </c>
      <c r="AL101" s="24">
        <v>23406.991722772364</v>
      </c>
      <c r="AM101" s="24">
        <v>0</v>
      </c>
      <c r="AN101" s="27" t="s">
        <v>184</v>
      </c>
    </row>
    <row r="102" spans="1:40" x14ac:dyDescent="0.15">
      <c r="A102" s="18" t="s">
        <v>132</v>
      </c>
      <c r="B102" s="18" t="s">
        <v>139</v>
      </c>
      <c r="C102" s="18" t="s">
        <v>187</v>
      </c>
      <c r="D102" s="18" t="s">
        <v>309</v>
      </c>
      <c r="E102" s="18" t="s">
        <v>2424</v>
      </c>
      <c r="F102" s="18" t="s">
        <v>4534</v>
      </c>
      <c r="G102" s="18" t="s">
        <v>184</v>
      </c>
      <c r="H102" s="18" t="s">
        <v>6555</v>
      </c>
      <c r="I102" s="21">
        <v>34921.483713088419</v>
      </c>
      <c r="J102" s="18" t="s">
        <v>92</v>
      </c>
      <c r="K102" s="21">
        <v>45397.928827014948</v>
      </c>
      <c r="L102" s="18" t="s">
        <v>6555</v>
      </c>
      <c r="M102" s="21">
        <v>34921.483713088419</v>
      </c>
      <c r="N102" s="18" t="s">
        <v>92</v>
      </c>
      <c r="O102" s="21">
        <v>45397.928827014948</v>
      </c>
      <c r="P102" s="21">
        <v>34510.797841970802</v>
      </c>
      <c r="Q102" s="21">
        <v>410.68587111762082</v>
      </c>
      <c r="R102" s="21">
        <v>0</v>
      </c>
      <c r="S102" s="22">
        <v>0</v>
      </c>
      <c r="T102" s="18" t="s">
        <v>91</v>
      </c>
      <c r="U102" s="18" t="s">
        <v>184</v>
      </c>
      <c r="V102" s="18" t="s">
        <v>6572</v>
      </c>
      <c r="W102" s="22">
        <v>0.78761458128151585</v>
      </c>
      <c r="X102" s="22">
        <v>1</v>
      </c>
      <c r="Y102" s="18" t="s">
        <v>184</v>
      </c>
      <c r="Z102" s="18" t="s">
        <v>184</v>
      </c>
      <c r="AA102" s="22" t="s">
        <v>184</v>
      </c>
      <c r="AB102" s="22" t="s">
        <v>184</v>
      </c>
      <c r="AC102" s="18" t="s">
        <v>184</v>
      </c>
      <c r="AD102" s="24">
        <v>28.35412492613457</v>
      </c>
      <c r="AE102" s="25">
        <v>34.619999999999997</v>
      </c>
      <c r="AF102" s="24">
        <v>29892.186556606928</v>
      </c>
      <c r="AG102" s="25">
        <v>39.979999999999997</v>
      </c>
      <c r="AH102" s="26">
        <v>30.4436</v>
      </c>
      <c r="AI102" s="24">
        <v>410.68587111762082</v>
      </c>
      <c r="AJ102" s="24">
        <v>0</v>
      </c>
      <c r="AK102" s="24">
        <v>410.68587111762082</v>
      </c>
      <c r="AL102" s="24">
        <v>34921.483713088419</v>
      </c>
      <c r="AM102" s="24">
        <v>0</v>
      </c>
      <c r="AN102" s="27" t="s">
        <v>184</v>
      </c>
    </row>
    <row r="103" spans="1:40" x14ac:dyDescent="0.15">
      <c r="A103" s="18" t="s">
        <v>132</v>
      </c>
      <c r="B103" s="18" t="s">
        <v>139</v>
      </c>
      <c r="C103" s="18" t="s">
        <v>187</v>
      </c>
      <c r="D103" s="18" t="s">
        <v>310</v>
      </c>
      <c r="E103" s="18" t="s">
        <v>2425</v>
      </c>
      <c r="F103" s="18" t="s">
        <v>4535</v>
      </c>
      <c r="G103" s="18" t="s">
        <v>184</v>
      </c>
      <c r="H103" s="18" t="s">
        <v>6555</v>
      </c>
      <c r="I103" s="21">
        <v>21065.47658178892</v>
      </c>
      <c r="J103" s="18" t="s">
        <v>92</v>
      </c>
      <c r="K103" s="21">
        <v>27385.119556325597</v>
      </c>
      <c r="L103" s="18" t="s">
        <v>6555</v>
      </c>
      <c r="M103" s="21">
        <v>21065.47658178892</v>
      </c>
      <c r="N103" s="18" t="s">
        <v>92</v>
      </c>
      <c r="O103" s="21">
        <v>27385.119556325597</v>
      </c>
      <c r="P103" s="21">
        <v>21065.47658178892</v>
      </c>
      <c r="Q103" s="21">
        <v>0</v>
      </c>
      <c r="R103" s="21">
        <v>0</v>
      </c>
      <c r="S103" s="22">
        <v>0</v>
      </c>
      <c r="T103" s="18" t="s">
        <v>91</v>
      </c>
      <c r="U103" s="18" t="s">
        <v>184</v>
      </c>
      <c r="V103" s="18" t="s">
        <v>6572</v>
      </c>
      <c r="W103" s="22">
        <v>0.78761458128151585</v>
      </c>
      <c r="X103" s="22">
        <v>1</v>
      </c>
      <c r="Y103" s="18" t="s">
        <v>184</v>
      </c>
      <c r="Z103" s="18" t="s">
        <v>184</v>
      </c>
      <c r="AA103" s="22" t="s">
        <v>184</v>
      </c>
      <c r="AB103" s="22" t="s">
        <v>184</v>
      </c>
      <c r="AC103" s="18" t="s">
        <v>184</v>
      </c>
      <c r="AD103" s="24">
        <v>24.41605201972699</v>
      </c>
      <c r="AE103" s="25">
        <v>19.010000000000002</v>
      </c>
      <c r="AF103" s="24">
        <v>14135.145615051482</v>
      </c>
      <c r="AG103" s="25">
        <v>28.34</v>
      </c>
      <c r="AH103" s="26">
        <v>30.4436</v>
      </c>
      <c r="AI103" s="24">
        <v>0</v>
      </c>
      <c r="AJ103" s="24">
        <v>0</v>
      </c>
      <c r="AK103" s="24">
        <v>0</v>
      </c>
      <c r="AL103" s="24">
        <v>21065.47658178892</v>
      </c>
      <c r="AM103" s="24">
        <v>0</v>
      </c>
      <c r="AN103" s="27" t="s">
        <v>184</v>
      </c>
    </row>
    <row r="104" spans="1:40" x14ac:dyDescent="0.15">
      <c r="A104" s="18" t="s">
        <v>132</v>
      </c>
      <c r="B104" s="18" t="s">
        <v>139</v>
      </c>
      <c r="C104" s="18" t="s">
        <v>187</v>
      </c>
      <c r="D104" s="18" t="s">
        <v>311</v>
      </c>
      <c r="E104" s="18" t="s">
        <v>2426</v>
      </c>
      <c r="F104" s="18" t="s">
        <v>4536</v>
      </c>
      <c r="G104" s="18" t="s">
        <v>184</v>
      </c>
      <c r="H104" s="18" t="s">
        <v>6555</v>
      </c>
      <c r="I104" s="21">
        <v>11427.830757937651</v>
      </c>
      <c r="J104" s="18" t="s">
        <v>92</v>
      </c>
      <c r="K104" s="21">
        <v>14856.179985318948</v>
      </c>
      <c r="L104" s="18" t="s">
        <v>6555</v>
      </c>
      <c r="M104" s="21">
        <v>11427.830757937651</v>
      </c>
      <c r="N104" s="18" t="s">
        <v>92</v>
      </c>
      <c r="O104" s="21">
        <v>14856.179985318948</v>
      </c>
      <c r="P104" s="21">
        <v>11427.830757937651</v>
      </c>
      <c r="Q104" s="21">
        <v>0</v>
      </c>
      <c r="R104" s="21">
        <v>0</v>
      </c>
      <c r="S104" s="22">
        <v>0</v>
      </c>
      <c r="T104" s="18" t="s">
        <v>91</v>
      </c>
      <c r="U104" s="18" t="s">
        <v>184</v>
      </c>
      <c r="V104" s="18" t="s">
        <v>6572</v>
      </c>
      <c r="W104" s="22">
        <v>0.78761458128151585</v>
      </c>
      <c r="X104" s="22">
        <v>1</v>
      </c>
      <c r="Y104" s="18" t="s">
        <v>184</v>
      </c>
      <c r="Z104" s="18" t="s">
        <v>184</v>
      </c>
      <c r="AA104" s="22" t="s">
        <v>184</v>
      </c>
      <c r="AB104" s="22" t="s">
        <v>184</v>
      </c>
      <c r="AC104" s="18" t="s">
        <v>184</v>
      </c>
      <c r="AD104" s="24">
        <v>7.8761458128151585</v>
      </c>
      <c r="AE104" s="25">
        <v>41.84</v>
      </c>
      <c r="AF104" s="24">
        <v>10033.08347667528</v>
      </c>
      <c r="AG104" s="25">
        <v>47.66</v>
      </c>
      <c r="AH104" s="26">
        <v>30.4436</v>
      </c>
      <c r="AI104" s="24">
        <v>0</v>
      </c>
      <c r="AJ104" s="24">
        <v>0</v>
      </c>
      <c r="AK104" s="24">
        <v>0</v>
      </c>
      <c r="AL104" s="24">
        <v>11427.830757937651</v>
      </c>
      <c r="AM104" s="24">
        <v>0</v>
      </c>
      <c r="AN104" s="27" t="s">
        <v>184</v>
      </c>
    </row>
    <row r="105" spans="1:40" x14ac:dyDescent="0.15">
      <c r="A105" s="18" t="s">
        <v>132</v>
      </c>
      <c r="B105" s="18" t="s">
        <v>139</v>
      </c>
      <c r="C105" s="18" t="s">
        <v>187</v>
      </c>
      <c r="D105" s="18" t="s">
        <v>312</v>
      </c>
      <c r="E105" s="18" t="s">
        <v>2427</v>
      </c>
      <c r="F105" s="18" t="s">
        <v>4537</v>
      </c>
      <c r="G105" s="18" t="s">
        <v>184</v>
      </c>
      <c r="H105" s="18" t="s">
        <v>6555</v>
      </c>
      <c r="I105" s="21">
        <v>89296.181207790869</v>
      </c>
      <c r="J105" s="18" t="s">
        <v>92</v>
      </c>
      <c r="K105" s="21">
        <v>116085.03557012814</v>
      </c>
      <c r="L105" s="18" t="s">
        <v>6555</v>
      </c>
      <c r="M105" s="21">
        <v>89296.181207790869</v>
      </c>
      <c r="N105" s="18" t="s">
        <v>92</v>
      </c>
      <c r="O105" s="21">
        <v>116085.03557012814</v>
      </c>
      <c r="P105" s="21">
        <v>87032.301236084342</v>
      </c>
      <c r="Q105" s="21">
        <v>2263.8799717065249</v>
      </c>
      <c r="R105" s="21">
        <v>0</v>
      </c>
      <c r="S105" s="22">
        <v>0</v>
      </c>
      <c r="T105" s="18" t="s">
        <v>91</v>
      </c>
      <c r="U105" s="18" t="s">
        <v>184</v>
      </c>
      <c r="V105" s="18" t="s">
        <v>6572</v>
      </c>
      <c r="W105" s="22">
        <v>0.78761458128151585</v>
      </c>
      <c r="X105" s="22">
        <v>1</v>
      </c>
      <c r="Y105" s="18" t="s">
        <v>184</v>
      </c>
      <c r="Z105" s="18" t="s">
        <v>184</v>
      </c>
      <c r="AA105" s="22" t="s">
        <v>184</v>
      </c>
      <c r="AB105" s="22" t="s">
        <v>184</v>
      </c>
      <c r="AC105" s="18" t="s">
        <v>184</v>
      </c>
      <c r="AD105" s="24">
        <v>58.283479014832174</v>
      </c>
      <c r="AE105" s="25">
        <v>40.07</v>
      </c>
      <c r="AF105" s="24">
        <v>71101.622783939587</v>
      </c>
      <c r="AG105" s="25">
        <v>49.05</v>
      </c>
      <c r="AH105" s="26">
        <v>30.4436</v>
      </c>
      <c r="AI105" s="24">
        <v>2263.8799717065249</v>
      </c>
      <c r="AJ105" s="24">
        <v>0</v>
      </c>
      <c r="AK105" s="24">
        <v>2263.8799717065249</v>
      </c>
      <c r="AL105" s="24">
        <v>89296.181207790869</v>
      </c>
      <c r="AM105" s="24">
        <v>0</v>
      </c>
      <c r="AN105" s="27" t="s">
        <v>184</v>
      </c>
    </row>
    <row r="106" spans="1:40" x14ac:dyDescent="0.15">
      <c r="A106" s="18" t="s">
        <v>132</v>
      </c>
      <c r="B106" s="18" t="s">
        <v>139</v>
      </c>
      <c r="C106" s="18" t="s">
        <v>187</v>
      </c>
      <c r="D106" s="18" t="s">
        <v>313</v>
      </c>
      <c r="E106" s="18" t="s">
        <v>2428</v>
      </c>
      <c r="F106" s="18" t="s">
        <v>4538</v>
      </c>
      <c r="G106" s="18" t="s">
        <v>184</v>
      </c>
      <c r="H106" s="18" t="s">
        <v>6555</v>
      </c>
      <c r="I106" s="21">
        <v>54751.594700283094</v>
      </c>
      <c r="J106" s="18" t="s">
        <v>92</v>
      </c>
      <c r="K106" s="21">
        <v>71177.073110368015</v>
      </c>
      <c r="L106" s="18" t="s">
        <v>6555</v>
      </c>
      <c r="M106" s="21">
        <v>54751.594700283094</v>
      </c>
      <c r="N106" s="18" t="s">
        <v>92</v>
      </c>
      <c r="O106" s="21">
        <v>71177.073110368015</v>
      </c>
      <c r="P106" s="21">
        <v>54440.211275573449</v>
      </c>
      <c r="Q106" s="21">
        <v>311.38342470964727</v>
      </c>
      <c r="R106" s="21">
        <v>0</v>
      </c>
      <c r="S106" s="22">
        <v>0</v>
      </c>
      <c r="T106" s="18" t="s">
        <v>91</v>
      </c>
      <c r="U106" s="18" t="s">
        <v>184</v>
      </c>
      <c r="V106" s="18" t="s">
        <v>6572</v>
      </c>
      <c r="W106" s="22">
        <v>0.78761458128151585</v>
      </c>
      <c r="X106" s="22">
        <v>1</v>
      </c>
      <c r="Y106" s="18" t="s">
        <v>184</v>
      </c>
      <c r="Z106" s="18" t="s">
        <v>184</v>
      </c>
      <c r="AA106" s="22" t="s">
        <v>184</v>
      </c>
      <c r="AB106" s="22" t="s">
        <v>184</v>
      </c>
      <c r="AC106" s="18" t="s">
        <v>184</v>
      </c>
      <c r="AD106" s="24">
        <v>24.41605201972699</v>
      </c>
      <c r="AE106" s="25">
        <v>78.22</v>
      </c>
      <c r="AF106" s="24">
        <v>58144.472917381798</v>
      </c>
      <c r="AG106" s="25">
        <v>73.239999999999995</v>
      </c>
      <c r="AH106" s="26">
        <v>30.4436</v>
      </c>
      <c r="AI106" s="24">
        <v>311.38342470964727</v>
      </c>
      <c r="AJ106" s="24">
        <v>0</v>
      </c>
      <c r="AK106" s="24">
        <v>311.38342470964727</v>
      </c>
      <c r="AL106" s="24">
        <v>54751.594700283094</v>
      </c>
      <c r="AM106" s="24">
        <v>0</v>
      </c>
      <c r="AN106" s="27" t="s">
        <v>184</v>
      </c>
    </row>
    <row r="107" spans="1:40" x14ac:dyDescent="0.15">
      <c r="A107" s="18" t="s">
        <v>132</v>
      </c>
      <c r="B107" s="18" t="s">
        <v>139</v>
      </c>
      <c r="C107" s="18" t="s">
        <v>187</v>
      </c>
      <c r="D107" s="18" t="s">
        <v>314</v>
      </c>
      <c r="E107" s="18" t="s">
        <v>2429</v>
      </c>
      <c r="F107" s="18" t="s">
        <v>4539</v>
      </c>
      <c r="G107" s="18" t="s">
        <v>184</v>
      </c>
      <c r="H107" s="18" t="s">
        <v>6555</v>
      </c>
      <c r="I107" s="21">
        <v>44707.878426760515</v>
      </c>
      <c r="J107" s="18" t="s">
        <v>92</v>
      </c>
      <c r="K107" s="21">
        <v>58120.241954788667</v>
      </c>
      <c r="L107" s="18" t="s">
        <v>6555</v>
      </c>
      <c r="M107" s="21">
        <v>44707.878426760515</v>
      </c>
      <c r="N107" s="18" t="s">
        <v>92</v>
      </c>
      <c r="O107" s="21">
        <v>58120.241954788667</v>
      </c>
      <c r="P107" s="21">
        <v>44258.749087930548</v>
      </c>
      <c r="Q107" s="21">
        <v>449.12933882997157</v>
      </c>
      <c r="R107" s="21">
        <v>0</v>
      </c>
      <c r="S107" s="22">
        <v>0</v>
      </c>
      <c r="T107" s="18" t="s">
        <v>91</v>
      </c>
      <c r="U107" s="18" t="s">
        <v>184</v>
      </c>
      <c r="V107" s="18" t="s">
        <v>6572</v>
      </c>
      <c r="W107" s="22">
        <v>0.78761458128151585</v>
      </c>
      <c r="X107" s="22">
        <v>1</v>
      </c>
      <c r="Y107" s="18" t="s">
        <v>184</v>
      </c>
      <c r="Z107" s="18" t="s">
        <v>184</v>
      </c>
      <c r="AA107" s="22" t="s">
        <v>184</v>
      </c>
      <c r="AB107" s="22" t="s">
        <v>184</v>
      </c>
      <c r="AC107" s="18" t="s">
        <v>184</v>
      </c>
      <c r="AD107" s="24">
        <v>32.292197832542151</v>
      </c>
      <c r="AE107" s="25">
        <v>36.46</v>
      </c>
      <c r="AF107" s="24">
        <v>35850.451483272533</v>
      </c>
      <c r="AG107" s="25">
        <v>45.02</v>
      </c>
      <c r="AH107" s="26">
        <v>30.4436</v>
      </c>
      <c r="AI107" s="24">
        <v>449.12933882997157</v>
      </c>
      <c r="AJ107" s="24">
        <v>0</v>
      </c>
      <c r="AK107" s="24">
        <v>449.12933882997157</v>
      </c>
      <c r="AL107" s="24">
        <v>44707.878426760522</v>
      </c>
      <c r="AM107" s="24">
        <v>0</v>
      </c>
      <c r="AN107" s="27" t="s">
        <v>184</v>
      </c>
    </row>
    <row r="108" spans="1:40" x14ac:dyDescent="0.15">
      <c r="A108" s="18" t="s">
        <v>132</v>
      </c>
      <c r="B108" s="18" t="s">
        <v>139</v>
      </c>
      <c r="C108" s="18" t="s">
        <v>187</v>
      </c>
      <c r="D108" s="18" t="s">
        <v>315</v>
      </c>
      <c r="E108" s="18" t="s">
        <v>2430</v>
      </c>
      <c r="F108" s="18" t="s">
        <v>4540</v>
      </c>
      <c r="G108" s="18" t="s">
        <v>184</v>
      </c>
      <c r="H108" s="18" t="s">
        <v>6555</v>
      </c>
      <c r="I108" s="21">
        <v>37581.88036959531</v>
      </c>
      <c r="J108" s="18" t="s">
        <v>92</v>
      </c>
      <c r="K108" s="21">
        <v>48856.444480473911</v>
      </c>
      <c r="L108" s="18" t="s">
        <v>6555</v>
      </c>
      <c r="M108" s="21">
        <v>37581.88036959531</v>
      </c>
      <c r="N108" s="18" t="s">
        <v>92</v>
      </c>
      <c r="O108" s="21">
        <v>48856.444480473911</v>
      </c>
      <c r="P108" s="21">
        <v>37581.88036959531</v>
      </c>
      <c r="Q108" s="21">
        <v>0</v>
      </c>
      <c r="R108" s="21">
        <v>0</v>
      </c>
      <c r="S108" s="22">
        <v>0</v>
      </c>
      <c r="T108" s="18" t="s">
        <v>91</v>
      </c>
      <c r="U108" s="18" t="s">
        <v>184</v>
      </c>
      <c r="V108" s="18" t="s">
        <v>6572</v>
      </c>
      <c r="W108" s="22">
        <v>0.78761458128151585</v>
      </c>
      <c r="X108" s="22">
        <v>1</v>
      </c>
      <c r="Y108" s="18" t="s">
        <v>184</v>
      </c>
      <c r="Z108" s="18" t="s">
        <v>184</v>
      </c>
      <c r="AA108" s="22" t="s">
        <v>184</v>
      </c>
      <c r="AB108" s="22" t="s">
        <v>184</v>
      </c>
      <c r="AC108" s="18" t="s">
        <v>184</v>
      </c>
      <c r="AD108" s="24">
        <v>24.41605201972699</v>
      </c>
      <c r="AE108" s="25">
        <v>52.84</v>
      </c>
      <c r="AF108" s="24">
        <v>39282.474145060922</v>
      </c>
      <c r="AG108" s="25">
        <v>50.56</v>
      </c>
      <c r="AH108" s="26">
        <v>30.4436</v>
      </c>
      <c r="AI108" s="24">
        <v>0</v>
      </c>
      <c r="AJ108" s="24">
        <v>0</v>
      </c>
      <c r="AK108" s="24">
        <v>0</v>
      </c>
      <c r="AL108" s="24">
        <v>37581.88036959531</v>
      </c>
      <c r="AM108" s="24">
        <v>0</v>
      </c>
      <c r="AN108" s="27" t="s">
        <v>184</v>
      </c>
    </row>
    <row r="109" spans="1:40" x14ac:dyDescent="0.15">
      <c r="A109" s="18" t="s">
        <v>132</v>
      </c>
      <c r="B109" s="18" t="s">
        <v>139</v>
      </c>
      <c r="C109" s="18" t="s">
        <v>187</v>
      </c>
      <c r="D109" s="18" t="s">
        <v>316</v>
      </c>
      <c r="E109" s="18" t="s">
        <v>2431</v>
      </c>
      <c r="F109" s="18" t="s">
        <v>4541</v>
      </c>
      <c r="G109" s="18" t="s">
        <v>184</v>
      </c>
      <c r="H109" s="18" t="s">
        <v>6555</v>
      </c>
      <c r="I109" s="21">
        <v>18848.546315272586</v>
      </c>
      <c r="J109" s="18" t="s">
        <v>92</v>
      </c>
      <c r="K109" s="21">
        <v>24503.11020985436</v>
      </c>
      <c r="L109" s="18" t="s">
        <v>6555</v>
      </c>
      <c r="M109" s="21">
        <v>18848.546315272586</v>
      </c>
      <c r="N109" s="18" t="s">
        <v>92</v>
      </c>
      <c r="O109" s="21">
        <v>24503.11020985436</v>
      </c>
      <c r="P109" s="21">
        <v>18761.68817924886</v>
      </c>
      <c r="Q109" s="21">
        <v>86.858136023725564</v>
      </c>
      <c r="R109" s="21">
        <v>0</v>
      </c>
      <c r="S109" s="22">
        <v>0</v>
      </c>
      <c r="T109" s="18" t="s">
        <v>91</v>
      </c>
      <c r="U109" s="18" t="s">
        <v>184</v>
      </c>
      <c r="V109" s="18" t="s">
        <v>6572</v>
      </c>
      <c r="W109" s="22">
        <v>0.78761458128151585</v>
      </c>
      <c r="X109" s="22">
        <v>1</v>
      </c>
      <c r="Y109" s="18" t="s">
        <v>184</v>
      </c>
      <c r="Z109" s="18" t="s">
        <v>184</v>
      </c>
      <c r="AA109" s="22" t="s">
        <v>184</v>
      </c>
      <c r="AB109" s="22" t="s">
        <v>184</v>
      </c>
      <c r="AC109" s="18" t="s">
        <v>184</v>
      </c>
      <c r="AD109" s="24">
        <v>18.115135369474864</v>
      </c>
      <c r="AE109" s="25">
        <v>42.98</v>
      </c>
      <c r="AF109" s="24">
        <v>23705.103841787419</v>
      </c>
      <c r="AG109" s="25">
        <v>34.020000000000003</v>
      </c>
      <c r="AH109" s="26">
        <v>30.4436</v>
      </c>
      <c r="AI109" s="24">
        <v>86.858136023725564</v>
      </c>
      <c r="AJ109" s="24">
        <v>0</v>
      </c>
      <c r="AK109" s="24">
        <v>86.858136023725564</v>
      </c>
      <c r="AL109" s="24">
        <v>18848.546315272586</v>
      </c>
      <c r="AM109" s="24">
        <v>0</v>
      </c>
      <c r="AN109" s="27" t="s">
        <v>184</v>
      </c>
    </row>
    <row r="110" spans="1:40" x14ac:dyDescent="0.15">
      <c r="A110" s="18" t="s">
        <v>132</v>
      </c>
      <c r="B110" s="18" t="s">
        <v>139</v>
      </c>
      <c r="C110" s="18" t="s">
        <v>187</v>
      </c>
      <c r="D110" s="18" t="s">
        <v>317</v>
      </c>
      <c r="E110" s="18" t="s">
        <v>2432</v>
      </c>
      <c r="F110" s="18" t="s">
        <v>4542</v>
      </c>
      <c r="G110" s="18" t="s">
        <v>184</v>
      </c>
      <c r="H110" s="18" t="s">
        <v>6555</v>
      </c>
      <c r="I110" s="21">
        <v>50464.474639888984</v>
      </c>
      <c r="J110" s="18" t="s">
        <v>92</v>
      </c>
      <c r="K110" s="21">
        <v>65603.81703185568</v>
      </c>
      <c r="L110" s="18" t="s">
        <v>6555</v>
      </c>
      <c r="M110" s="21">
        <v>50464.474639888984</v>
      </c>
      <c r="N110" s="18" t="s">
        <v>92</v>
      </c>
      <c r="O110" s="21">
        <v>65603.81703185568</v>
      </c>
      <c r="P110" s="21">
        <v>50324.657299419894</v>
      </c>
      <c r="Q110" s="21">
        <v>139.81734046909469</v>
      </c>
      <c r="R110" s="21">
        <v>0</v>
      </c>
      <c r="S110" s="22">
        <v>0</v>
      </c>
      <c r="T110" s="18" t="s">
        <v>91</v>
      </c>
      <c r="U110" s="18" t="s">
        <v>184</v>
      </c>
      <c r="V110" s="18" t="s">
        <v>6572</v>
      </c>
      <c r="W110" s="22">
        <v>0.78761458128151585</v>
      </c>
      <c r="X110" s="22">
        <v>1</v>
      </c>
      <c r="Y110" s="18" t="s">
        <v>184</v>
      </c>
      <c r="Z110" s="18" t="s">
        <v>184</v>
      </c>
      <c r="AA110" s="22" t="s">
        <v>184</v>
      </c>
      <c r="AB110" s="22" t="s">
        <v>184</v>
      </c>
      <c r="AC110" s="18" t="s">
        <v>184</v>
      </c>
      <c r="AD110" s="24">
        <v>41.743572807920337</v>
      </c>
      <c r="AE110" s="25">
        <v>37.28</v>
      </c>
      <c r="AF110" s="24">
        <v>47379.711246987616</v>
      </c>
      <c r="AG110" s="25">
        <v>39.6</v>
      </c>
      <c r="AH110" s="26">
        <v>30.4436</v>
      </c>
      <c r="AI110" s="24">
        <v>139.81734046909469</v>
      </c>
      <c r="AJ110" s="24">
        <v>0</v>
      </c>
      <c r="AK110" s="24">
        <v>139.81734046909469</v>
      </c>
      <c r="AL110" s="24">
        <v>50464.474639888991</v>
      </c>
      <c r="AM110" s="24">
        <v>0</v>
      </c>
      <c r="AN110" s="27" t="s">
        <v>184</v>
      </c>
    </row>
    <row r="111" spans="1:40" x14ac:dyDescent="0.15">
      <c r="A111" s="18" t="s">
        <v>132</v>
      </c>
      <c r="B111" s="18" t="s">
        <v>139</v>
      </c>
      <c r="C111" s="18" t="s">
        <v>187</v>
      </c>
      <c r="D111" s="18" t="s">
        <v>318</v>
      </c>
      <c r="E111" s="18" t="s">
        <v>2433</v>
      </c>
      <c r="F111" s="18" t="s">
        <v>4543</v>
      </c>
      <c r="G111" s="18" t="s">
        <v>184</v>
      </c>
      <c r="H111" s="18" t="s">
        <v>6555</v>
      </c>
      <c r="I111" s="21">
        <v>15672.860695108076</v>
      </c>
      <c r="J111" s="18" t="s">
        <v>92</v>
      </c>
      <c r="K111" s="21">
        <v>20374.7189036405</v>
      </c>
      <c r="L111" s="18" t="s">
        <v>6555</v>
      </c>
      <c r="M111" s="21">
        <v>15672.860695108076</v>
      </c>
      <c r="N111" s="18" t="s">
        <v>92</v>
      </c>
      <c r="O111" s="21">
        <v>20374.7189036405</v>
      </c>
      <c r="P111" s="21">
        <v>15672.860695108076</v>
      </c>
      <c r="Q111" s="21">
        <v>0</v>
      </c>
      <c r="R111" s="21">
        <v>0</v>
      </c>
      <c r="S111" s="22">
        <v>0</v>
      </c>
      <c r="T111" s="18" t="s">
        <v>91</v>
      </c>
      <c r="U111" s="18" t="s">
        <v>184</v>
      </c>
      <c r="V111" s="18" t="s">
        <v>6572</v>
      </c>
      <c r="W111" s="22">
        <v>0.78761458128151585</v>
      </c>
      <c r="X111" s="22">
        <v>1</v>
      </c>
      <c r="Y111" s="18" t="s">
        <v>184</v>
      </c>
      <c r="Z111" s="18" t="s">
        <v>184</v>
      </c>
      <c r="AA111" s="22" t="s">
        <v>184</v>
      </c>
      <c r="AB111" s="22" t="s">
        <v>184</v>
      </c>
      <c r="AC111" s="18" t="s">
        <v>184</v>
      </c>
      <c r="AD111" s="24">
        <v>10.238989556659705</v>
      </c>
      <c r="AE111" s="25">
        <v>44.8</v>
      </c>
      <c r="AF111" s="24">
        <v>13965.312282889749</v>
      </c>
      <c r="AG111" s="25">
        <v>50.28</v>
      </c>
      <c r="AH111" s="26">
        <v>30.4436</v>
      </c>
      <c r="AI111" s="24">
        <v>0</v>
      </c>
      <c r="AJ111" s="24">
        <v>0</v>
      </c>
      <c r="AK111" s="24">
        <v>0</v>
      </c>
      <c r="AL111" s="24">
        <v>15672.860695108076</v>
      </c>
      <c r="AM111" s="24">
        <v>0</v>
      </c>
      <c r="AN111" s="27" t="s">
        <v>184</v>
      </c>
    </row>
    <row r="112" spans="1:40" x14ac:dyDescent="0.15">
      <c r="A112" s="18" t="s">
        <v>132</v>
      </c>
      <c r="B112" s="18" t="s">
        <v>139</v>
      </c>
      <c r="C112" s="18" t="s">
        <v>187</v>
      </c>
      <c r="D112" s="18" t="s">
        <v>319</v>
      </c>
      <c r="E112" s="18" t="s">
        <v>2434</v>
      </c>
      <c r="F112" s="18" t="s">
        <v>4544</v>
      </c>
      <c r="G112" s="18" t="s">
        <v>184</v>
      </c>
      <c r="H112" s="18" t="s">
        <v>6555</v>
      </c>
      <c r="I112" s="21">
        <v>96245.092002500736</v>
      </c>
      <c r="J112" s="18" t="s">
        <v>92</v>
      </c>
      <c r="K112" s="21">
        <v>125118.61960325096</v>
      </c>
      <c r="L112" s="18" t="s">
        <v>6555</v>
      </c>
      <c r="M112" s="21">
        <v>96245.092002500736</v>
      </c>
      <c r="N112" s="18" t="s">
        <v>92</v>
      </c>
      <c r="O112" s="21">
        <v>125118.61960325096</v>
      </c>
      <c r="P112" s="21">
        <v>95199.628159599277</v>
      </c>
      <c r="Q112" s="21">
        <v>1045.4638429014585</v>
      </c>
      <c r="R112" s="21">
        <v>0</v>
      </c>
      <c r="S112" s="22">
        <v>0</v>
      </c>
      <c r="T112" s="18" t="s">
        <v>6569</v>
      </c>
      <c r="U112" s="18" t="s">
        <v>6569</v>
      </c>
      <c r="V112" s="18" t="s">
        <v>6569</v>
      </c>
      <c r="W112" s="22">
        <v>0.78761458128151585</v>
      </c>
      <c r="X112" s="22">
        <v>1</v>
      </c>
      <c r="Y112" s="18" t="s">
        <v>184</v>
      </c>
      <c r="Z112" s="18" t="s">
        <v>184</v>
      </c>
      <c r="AA112" s="22" t="s">
        <v>184</v>
      </c>
      <c r="AB112" s="22" t="s">
        <v>184</v>
      </c>
      <c r="AC112" s="18" t="s">
        <v>184</v>
      </c>
      <c r="AD112" s="24">
        <v>183.51419743859319</v>
      </c>
      <c r="AE112" s="25">
        <v>13.17</v>
      </c>
      <c r="AF112" s="24">
        <v>73631.755864848325</v>
      </c>
      <c r="AG112" s="25">
        <v>17.04</v>
      </c>
      <c r="AH112" s="26">
        <v>30.4436</v>
      </c>
      <c r="AI112" s="24">
        <v>1045.4638429014585</v>
      </c>
      <c r="AJ112" s="24">
        <v>0</v>
      </c>
      <c r="AK112" s="24">
        <v>1045.4638429014585</v>
      </c>
      <c r="AL112" s="24">
        <v>96245.092002500736</v>
      </c>
      <c r="AM112" s="24">
        <v>0</v>
      </c>
      <c r="AN112" s="27" t="s">
        <v>184</v>
      </c>
    </row>
    <row r="113" spans="1:40" x14ac:dyDescent="0.15">
      <c r="A113" s="18" t="s">
        <v>132</v>
      </c>
      <c r="B113" s="18" t="s">
        <v>139</v>
      </c>
      <c r="C113" s="18" t="s">
        <v>187</v>
      </c>
      <c r="D113" s="18" t="s">
        <v>320</v>
      </c>
      <c r="E113" s="18" t="s">
        <v>2435</v>
      </c>
      <c r="F113" s="18" t="s">
        <v>4545</v>
      </c>
      <c r="G113" s="18" t="s">
        <v>184</v>
      </c>
      <c r="H113" s="18" t="s">
        <v>6555</v>
      </c>
      <c r="I113" s="21">
        <v>32595.579093105975</v>
      </c>
      <c r="J113" s="18" t="s">
        <v>92</v>
      </c>
      <c r="K113" s="21">
        <v>42374.252821037771</v>
      </c>
      <c r="L113" s="18" t="s">
        <v>6555</v>
      </c>
      <c r="M113" s="21">
        <v>32595.579093105975</v>
      </c>
      <c r="N113" s="18" t="s">
        <v>92</v>
      </c>
      <c r="O113" s="21">
        <v>42374.252821037771</v>
      </c>
      <c r="P113" s="21">
        <v>32434.401645192527</v>
      </c>
      <c r="Q113" s="21">
        <v>161.17744791344938</v>
      </c>
      <c r="R113" s="21">
        <v>0</v>
      </c>
      <c r="S113" s="22">
        <v>0</v>
      </c>
      <c r="T113" s="18" t="s">
        <v>91</v>
      </c>
      <c r="U113" s="18" t="s">
        <v>184</v>
      </c>
      <c r="V113" s="18" t="s">
        <v>6572</v>
      </c>
      <c r="W113" s="22">
        <v>0.78761458128151585</v>
      </c>
      <c r="X113" s="22">
        <v>1</v>
      </c>
      <c r="Y113" s="18" t="s">
        <v>184</v>
      </c>
      <c r="Z113" s="18" t="s">
        <v>184</v>
      </c>
      <c r="AA113" s="22" t="s">
        <v>184</v>
      </c>
      <c r="AB113" s="22" t="s">
        <v>184</v>
      </c>
      <c r="AC113" s="18" t="s">
        <v>184</v>
      </c>
      <c r="AD113" s="24">
        <v>45.744654880830439</v>
      </c>
      <c r="AE113" s="25">
        <v>19.47</v>
      </c>
      <c r="AF113" s="24">
        <v>27128.344600994522</v>
      </c>
      <c r="AG113" s="25">
        <v>23.29</v>
      </c>
      <c r="AH113" s="26">
        <v>30.4436</v>
      </c>
      <c r="AI113" s="24">
        <v>161.17744791344938</v>
      </c>
      <c r="AJ113" s="24">
        <v>0</v>
      </c>
      <c r="AK113" s="24">
        <v>161.17744791344938</v>
      </c>
      <c r="AL113" s="24">
        <v>32595.579093105978</v>
      </c>
      <c r="AM113" s="24">
        <v>0</v>
      </c>
      <c r="AN113" s="27" t="s">
        <v>184</v>
      </c>
    </row>
    <row r="114" spans="1:40" x14ac:dyDescent="0.15">
      <c r="A114" s="18" t="s">
        <v>132</v>
      </c>
      <c r="B114" s="18" t="s">
        <v>139</v>
      </c>
      <c r="C114" s="18" t="s">
        <v>187</v>
      </c>
      <c r="D114" s="18" t="s">
        <v>321</v>
      </c>
      <c r="E114" s="18" t="s">
        <v>2436</v>
      </c>
      <c r="F114" s="18" t="s">
        <v>4546</v>
      </c>
      <c r="G114" s="18" t="s">
        <v>184</v>
      </c>
      <c r="H114" s="18" t="s">
        <v>6555</v>
      </c>
      <c r="I114" s="21">
        <v>62236.839520262423</v>
      </c>
      <c r="J114" s="18" t="s">
        <v>92</v>
      </c>
      <c r="K114" s="21">
        <v>80907.891376341155</v>
      </c>
      <c r="L114" s="18" t="s">
        <v>6555</v>
      </c>
      <c r="M114" s="21">
        <v>62236.839520262423</v>
      </c>
      <c r="N114" s="18" t="s">
        <v>92</v>
      </c>
      <c r="O114" s="21">
        <v>80907.891376341155</v>
      </c>
      <c r="P114" s="21">
        <v>62236.839520262423</v>
      </c>
      <c r="Q114" s="21">
        <v>0</v>
      </c>
      <c r="R114" s="21">
        <v>0</v>
      </c>
      <c r="S114" s="22">
        <v>0</v>
      </c>
      <c r="T114" s="18" t="s">
        <v>91</v>
      </c>
      <c r="U114" s="18" t="s">
        <v>184</v>
      </c>
      <c r="V114" s="18" t="s">
        <v>6572</v>
      </c>
      <c r="W114" s="22">
        <v>0.78761458128151585</v>
      </c>
      <c r="X114" s="22">
        <v>1</v>
      </c>
      <c r="Y114" s="18" t="s">
        <v>184</v>
      </c>
      <c r="Z114" s="18" t="s">
        <v>184</v>
      </c>
      <c r="AA114" s="22" t="s">
        <v>184</v>
      </c>
      <c r="AB114" s="22" t="s">
        <v>184</v>
      </c>
      <c r="AC114" s="18" t="s">
        <v>184</v>
      </c>
      <c r="AD114" s="24">
        <v>28.35412492613457</v>
      </c>
      <c r="AE114" s="25">
        <v>38.61</v>
      </c>
      <c r="AF114" s="24">
        <v>33329.116057236701</v>
      </c>
      <c r="AG114" s="25">
        <v>72.099999999999994</v>
      </c>
      <c r="AH114" s="26">
        <v>30.4436</v>
      </c>
      <c r="AI114" s="24">
        <v>0</v>
      </c>
      <c r="AJ114" s="24">
        <v>0</v>
      </c>
      <c r="AK114" s="24">
        <v>0</v>
      </c>
      <c r="AL114" s="24">
        <v>62236.839520262423</v>
      </c>
      <c r="AM114" s="24">
        <v>0</v>
      </c>
      <c r="AN114" s="27" t="s">
        <v>184</v>
      </c>
    </row>
    <row r="115" spans="1:40" x14ac:dyDescent="0.15">
      <c r="A115" s="18" t="s">
        <v>132</v>
      </c>
      <c r="B115" s="18" t="s">
        <v>139</v>
      </c>
      <c r="C115" s="18" t="s">
        <v>187</v>
      </c>
      <c r="D115" s="18" t="s">
        <v>322</v>
      </c>
      <c r="E115" s="18" t="s">
        <v>2437</v>
      </c>
      <c r="F115" s="18" t="s">
        <v>4547</v>
      </c>
      <c r="G115" s="18" t="s">
        <v>184</v>
      </c>
      <c r="H115" s="18" t="s">
        <v>6555</v>
      </c>
      <c r="I115" s="21">
        <v>24673.176675932154</v>
      </c>
      <c r="J115" s="18" t="s">
        <v>92</v>
      </c>
      <c r="K115" s="21">
        <v>32075.129678711804</v>
      </c>
      <c r="L115" s="18" t="s">
        <v>6555</v>
      </c>
      <c r="M115" s="21">
        <v>24673.176675932154</v>
      </c>
      <c r="N115" s="18" t="s">
        <v>92</v>
      </c>
      <c r="O115" s="21">
        <v>32075.129678711804</v>
      </c>
      <c r="P115" s="21">
        <v>24673.176675932154</v>
      </c>
      <c r="Q115" s="21">
        <v>0</v>
      </c>
      <c r="R115" s="21">
        <v>0</v>
      </c>
      <c r="S115" s="22">
        <v>0</v>
      </c>
      <c r="T115" s="18" t="s">
        <v>6569</v>
      </c>
      <c r="U115" s="18" t="s">
        <v>6569</v>
      </c>
      <c r="V115" s="18" t="s">
        <v>6569</v>
      </c>
      <c r="W115" s="22">
        <v>0.78761458128151585</v>
      </c>
      <c r="X115" s="22">
        <v>1</v>
      </c>
      <c r="Y115" s="18" t="s">
        <v>184</v>
      </c>
      <c r="Z115" s="18" t="s">
        <v>184</v>
      </c>
      <c r="AA115" s="22" t="s">
        <v>184</v>
      </c>
      <c r="AB115" s="22" t="s">
        <v>184</v>
      </c>
      <c r="AC115" s="18" t="s">
        <v>184</v>
      </c>
      <c r="AD115" s="24">
        <v>23.628437438445474</v>
      </c>
      <c r="AE115" s="25">
        <v>33.1</v>
      </c>
      <c r="AF115" s="24">
        <v>23810.793842449584</v>
      </c>
      <c r="AG115" s="25">
        <v>34.299999999999997</v>
      </c>
      <c r="AH115" s="26">
        <v>30.4436</v>
      </c>
      <c r="AI115" s="24">
        <v>0</v>
      </c>
      <c r="AJ115" s="24">
        <v>0</v>
      </c>
      <c r="AK115" s="24">
        <v>0</v>
      </c>
      <c r="AL115" s="24">
        <v>24673.176675932154</v>
      </c>
      <c r="AM115" s="24">
        <v>0</v>
      </c>
      <c r="AN115" s="27" t="s">
        <v>184</v>
      </c>
    </row>
    <row r="116" spans="1:40" x14ac:dyDescent="0.15">
      <c r="A116" s="18" t="s">
        <v>132</v>
      </c>
      <c r="B116" s="18" t="s">
        <v>139</v>
      </c>
      <c r="C116" s="18" t="s">
        <v>187</v>
      </c>
      <c r="D116" s="18" t="s">
        <v>323</v>
      </c>
      <c r="E116" s="18" t="s">
        <v>2438</v>
      </c>
      <c r="F116" s="18" t="s">
        <v>4548</v>
      </c>
      <c r="G116" s="18" t="s">
        <v>184</v>
      </c>
      <c r="H116" s="18" t="s">
        <v>6555</v>
      </c>
      <c r="I116" s="21">
        <v>75497.410028113096</v>
      </c>
      <c r="J116" s="18" t="s">
        <v>92</v>
      </c>
      <c r="K116" s="21">
        <v>98146.633036547035</v>
      </c>
      <c r="L116" s="18" t="s">
        <v>6555</v>
      </c>
      <c r="M116" s="21">
        <v>75497.410028113096</v>
      </c>
      <c r="N116" s="18" t="s">
        <v>92</v>
      </c>
      <c r="O116" s="21">
        <v>98146.633036547035</v>
      </c>
      <c r="P116" s="21">
        <v>74368.655943241116</v>
      </c>
      <c r="Q116" s="21">
        <v>1128.7540848719789</v>
      </c>
      <c r="R116" s="21">
        <v>0</v>
      </c>
      <c r="S116" s="22">
        <v>0</v>
      </c>
      <c r="T116" s="18" t="s">
        <v>91</v>
      </c>
      <c r="U116" s="18" t="s">
        <v>184</v>
      </c>
      <c r="V116" s="18" t="s">
        <v>6572</v>
      </c>
      <c r="W116" s="22">
        <v>0.78761458128151585</v>
      </c>
      <c r="X116" s="22">
        <v>1</v>
      </c>
      <c r="Y116" s="18" t="s">
        <v>184</v>
      </c>
      <c r="Z116" s="18" t="s">
        <v>184</v>
      </c>
      <c r="AA116" s="22" t="s">
        <v>184</v>
      </c>
      <c r="AB116" s="22" t="s">
        <v>184</v>
      </c>
      <c r="AC116" s="18" t="s">
        <v>184</v>
      </c>
      <c r="AD116" s="24">
        <v>164.61144748783681</v>
      </c>
      <c r="AE116" s="25">
        <v>12.67</v>
      </c>
      <c r="AF116" s="24">
        <v>63525.652640342436</v>
      </c>
      <c r="AG116" s="25">
        <v>14.84</v>
      </c>
      <c r="AH116" s="26">
        <v>30.4436</v>
      </c>
      <c r="AI116" s="24">
        <v>1128.7540848719789</v>
      </c>
      <c r="AJ116" s="24">
        <v>0</v>
      </c>
      <c r="AK116" s="24">
        <v>1128.7540848719789</v>
      </c>
      <c r="AL116" s="24">
        <v>75497.410028113096</v>
      </c>
      <c r="AM116" s="24">
        <v>0</v>
      </c>
      <c r="AN116" s="27" t="s">
        <v>184</v>
      </c>
    </row>
    <row r="117" spans="1:40" x14ac:dyDescent="0.15">
      <c r="A117" s="18" t="s">
        <v>132</v>
      </c>
      <c r="B117" s="18" t="s">
        <v>139</v>
      </c>
      <c r="C117" s="18" t="s">
        <v>187</v>
      </c>
      <c r="D117" s="18" t="s">
        <v>324</v>
      </c>
      <c r="E117" s="18" t="s">
        <v>2439</v>
      </c>
      <c r="F117" s="18" t="s">
        <v>4549</v>
      </c>
      <c r="G117" s="18" t="s">
        <v>184</v>
      </c>
      <c r="H117" s="18" t="s">
        <v>6555</v>
      </c>
      <c r="I117" s="21">
        <v>20572.973307967775</v>
      </c>
      <c r="J117" s="18" t="s">
        <v>92</v>
      </c>
      <c r="K117" s="21">
        <v>26744.865300358109</v>
      </c>
      <c r="L117" s="18" t="s">
        <v>6555</v>
      </c>
      <c r="M117" s="21">
        <v>20572.973307967775</v>
      </c>
      <c r="N117" s="18" t="s">
        <v>92</v>
      </c>
      <c r="O117" s="21">
        <v>26744.865300358109</v>
      </c>
      <c r="P117" s="21">
        <v>20572.973307967775</v>
      </c>
      <c r="Q117" s="21">
        <v>0</v>
      </c>
      <c r="R117" s="21">
        <v>0</v>
      </c>
      <c r="S117" s="22">
        <v>0</v>
      </c>
      <c r="T117" s="18" t="s">
        <v>91</v>
      </c>
      <c r="U117" s="18" t="s">
        <v>184</v>
      </c>
      <c r="V117" s="18" t="s">
        <v>6572</v>
      </c>
      <c r="W117" s="22">
        <v>0.78761458128151585</v>
      </c>
      <c r="X117" s="22">
        <v>1</v>
      </c>
      <c r="Y117" s="18" t="s">
        <v>184</v>
      </c>
      <c r="Z117" s="18" t="s">
        <v>184</v>
      </c>
      <c r="AA117" s="22" t="s">
        <v>184</v>
      </c>
      <c r="AB117" s="22" t="s">
        <v>184</v>
      </c>
      <c r="AC117" s="18" t="s">
        <v>184</v>
      </c>
      <c r="AD117" s="24">
        <v>43.318801970483371</v>
      </c>
      <c r="AE117" s="25">
        <v>14.81</v>
      </c>
      <c r="AF117" s="24">
        <v>19534.826404526422</v>
      </c>
      <c r="AG117" s="25">
        <v>15.6</v>
      </c>
      <c r="AH117" s="26">
        <v>30.4436</v>
      </c>
      <c r="AI117" s="24">
        <v>0</v>
      </c>
      <c r="AJ117" s="24">
        <v>0</v>
      </c>
      <c r="AK117" s="24">
        <v>0</v>
      </c>
      <c r="AL117" s="24">
        <v>20572.973307967775</v>
      </c>
      <c r="AM117" s="24">
        <v>0</v>
      </c>
      <c r="AN117" s="27" t="s">
        <v>184</v>
      </c>
    </row>
    <row r="118" spans="1:40" x14ac:dyDescent="0.15">
      <c r="A118" s="18" t="s">
        <v>132</v>
      </c>
      <c r="B118" s="18" t="s">
        <v>139</v>
      </c>
      <c r="C118" s="18" t="s">
        <v>187</v>
      </c>
      <c r="D118" s="18" t="s">
        <v>325</v>
      </c>
      <c r="E118" s="18" t="s">
        <v>2440</v>
      </c>
      <c r="F118" s="18" t="s">
        <v>4550</v>
      </c>
      <c r="G118" s="18" t="s">
        <v>184</v>
      </c>
      <c r="H118" s="18" t="s">
        <v>6555</v>
      </c>
      <c r="I118" s="21">
        <v>67862.037992795696</v>
      </c>
      <c r="J118" s="18" t="s">
        <v>92</v>
      </c>
      <c r="K118" s="21">
        <v>88220.649390634411</v>
      </c>
      <c r="L118" s="18" t="s">
        <v>6555</v>
      </c>
      <c r="M118" s="21">
        <v>67862.037992795696</v>
      </c>
      <c r="N118" s="18" t="s">
        <v>92</v>
      </c>
      <c r="O118" s="21">
        <v>88220.649390634411</v>
      </c>
      <c r="P118" s="21">
        <v>67862.037992795696</v>
      </c>
      <c r="Q118" s="21">
        <v>0</v>
      </c>
      <c r="R118" s="21">
        <v>0</v>
      </c>
      <c r="S118" s="22">
        <v>0</v>
      </c>
      <c r="T118" s="18" t="s">
        <v>6569</v>
      </c>
      <c r="U118" s="18" t="s">
        <v>6569</v>
      </c>
      <c r="V118" s="18" t="s">
        <v>6569</v>
      </c>
      <c r="W118" s="22">
        <v>0.78761458128151585</v>
      </c>
      <c r="X118" s="22">
        <v>1</v>
      </c>
      <c r="Y118" s="18" t="s">
        <v>184</v>
      </c>
      <c r="Z118" s="18" t="s">
        <v>184</v>
      </c>
      <c r="AA118" s="22" t="s">
        <v>184</v>
      </c>
      <c r="AB118" s="22" t="s">
        <v>184</v>
      </c>
      <c r="AC118" s="18" t="s">
        <v>184</v>
      </c>
      <c r="AD118" s="24">
        <v>41.743572807920337</v>
      </c>
      <c r="AE118" s="25">
        <v>46.96</v>
      </c>
      <c r="AF118" s="24">
        <v>59685.417217221642</v>
      </c>
      <c r="AG118" s="25">
        <v>53.4</v>
      </c>
      <c r="AH118" s="26">
        <v>30.4436</v>
      </c>
      <c r="AI118" s="24">
        <v>0</v>
      </c>
      <c r="AJ118" s="24">
        <v>0</v>
      </c>
      <c r="AK118" s="24">
        <v>0</v>
      </c>
      <c r="AL118" s="24">
        <v>67862.037992795696</v>
      </c>
      <c r="AM118" s="24">
        <v>0</v>
      </c>
      <c r="AN118" s="27" t="s">
        <v>184</v>
      </c>
    </row>
    <row r="119" spans="1:40" x14ac:dyDescent="0.15">
      <c r="A119" s="18" t="s">
        <v>132</v>
      </c>
      <c r="B119" s="18" t="s">
        <v>139</v>
      </c>
      <c r="C119" s="18" t="s">
        <v>187</v>
      </c>
      <c r="D119" s="18" t="s">
        <v>326</v>
      </c>
      <c r="E119" s="18" t="s">
        <v>2441</v>
      </c>
      <c r="F119" s="18" t="s">
        <v>4551</v>
      </c>
      <c r="G119" s="18" t="s">
        <v>184</v>
      </c>
      <c r="H119" s="18" t="s">
        <v>6555</v>
      </c>
      <c r="I119" s="21">
        <v>34968.315276091416</v>
      </c>
      <c r="J119" s="18" t="s">
        <v>92</v>
      </c>
      <c r="K119" s="21">
        <v>45458.809858918845</v>
      </c>
      <c r="L119" s="18" t="s">
        <v>6555</v>
      </c>
      <c r="M119" s="21">
        <v>34968.315276091416</v>
      </c>
      <c r="N119" s="18" t="s">
        <v>92</v>
      </c>
      <c r="O119" s="21">
        <v>45458.809858918845</v>
      </c>
      <c r="P119" s="21">
        <v>34076.32601049848</v>
      </c>
      <c r="Q119" s="21">
        <v>891.98926559294227</v>
      </c>
      <c r="R119" s="21">
        <v>0</v>
      </c>
      <c r="S119" s="22">
        <v>0</v>
      </c>
      <c r="T119" s="18" t="s">
        <v>91</v>
      </c>
      <c r="U119" s="18" t="s">
        <v>184</v>
      </c>
      <c r="V119" s="18" t="s">
        <v>6572</v>
      </c>
      <c r="W119" s="22">
        <v>0.78761458128151585</v>
      </c>
      <c r="X119" s="22">
        <v>1</v>
      </c>
      <c r="Y119" s="18" t="s">
        <v>184</v>
      </c>
      <c r="Z119" s="18" t="s">
        <v>184</v>
      </c>
      <c r="AA119" s="22" t="s">
        <v>184</v>
      </c>
      <c r="AB119" s="22" t="s">
        <v>184</v>
      </c>
      <c r="AC119" s="18" t="s">
        <v>184</v>
      </c>
      <c r="AD119" s="24">
        <v>35.875844177373047</v>
      </c>
      <c r="AE119" s="25">
        <v>22.3</v>
      </c>
      <c r="AF119" s="24">
        <v>24358.957838729893</v>
      </c>
      <c r="AG119" s="25">
        <v>31.2</v>
      </c>
      <c r="AH119" s="26">
        <v>30.4436</v>
      </c>
      <c r="AI119" s="24">
        <v>891.98926559294227</v>
      </c>
      <c r="AJ119" s="24">
        <v>0</v>
      </c>
      <c r="AK119" s="24">
        <v>891.98926559294227</v>
      </c>
      <c r="AL119" s="24">
        <v>34968.315276091424</v>
      </c>
      <c r="AM119" s="24">
        <v>0</v>
      </c>
      <c r="AN119" s="27" t="s">
        <v>184</v>
      </c>
    </row>
    <row r="120" spans="1:40" x14ac:dyDescent="0.15">
      <c r="A120" s="18" t="s">
        <v>132</v>
      </c>
      <c r="B120" s="18" t="s">
        <v>139</v>
      </c>
      <c r="C120" s="18" t="s">
        <v>187</v>
      </c>
      <c r="D120" s="18" t="s">
        <v>327</v>
      </c>
      <c r="E120" s="18" t="s">
        <v>2442</v>
      </c>
      <c r="F120" s="18" t="s">
        <v>4552</v>
      </c>
      <c r="G120" s="18" t="s">
        <v>184</v>
      </c>
      <c r="H120" s="18" t="s">
        <v>6555</v>
      </c>
      <c r="I120" s="21">
        <v>15713.147180940625</v>
      </c>
      <c r="J120" s="18" t="s">
        <v>92</v>
      </c>
      <c r="K120" s="21">
        <v>20427.091335222813</v>
      </c>
      <c r="L120" s="18" t="s">
        <v>6555</v>
      </c>
      <c r="M120" s="21">
        <v>15713.147180940625</v>
      </c>
      <c r="N120" s="18" t="s">
        <v>92</v>
      </c>
      <c r="O120" s="21">
        <v>20427.091335222813</v>
      </c>
      <c r="P120" s="21">
        <v>15713.147180940625</v>
      </c>
      <c r="Q120" s="21">
        <v>0</v>
      </c>
      <c r="R120" s="21">
        <v>0</v>
      </c>
      <c r="S120" s="22">
        <v>0</v>
      </c>
      <c r="T120" s="18" t="s">
        <v>91</v>
      </c>
      <c r="U120" s="18" t="s">
        <v>184</v>
      </c>
      <c r="V120" s="18" t="s">
        <v>6572</v>
      </c>
      <c r="W120" s="22">
        <v>0.78761458128151585</v>
      </c>
      <c r="X120" s="22">
        <v>1</v>
      </c>
      <c r="Y120" s="18" t="s">
        <v>184</v>
      </c>
      <c r="Z120" s="18" t="s">
        <v>184</v>
      </c>
      <c r="AA120" s="22" t="s">
        <v>184</v>
      </c>
      <c r="AB120" s="22" t="s">
        <v>184</v>
      </c>
      <c r="AC120" s="18" t="s">
        <v>184</v>
      </c>
      <c r="AD120" s="24">
        <v>33.867426995105177</v>
      </c>
      <c r="AE120" s="25">
        <v>14.41</v>
      </c>
      <c r="AF120" s="24">
        <v>14862.019359824568</v>
      </c>
      <c r="AG120" s="25">
        <v>15.24</v>
      </c>
      <c r="AH120" s="26">
        <v>30.4436</v>
      </c>
      <c r="AI120" s="24">
        <v>0</v>
      </c>
      <c r="AJ120" s="24">
        <v>0</v>
      </c>
      <c r="AK120" s="24">
        <v>0</v>
      </c>
      <c r="AL120" s="24">
        <v>15713.147180940625</v>
      </c>
      <c r="AM120" s="24">
        <v>0</v>
      </c>
      <c r="AN120" s="27" t="s">
        <v>184</v>
      </c>
    </row>
    <row r="121" spans="1:40" x14ac:dyDescent="0.15">
      <c r="A121" s="18" t="s">
        <v>132</v>
      </c>
      <c r="B121" s="18" t="s">
        <v>139</v>
      </c>
      <c r="C121" s="18" t="s">
        <v>187</v>
      </c>
      <c r="D121" s="18" t="s">
        <v>328</v>
      </c>
      <c r="E121" s="18" t="s">
        <v>2443</v>
      </c>
      <c r="F121" s="18" t="s">
        <v>4553</v>
      </c>
      <c r="G121" s="18" t="s">
        <v>184</v>
      </c>
      <c r="H121" s="18" t="s">
        <v>6555</v>
      </c>
      <c r="I121" s="21">
        <v>23780.966878256451</v>
      </c>
      <c r="J121" s="18" t="s">
        <v>92</v>
      </c>
      <c r="K121" s="21">
        <v>30915.256941733391</v>
      </c>
      <c r="L121" s="18" t="s">
        <v>6555</v>
      </c>
      <c r="M121" s="21">
        <v>23780.966878256451</v>
      </c>
      <c r="N121" s="18" t="s">
        <v>92</v>
      </c>
      <c r="O121" s="21">
        <v>30915.256941733391</v>
      </c>
      <c r="P121" s="21">
        <v>23780.966878256451</v>
      </c>
      <c r="Q121" s="21">
        <v>0</v>
      </c>
      <c r="R121" s="21">
        <v>0</v>
      </c>
      <c r="S121" s="22">
        <v>0</v>
      </c>
      <c r="T121" s="18" t="s">
        <v>91</v>
      </c>
      <c r="U121" s="18" t="s">
        <v>184</v>
      </c>
      <c r="V121" s="18" t="s">
        <v>6572</v>
      </c>
      <c r="W121" s="22">
        <v>0.78761458128151585</v>
      </c>
      <c r="X121" s="22">
        <v>1</v>
      </c>
      <c r="Y121" s="18" t="s">
        <v>184</v>
      </c>
      <c r="Z121" s="18" t="s">
        <v>184</v>
      </c>
      <c r="AA121" s="22" t="s">
        <v>184</v>
      </c>
      <c r="AB121" s="22" t="s">
        <v>184</v>
      </c>
      <c r="AC121" s="18" t="s">
        <v>184</v>
      </c>
      <c r="AD121" s="24">
        <v>32.292197832542151</v>
      </c>
      <c r="AE121" s="25">
        <v>16.63</v>
      </c>
      <c r="AF121" s="24">
        <v>16352.524821879148</v>
      </c>
      <c r="AG121" s="25">
        <v>24.19</v>
      </c>
      <c r="AH121" s="26">
        <v>30.4436</v>
      </c>
      <c r="AI121" s="24">
        <v>0</v>
      </c>
      <c r="AJ121" s="24">
        <v>0</v>
      </c>
      <c r="AK121" s="24">
        <v>0</v>
      </c>
      <c r="AL121" s="24">
        <v>23780.966878256451</v>
      </c>
      <c r="AM121" s="24">
        <v>0</v>
      </c>
      <c r="AN121" s="27" t="s">
        <v>184</v>
      </c>
    </row>
    <row r="122" spans="1:40" x14ac:dyDescent="0.15">
      <c r="A122" s="18" t="s">
        <v>132</v>
      </c>
      <c r="B122" s="18" t="s">
        <v>139</v>
      </c>
      <c r="C122" s="18" t="s">
        <v>187</v>
      </c>
      <c r="D122" s="18" t="s">
        <v>329</v>
      </c>
      <c r="E122" s="18" t="s">
        <v>2444</v>
      </c>
      <c r="F122" s="18" t="s">
        <v>4554</v>
      </c>
      <c r="G122" s="18" t="s">
        <v>184</v>
      </c>
      <c r="H122" s="18" t="s">
        <v>6555</v>
      </c>
      <c r="I122" s="21">
        <v>10826.526405858278</v>
      </c>
      <c r="J122" s="18" t="s">
        <v>92</v>
      </c>
      <c r="K122" s="21">
        <v>14074.484327615763</v>
      </c>
      <c r="L122" s="18" t="s">
        <v>6555</v>
      </c>
      <c r="M122" s="21">
        <v>10826.526405858278</v>
      </c>
      <c r="N122" s="18" t="s">
        <v>92</v>
      </c>
      <c r="O122" s="21">
        <v>14074.484327615763</v>
      </c>
      <c r="P122" s="21">
        <v>10669.168888664044</v>
      </c>
      <c r="Q122" s="21">
        <v>157.35751719423405</v>
      </c>
      <c r="R122" s="21">
        <v>0</v>
      </c>
      <c r="S122" s="22">
        <v>0</v>
      </c>
      <c r="T122" s="18" t="s">
        <v>6569</v>
      </c>
      <c r="U122" s="18" t="s">
        <v>6569</v>
      </c>
      <c r="V122" s="18" t="s">
        <v>6569</v>
      </c>
      <c r="W122" s="22">
        <v>0.78761458128151585</v>
      </c>
      <c r="X122" s="22">
        <v>1</v>
      </c>
      <c r="Y122" s="18" t="s">
        <v>184</v>
      </c>
      <c r="Z122" s="18" t="s">
        <v>184</v>
      </c>
      <c r="AA122" s="22" t="s">
        <v>184</v>
      </c>
      <c r="AB122" s="22" t="s">
        <v>184</v>
      </c>
      <c r="AC122" s="18" t="s">
        <v>184</v>
      </c>
      <c r="AD122" s="24">
        <v>7.0885312315336426</v>
      </c>
      <c r="AE122" s="25">
        <v>51.76</v>
      </c>
      <c r="AF122" s="24">
        <v>11170.233532983719</v>
      </c>
      <c r="AG122" s="25">
        <v>49.44</v>
      </c>
      <c r="AH122" s="26">
        <v>30.4436</v>
      </c>
      <c r="AI122" s="24">
        <v>157.35751719423405</v>
      </c>
      <c r="AJ122" s="24">
        <v>0</v>
      </c>
      <c r="AK122" s="24">
        <v>157.35751719423405</v>
      </c>
      <c r="AL122" s="24">
        <v>10826.526405858278</v>
      </c>
      <c r="AM122" s="24">
        <v>0</v>
      </c>
      <c r="AN122" s="27" t="s">
        <v>184</v>
      </c>
    </row>
    <row r="123" spans="1:40" x14ac:dyDescent="0.15">
      <c r="A123" s="18" t="s">
        <v>132</v>
      </c>
      <c r="B123" s="18" t="s">
        <v>139</v>
      </c>
      <c r="C123" s="18" t="s">
        <v>187</v>
      </c>
      <c r="D123" s="18" t="s">
        <v>330</v>
      </c>
      <c r="E123" s="18" t="s">
        <v>2445</v>
      </c>
      <c r="F123" s="18" t="s">
        <v>4555</v>
      </c>
      <c r="G123" s="18" t="s">
        <v>184</v>
      </c>
      <c r="H123" s="18" t="s">
        <v>6555</v>
      </c>
      <c r="I123" s="21">
        <v>14633.162190941597</v>
      </c>
      <c r="J123" s="18" t="s">
        <v>92</v>
      </c>
      <c r="K123" s="21">
        <v>19023.110848224078</v>
      </c>
      <c r="L123" s="18" t="s">
        <v>6555</v>
      </c>
      <c r="M123" s="21">
        <v>14633.162190941597</v>
      </c>
      <c r="N123" s="18" t="s">
        <v>92</v>
      </c>
      <c r="O123" s="21">
        <v>19023.110848224078</v>
      </c>
      <c r="P123" s="21">
        <v>14633.162190941597</v>
      </c>
      <c r="Q123" s="21">
        <v>0</v>
      </c>
      <c r="R123" s="21">
        <v>0</v>
      </c>
      <c r="S123" s="22">
        <v>0</v>
      </c>
      <c r="T123" s="18" t="s">
        <v>91</v>
      </c>
      <c r="U123" s="18" t="s">
        <v>184</v>
      </c>
      <c r="V123" s="18" t="s">
        <v>6572</v>
      </c>
      <c r="W123" s="22">
        <v>0.78761458128151585</v>
      </c>
      <c r="X123" s="22">
        <v>1</v>
      </c>
      <c r="Y123" s="18" t="s">
        <v>184</v>
      </c>
      <c r="Z123" s="18" t="s">
        <v>184</v>
      </c>
      <c r="AA123" s="22" t="s">
        <v>184</v>
      </c>
      <c r="AB123" s="22" t="s">
        <v>184</v>
      </c>
      <c r="AC123" s="18" t="s">
        <v>184</v>
      </c>
      <c r="AD123" s="24">
        <v>21.525506506423827</v>
      </c>
      <c r="AE123" s="25">
        <v>22.2</v>
      </c>
      <c r="AF123" s="24">
        <v>14550.950980947433</v>
      </c>
      <c r="AG123" s="25">
        <v>22.33</v>
      </c>
      <c r="AH123" s="26">
        <v>30.4436</v>
      </c>
      <c r="AI123" s="24">
        <v>0</v>
      </c>
      <c r="AJ123" s="24">
        <v>0</v>
      </c>
      <c r="AK123" s="24">
        <v>0</v>
      </c>
      <c r="AL123" s="24">
        <v>14633.162190941597</v>
      </c>
      <c r="AM123" s="24">
        <v>0</v>
      </c>
      <c r="AN123" s="27" t="s">
        <v>184</v>
      </c>
    </row>
    <row r="124" spans="1:40" x14ac:dyDescent="0.15">
      <c r="A124" s="18" t="s">
        <v>132</v>
      </c>
      <c r="B124" s="18" t="s">
        <v>139</v>
      </c>
      <c r="C124" s="18" t="s">
        <v>187</v>
      </c>
      <c r="D124" s="18" t="s">
        <v>331</v>
      </c>
      <c r="E124" s="18" t="s">
        <v>2446</v>
      </c>
      <c r="F124" s="18" t="s">
        <v>4556</v>
      </c>
      <c r="G124" s="18" t="s">
        <v>184</v>
      </c>
      <c r="H124" s="18" t="s">
        <v>6555</v>
      </c>
      <c r="I124" s="21">
        <v>31423.907889699967</v>
      </c>
      <c r="J124" s="18" t="s">
        <v>92</v>
      </c>
      <c r="K124" s="21">
        <v>40851.080256609959</v>
      </c>
      <c r="L124" s="18" t="s">
        <v>6555</v>
      </c>
      <c r="M124" s="21">
        <v>31423.907889699967</v>
      </c>
      <c r="N124" s="18" t="s">
        <v>92</v>
      </c>
      <c r="O124" s="21">
        <v>40851.080256609959</v>
      </c>
      <c r="P124" s="21">
        <v>30972.63623920891</v>
      </c>
      <c r="Q124" s="21">
        <v>451.2716504910573</v>
      </c>
      <c r="R124" s="21">
        <v>0</v>
      </c>
      <c r="S124" s="22">
        <v>0</v>
      </c>
      <c r="T124" s="18" t="s">
        <v>91</v>
      </c>
      <c r="U124" s="18" t="s">
        <v>184</v>
      </c>
      <c r="V124" s="18" t="s">
        <v>6572</v>
      </c>
      <c r="W124" s="22">
        <v>0.78761458128151585</v>
      </c>
      <c r="X124" s="22">
        <v>1</v>
      </c>
      <c r="Y124" s="18" t="s">
        <v>184</v>
      </c>
      <c r="Z124" s="18" t="s">
        <v>184</v>
      </c>
      <c r="AA124" s="22" t="s">
        <v>184</v>
      </c>
      <c r="AB124" s="22" t="s">
        <v>184</v>
      </c>
      <c r="AC124" s="18" t="s">
        <v>184</v>
      </c>
      <c r="AD124" s="24">
        <v>67.734853990210354</v>
      </c>
      <c r="AE124" s="25">
        <v>13.1</v>
      </c>
      <c r="AF124" s="24">
        <v>27022.851503977676</v>
      </c>
      <c r="AG124" s="25">
        <v>15.02</v>
      </c>
      <c r="AH124" s="26">
        <v>30.4436</v>
      </c>
      <c r="AI124" s="24">
        <v>451.2716504910573</v>
      </c>
      <c r="AJ124" s="24">
        <v>0</v>
      </c>
      <c r="AK124" s="24">
        <v>451.2716504910573</v>
      </c>
      <c r="AL124" s="24">
        <v>31423.907889699967</v>
      </c>
      <c r="AM124" s="24">
        <v>0</v>
      </c>
      <c r="AN124" s="27" t="s">
        <v>184</v>
      </c>
    </row>
    <row r="125" spans="1:40" x14ac:dyDescent="0.15">
      <c r="A125" s="18" t="s">
        <v>132</v>
      </c>
      <c r="B125" s="18" t="s">
        <v>139</v>
      </c>
      <c r="C125" s="18" t="s">
        <v>187</v>
      </c>
      <c r="D125" s="18" t="s">
        <v>332</v>
      </c>
      <c r="E125" s="18" t="s">
        <v>2447</v>
      </c>
      <c r="F125" s="18" t="s">
        <v>4557</v>
      </c>
      <c r="G125" s="18" t="s">
        <v>184</v>
      </c>
      <c r="H125" s="18" t="s">
        <v>6555</v>
      </c>
      <c r="I125" s="21">
        <v>20819.559681075392</v>
      </c>
      <c r="J125" s="18" t="s">
        <v>92</v>
      </c>
      <c r="K125" s="21">
        <v>27065.427585398011</v>
      </c>
      <c r="L125" s="18" t="s">
        <v>6555</v>
      </c>
      <c r="M125" s="21">
        <v>20819.559681075392</v>
      </c>
      <c r="N125" s="18" t="s">
        <v>92</v>
      </c>
      <c r="O125" s="21">
        <v>27065.427585398011</v>
      </c>
      <c r="P125" s="21">
        <v>20819.559681075392</v>
      </c>
      <c r="Q125" s="21">
        <v>0</v>
      </c>
      <c r="R125" s="21">
        <v>0</v>
      </c>
      <c r="S125" s="22">
        <v>0</v>
      </c>
      <c r="T125" s="18" t="s">
        <v>91</v>
      </c>
      <c r="U125" s="18" t="s">
        <v>184</v>
      </c>
      <c r="V125" s="18" t="s">
        <v>6572</v>
      </c>
      <c r="W125" s="22">
        <v>0.78761458128151585</v>
      </c>
      <c r="X125" s="22">
        <v>1</v>
      </c>
      <c r="Y125" s="18" t="s">
        <v>184</v>
      </c>
      <c r="Z125" s="18" t="s">
        <v>184</v>
      </c>
      <c r="AA125" s="22" t="s">
        <v>184</v>
      </c>
      <c r="AB125" s="22" t="s">
        <v>184</v>
      </c>
      <c r="AC125" s="18" t="s">
        <v>184</v>
      </c>
      <c r="AD125" s="24">
        <v>12.617585592129883</v>
      </c>
      <c r="AE125" s="25">
        <v>37.21</v>
      </c>
      <c r="AF125" s="24">
        <v>14294.999870468379</v>
      </c>
      <c r="AG125" s="25">
        <v>54.2</v>
      </c>
      <c r="AH125" s="26">
        <v>30.4436</v>
      </c>
      <c r="AI125" s="24">
        <v>0</v>
      </c>
      <c r="AJ125" s="24">
        <v>0</v>
      </c>
      <c r="AK125" s="24">
        <v>0</v>
      </c>
      <c r="AL125" s="24">
        <v>20819.559681075392</v>
      </c>
      <c r="AM125" s="24">
        <v>0</v>
      </c>
      <c r="AN125" s="27" t="s">
        <v>184</v>
      </c>
    </row>
    <row r="126" spans="1:40" x14ac:dyDescent="0.15">
      <c r="A126" s="18" t="s">
        <v>132</v>
      </c>
      <c r="B126" s="18" t="s">
        <v>139</v>
      </c>
      <c r="C126" s="18" t="s">
        <v>19</v>
      </c>
      <c r="D126" s="18" t="s">
        <v>333</v>
      </c>
      <c r="E126" s="18" t="s">
        <v>2448</v>
      </c>
      <c r="F126" s="18" t="s">
        <v>4558</v>
      </c>
      <c r="G126" s="18" t="s">
        <v>184</v>
      </c>
      <c r="H126" s="18" t="s">
        <v>6555</v>
      </c>
      <c r="I126" s="21">
        <v>39539.866590223719</v>
      </c>
      <c r="J126" s="18" t="s">
        <v>92</v>
      </c>
      <c r="K126" s="21">
        <v>51401.826567290838</v>
      </c>
      <c r="L126" s="18" t="s">
        <v>6555</v>
      </c>
      <c r="M126" s="21">
        <v>39539.866590223719</v>
      </c>
      <c r="N126" s="18" t="s">
        <v>92</v>
      </c>
      <c r="O126" s="21">
        <v>51401.826567290838</v>
      </c>
      <c r="P126" s="21">
        <v>39539.866590223719</v>
      </c>
      <c r="Q126" s="21">
        <v>0</v>
      </c>
      <c r="R126" s="21">
        <v>0</v>
      </c>
      <c r="S126" s="22">
        <v>0</v>
      </c>
      <c r="T126" s="18" t="s">
        <v>6569</v>
      </c>
      <c r="U126" s="18" t="s">
        <v>6569</v>
      </c>
      <c r="V126" s="18" t="s">
        <v>6569</v>
      </c>
      <c r="W126" s="22">
        <v>0.78761458128151585</v>
      </c>
      <c r="X126" s="22">
        <v>1</v>
      </c>
      <c r="Y126" s="18" t="s">
        <v>184</v>
      </c>
      <c r="Z126" s="18" t="s">
        <v>184</v>
      </c>
      <c r="AA126" s="22" t="s">
        <v>184</v>
      </c>
      <c r="AB126" s="22" t="s">
        <v>184</v>
      </c>
      <c r="AC126" s="18" t="s">
        <v>184</v>
      </c>
      <c r="AD126" s="24">
        <v>13.948654234495645</v>
      </c>
      <c r="AE126" s="25">
        <v>17.43</v>
      </c>
      <c r="AF126" s="24">
        <v>38876.978654033948</v>
      </c>
      <c r="AG126" s="25">
        <v>17.73</v>
      </c>
      <c r="AH126" s="26">
        <v>159.88</v>
      </c>
      <c r="AI126" s="24">
        <v>0</v>
      </c>
      <c r="AJ126" s="24">
        <v>0</v>
      </c>
      <c r="AK126" s="24">
        <v>0</v>
      </c>
      <c r="AL126" s="24">
        <v>39539.866590223719</v>
      </c>
      <c r="AM126" s="24">
        <v>0</v>
      </c>
      <c r="AN126" s="27" t="s">
        <v>184</v>
      </c>
    </row>
    <row r="127" spans="1:40" x14ac:dyDescent="0.15">
      <c r="A127" s="18" t="s">
        <v>132</v>
      </c>
      <c r="B127" s="18" t="s">
        <v>139</v>
      </c>
      <c r="C127" s="18" t="s">
        <v>19</v>
      </c>
      <c r="D127" s="18" t="s">
        <v>334</v>
      </c>
      <c r="E127" s="18" t="s">
        <v>2449</v>
      </c>
      <c r="F127" s="18" t="s">
        <v>4559</v>
      </c>
      <c r="G127" s="18" t="s">
        <v>184</v>
      </c>
      <c r="H127" s="18" t="s">
        <v>6555</v>
      </c>
      <c r="I127" s="21">
        <v>254793.3406730078</v>
      </c>
      <c r="J127" s="18" t="s">
        <v>92</v>
      </c>
      <c r="K127" s="21">
        <v>331231.34287491016</v>
      </c>
      <c r="L127" s="18" t="s">
        <v>6555</v>
      </c>
      <c r="M127" s="21">
        <v>254793.3406730078</v>
      </c>
      <c r="N127" s="18" t="s">
        <v>92</v>
      </c>
      <c r="O127" s="21">
        <v>331231.34287491016</v>
      </c>
      <c r="P127" s="21">
        <v>254793.3406730078</v>
      </c>
      <c r="Q127" s="21">
        <v>0</v>
      </c>
      <c r="R127" s="21">
        <v>0</v>
      </c>
      <c r="S127" s="22">
        <v>0</v>
      </c>
      <c r="T127" s="18" t="s">
        <v>6569</v>
      </c>
      <c r="U127" s="18" t="s">
        <v>6569</v>
      </c>
      <c r="V127" s="18" t="s">
        <v>6569</v>
      </c>
      <c r="W127" s="22">
        <v>0.78761458128151585</v>
      </c>
      <c r="X127" s="22">
        <v>1</v>
      </c>
      <c r="Y127" s="18" t="s">
        <v>184</v>
      </c>
      <c r="Z127" s="18" t="s">
        <v>184</v>
      </c>
      <c r="AA127" s="22" t="s">
        <v>184</v>
      </c>
      <c r="AB127" s="22" t="s">
        <v>184</v>
      </c>
      <c r="AC127" s="18" t="s">
        <v>184</v>
      </c>
      <c r="AD127" s="24">
        <v>117.96103583853262</v>
      </c>
      <c r="AE127" s="25">
        <v>14.98</v>
      </c>
      <c r="AF127" s="24">
        <v>282655.41126563255</v>
      </c>
      <c r="AG127" s="25">
        <v>13.51</v>
      </c>
      <c r="AH127" s="26">
        <v>159.88</v>
      </c>
      <c r="AI127" s="24">
        <v>0</v>
      </c>
      <c r="AJ127" s="24">
        <v>0</v>
      </c>
      <c r="AK127" s="24">
        <v>0</v>
      </c>
      <c r="AL127" s="24">
        <v>254793.3406730078</v>
      </c>
      <c r="AM127" s="24">
        <v>0</v>
      </c>
      <c r="AN127" s="27" t="s">
        <v>184</v>
      </c>
    </row>
    <row r="128" spans="1:40" x14ac:dyDescent="0.15">
      <c r="A128" s="18" t="s">
        <v>132</v>
      </c>
      <c r="B128" s="18" t="s">
        <v>139</v>
      </c>
      <c r="C128" s="18" t="s">
        <v>19</v>
      </c>
      <c r="D128" s="18" t="s">
        <v>335</v>
      </c>
      <c r="E128" s="18" t="s">
        <v>2450</v>
      </c>
      <c r="F128" s="18" t="s">
        <v>4560</v>
      </c>
      <c r="G128" s="18" t="s">
        <v>184</v>
      </c>
      <c r="H128" s="18" t="s">
        <v>6555</v>
      </c>
      <c r="I128" s="21">
        <v>16137.600554939047</v>
      </c>
      <c r="J128" s="18" t="s">
        <v>92</v>
      </c>
      <c r="K128" s="21">
        <v>20978.880721420763</v>
      </c>
      <c r="L128" s="18" t="s">
        <v>6555</v>
      </c>
      <c r="M128" s="21">
        <v>16137.600554939047</v>
      </c>
      <c r="N128" s="18" t="s">
        <v>92</v>
      </c>
      <c r="O128" s="21">
        <v>20978.880721420763</v>
      </c>
      <c r="P128" s="21">
        <v>16137.600554939047</v>
      </c>
      <c r="Q128" s="21">
        <v>0</v>
      </c>
      <c r="R128" s="21">
        <v>0</v>
      </c>
      <c r="S128" s="22">
        <v>0</v>
      </c>
      <c r="T128" s="18" t="s">
        <v>6569</v>
      </c>
      <c r="U128" s="18" t="s">
        <v>6569</v>
      </c>
      <c r="V128" s="18" t="s">
        <v>6569</v>
      </c>
      <c r="W128" s="22">
        <v>0.78761458128151585</v>
      </c>
      <c r="X128" s="22">
        <v>1</v>
      </c>
      <c r="Y128" s="18" t="s">
        <v>184</v>
      </c>
      <c r="Z128" s="18" t="s">
        <v>184</v>
      </c>
      <c r="AA128" s="22" t="s">
        <v>184</v>
      </c>
      <c r="AB128" s="22" t="s">
        <v>184</v>
      </c>
      <c r="AC128" s="18" t="s">
        <v>184</v>
      </c>
      <c r="AD128" s="24">
        <v>7.4272055014846945</v>
      </c>
      <c r="AE128" s="25">
        <v>15.14</v>
      </c>
      <c r="AF128" s="24">
        <v>17981.681954822525</v>
      </c>
      <c r="AG128" s="25">
        <v>13.59</v>
      </c>
      <c r="AH128" s="26">
        <v>159.88</v>
      </c>
      <c r="AI128" s="24">
        <v>0</v>
      </c>
      <c r="AJ128" s="24">
        <v>0</v>
      </c>
      <c r="AK128" s="24">
        <v>0</v>
      </c>
      <c r="AL128" s="24">
        <v>16137.600554939047</v>
      </c>
      <c r="AM128" s="24">
        <v>0</v>
      </c>
      <c r="AN128" s="27" t="s">
        <v>184</v>
      </c>
    </row>
    <row r="129" spans="1:40" x14ac:dyDescent="0.15">
      <c r="A129" s="18" t="s">
        <v>132</v>
      </c>
      <c r="B129" s="18" t="s">
        <v>140</v>
      </c>
      <c r="C129" s="18" t="s">
        <v>188</v>
      </c>
      <c r="D129" s="18" t="s">
        <v>336</v>
      </c>
      <c r="E129" s="18" t="s">
        <v>2451</v>
      </c>
      <c r="F129" s="18" t="s">
        <v>4561</v>
      </c>
      <c r="G129" s="18" t="s">
        <v>184</v>
      </c>
      <c r="H129" s="18" t="s">
        <v>6555</v>
      </c>
      <c r="I129" s="21">
        <v>291956.43589080404</v>
      </c>
      <c r="J129" s="18" t="s">
        <v>92</v>
      </c>
      <c r="K129" s="21">
        <v>379543.36665804527</v>
      </c>
      <c r="L129" s="18" t="s">
        <v>6555</v>
      </c>
      <c r="M129" s="21">
        <v>291956.43589080404</v>
      </c>
      <c r="N129" s="18" t="s">
        <v>92</v>
      </c>
      <c r="O129" s="21">
        <v>379543.36665804527</v>
      </c>
      <c r="P129" s="21">
        <v>290600.83497179381</v>
      </c>
      <c r="Q129" s="21">
        <v>1355.6009190102545</v>
      </c>
      <c r="R129" s="21">
        <v>0</v>
      </c>
      <c r="S129" s="22">
        <v>0</v>
      </c>
      <c r="T129" s="18" t="s">
        <v>91</v>
      </c>
      <c r="U129" s="18" t="s">
        <v>184</v>
      </c>
      <c r="V129" s="18" t="s">
        <v>6572</v>
      </c>
      <c r="W129" s="22">
        <v>4.4250070801705714</v>
      </c>
      <c r="X129" s="22">
        <v>1</v>
      </c>
      <c r="Y129" s="18" t="s">
        <v>184</v>
      </c>
      <c r="Z129" s="18" t="s">
        <v>184</v>
      </c>
      <c r="AA129" s="22" t="s">
        <v>184</v>
      </c>
      <c r="AB129" s="22" t="s">
        <v>184</v>
      </c>
      <c r="AC129" s="18" t="s">
        <v>184</v>
      </c>
      <c r="AD129" s="24">
        <v>17.921278674690814</v>
      </c>
      <c r="AE129" s="25">
        <v>139.28</v>
      </c>
      <c r="AF129" s="24">
        <v>286667.26917794696</v>
      </c>
      <c r="AG129" s="25">
        <v>141.19999999999999</v>
      </c>
      <c r="AH129" s="26">
        <v>114.84</v>
      </c>
      <c r="AI129" s="24">
        <v>1355.6009190102545</v>
      </c>
      <c r="AJ129" s="24">
        <v>0</v>
      </c>
      <c r="AK129" s="24">
        <v>1355.6009190102545</v>
      </c>
      <c r="AL129" s="24">
        <v>291956.43589080404</v>
      </c>
      <c r="AM129" s="24">
        <v>0</v>
      </c>
      <c r="AN129" s="27" t="s">
        <v>184</v>
      </c>
    </row>
    <row r="130" spans="1:40" x14ac:dyDescent="0.15">
      <c r="A130" s="18" t="s">
        <v>132</v>
      </c>
      <c r="B130" s="18" t="s">
        <v>140</v>
      </c>
      <c r="C130" s="18" t="s">
        <v>188</v>
      </c>
      <c r="D130" s="18" t="s">
        <v>337</v>
      </c>
      <c r="E130" s="18" t="s">
        <v>2452</v>
      </c>
      <c r="F130" s="18" t="s">
        <v>4562</v>
      </c>
      <c r="G130" s="18" t="s">
        <v>184</v>
      </c>
      <c r="H130" s="18" t="s">
        <v>6555</v>
      </c>
      <c r="I130" s="21">
        <v>120868.36039372633</v>
      </c>
      <c r="J130" s="18" t="s">
        <v>92</v>
      </c>
      <c r="K130" s="21">
        <v>157128.86851184422</v>
      </c>
      <c r="L130" s="18" t="s">
        <v>6555</v>
      </c>
      <c r="M130" s="21">
        <v>120868.36039372633</v>
      </c>
      <c r="N130" s="18" t="s">
        <v>92</v>
      </c>
      <c r="O130" s="21">
        <v>157128.86851184422</v>
      </c>
      <c r="P130" s="21">
        <v>120706.98038551251</v>
      </c>
      <c r="Q130" s="21">
        <v>161.38000821382073</v>
      </c>
      <c r="R130" s="21">
        <v>0</v>
      </c>
      <c r="S130" s="22">
        <v>0</v>
      </c>
      <c r="T130" s="18" t="s">
        <v>91</v>
      </c>
      <c r="U130" s="18" t="s">
        <v>184</v>
      </c>
      <c r="V130" s="18" t="s">
        <v>6572</v>
      </c>
      <c r="W130" s="22">
        <v>4.4250070801705714</v>
      </c>
      <c r="X130" s="22">
        <v>1</v>
      </c>
      <c r="Y130" s="18" t="s">
        <v>184</v>
      </c>
      <c r="Z130" s="18" t="s">
        <v>184</v>
      </c>
      <c r="AA130" s="22" t="s">
        <v>184</v>
      </c>
      <c r="AB130" s="22" t="s">
        <v>184</v>
      </c>
      <c r="AC130" s="18" t="s">
        <v>184</v>
      </c>
      <c r="AD130" s="24">
        <v>15.620274993002116</v>
      </c>
      <c r="AE130" s="25">
        <v>67.290000000000006</v>
      </c>
      <c r="AF130" s="24">
        <v>120714.94539825681</v>
      </c>
      <c r="AG130" s="25">
        <v>67.290000000000006</v>
      </c>
      <c r="AH130" s="26">
        <v>114.84</v>
      </c>
      <c r="AI130" s="24">
        <v>161.38000821382073</v>
      </c>
      <c r="AJ130" s="24">
        <v>0</v>
      </c>
      <c r="AK130" s="24">
        <v>161.38000821382073</v>
      </c>
      <c r="AL130" s="24">
        <v>120868.36039372633</v>
      </c>
      <c r="AM130" s="24">
        <v>0</v>
      </c>
      <c r="AN130" s="27" t="s">
        <v>184</v>
      </c>
    </row>
    <row r="131" spans="1:40" x14ac:dyDescent="0.15">
      <c r="A131" s="18" t="s">
        <v>132</v>
      </c>
      <c r="B131" s="18" t="s">
        <v>140</v>
      </c>
      <c r="C131" s="18" t="s">
        <v>188</v>
      </c>
      <c r="D131" s="18" t="s">
        <v>338</v>
      </c>
      <c r="E131" s="18" t="s">
        <v>2453</v>
      </c>
      <c r="F131" s="18" t="s">
        <v>4563</v>
      </c>
      <c r="G131" s="18" t="s">
        <v>184</v>
      </c>
      <c r="H131" s="18" t="s">
        <v>6555</v>
      </c>
      <c r="I131" s="21">
        <v>27937.459200940106</v>
      </c>
      <c r="J131" s="18" t="s">
        <v>92</v>
      </c>
      <c r="K131" s="21">
        <v>36318.696961222144</v>
      </c>
      <c r="L131" s="18" t="s">
        <v>6555</v>
      </c>
      <c r="M131" s="21">
        <v>27937.459200940106</v>
      </c>
      <c r="N131" s="18" t="s">
        <v>92</v>
      </c>
      <c r="O131" s="21">
        <v>36318.696961222144</v>
      </c>
      <c r="P131" s="21">
        <v>27395.307333477609</v>
      </c>
      <c r="Q131" s="21">
        <v>542.15186746249833</v>
      </c>
      <c r="R131" s="21">
        <v>0</v>
      </c>
      <c r="S131" s="22">
        <v>0</v>
      </c>
      <c r="T131" s="18" t="s">
        <v>91</v>
      </c>
      <c r="U131" s="18" t="s">
        <v>184</v>
      </c>
      <c r="V131" s="18" t="s">
        <v>6572</v>
      </c>
      <c r="W131" s="22">
        <v>4.4250070801705714</v>
      </c>
      <c r="X131" s="22">
        <v>1</v>
      </c>
      <c r="Y131" s="18" t="s">
        <v>184</v>
      </c>
      <c r="Z131" s="18" t="s">
        <v>184</v>
      </c>
      <c r="AA131" s="22" t="s">
        <v>184</v>
      </c>
      <c r="AB131" s="22" t="s">
        <v>184</v>
      </c>
      <c r="AC131" s="18" t="s">
        <v>184</v>
      </c>
      <c r="AD131" s="24">
        <v>13.275021240511713</v>
      </c>
      <c r="AE131" s="25">
        <v>18.11</v>
      </c>
      <c r="AF131" s="24">
        <v>27608.725424954235</v>
      </c>
      <c r="AG131" s="25">
        <v>17.97</v>
      </c>
      <c r="AH131" s="26">
        <v>114.84</v>
      </c>
      <c r="AI131" s="24">
        <v>542.15186746249833</v>
      </c>
      <c r="AJ131" s="24">
        <v>0</v>
      </c>
      <c r="AK131" s="24">
        <v>542.15186746249833</v>
      </c>
      <c r="AL131" s="24">
        <v>27937.459200940106</v>
      </c>
      <c r="AM131" s="24">
        <v>0</v>
      </c>
      <c r="AN131" s="27" t="s">
        <v>184</v>
      </c>
    </row>
    <row r="132" spans="1:40" x14ac:dyDescent="0.15">
      <c r="A132" s="18" t="s">
        <v>132</v>
      </c>
      <c r="B132" s="18" t="s">
        <v>140</v>
      </c>
      <c r="C132" s="18" t="s">
        <v>188</v>
      </c>
      <c r="D132" s="18" t="s">
        <v>339</v>
      </c>
      <c r="E132" s="18" t="s">
        <v>2454</v>
      </c>
      <c r="F132" s="18" t="s">
        <v>4564</v>
      </c>
      <c r="G132" s="18" t="s">
        <v>184</v>
      </c>
      <c r="H132" s="18" t="s">
        <v>6555</v>
      </c>
      <c r="I132" s="21">
        <v>143841.13865099827</v>
      </c>
      <c r="J132" s="18" t="s">
        <v>92</v>
      </c>
      <c r="K132" s="21">
        <v>186993.48024629775</v>
      </c>
      <c r="L132" s="18" t="s">
        <v>6555</v>
      </c>
      <c r="M132" s="21">
        <v>143841.13865099827</v>
      </c>
      <c r="N132" s="18" t="s">
        <v>92</v>
      </c>
      <c r="O132" s="21">
        <v>186993.48024629775</v>
      </c>
      <c r="P132" s="21">
        <v>143841.13865099827</v>
      </c>
      <c r="Q132" s="21">
        <v>0</v>
      </c>
      <c r="R132" s="21">
        <v>0</v>
      </c>
      <c r="S132" s="22">
        <v>0</v>
      </c>
      <c r="T132" s="18" t="s">
        <v>6569</v>
      </c>
      <c r="U132" s="18" t="s">
        <v>6569</v>
      </c>
      <c r="V132" s="18" t="s">
        <v>6569</v>
      </c>
      <c r="W132" s="22">
        <v>4.4250070801705714</v>
      </c>
      <c r="X132" s="22">
        <v>1</v>
      </c>
      <c r="Y132" s="18" t="s">
        <v>184</v>
      </c>
      <c r="Z132" s="18" t="s">
        <v>184</v>
      </c>
      <c r="AA132" s="22" t="s">
        <v>184</v>
      </c>
      <c r="AB132" s="22" t="s">
        <v>184</v>
      </c>
      <c r="AC132" s="18" t="s">
        <v>184</v>
      </c>
      <c r="AD132" s="24">
        <v>18.894780232328337</v>
      </c>
      <c r="AE132" s="25">
        <v>66.239999999999995</v>
      </c>
      <c r="AF132" s="24">
        <v>143741.3104912696</v>
      </c>
      <c r="AG132" s="25">
        <v>66.290000000000006</v>
      </c>
      <c r="AH132" s="26">
        <v>114.84</v>
      </c>
      <c r="AI132" s="24">
        <v>0</v>
      </c>
      <c r="AJ132" s="24">
        <v>0</v>
      </c>
      <c r="AK132" s="24">
        <v>0</v>
      </c>
      <c r="AL132" s="24">
        <v>143841.13865099827</v>
      </c>
      <c r="AM132" s="24">
        <v>0</v>
      </c>
      <c r="AN132" s="27" t="s">
        <v>184</v>
      </c>
    </row>
    <row r="133" spans="1:40" x14ac:dyDescent="0.15">
      <c r="A133" s="18" t="s">
        <v>132</v>
      </c>
      <c r="B133" s="18" t="s">
        <v>140</v>
      </c>
      <c r="C133" s="18" t="s">
        <v>188</v>
      </c>
      <c r="D133" s="18" t="s">
        <v>340</v>
      </c>
      <c r="E133" s="18" t="s">
        <v>2455</v>
      </c>
      <c r="F133" s="18" t="s">
        <v>4565</v>
      </c>
      <c r="G133" s="18" t="s">
        <v>184</v>
      </c>
      <c r="H133" s="18" t="s">
        <v>6555</v>
      </c>
      <c r="I133" s="21">
        <v>470525.07435705175</v>
      </c>
      <c r="J133" s="18" t="s">
        <v>92</v>
      </c>
      <c r="K133" s="21">
        <v>611682.59666416736</v>
      </c>
      <c r="L133" s="18" t="s">
        <v>6555</v>
      </c>
      <c r="M133" s="21">
        <v>470525.07435705175</v>
      </c>
      <c r="N133" s="18" t="s">
        <v>92</v>
      </c>
      <c r="O133" s="21">
        <v>611682.59666416736</v>
      </c>
      <c r="P133" s="21">
        <v>467202.02679005609</v>
      </c>
      <c r="Q133" s="21">
        <v>3323.0475669956936</v>
      </c>
      <c r="R133" s="21">
        <v>0</v>
      </c>
      <c r="S133" s="22">
        <v>0</v>
      </c>
      <c r="T133" s="18" t="s">
        <v>6569</v>
      </c>
      <c r="U133" s="18" t="s">
        <v>6569</v>
      </c>
      <c r="V133" s="18" t="s">
        <v>6569</v>
      </c>
      <c r="W133" s="22">
        <v>4.4250070801705714</v>
      </c>
      <c r="X133" s="22">
        <v>1</v>
      </c>
      <c r="Y133" s="18" t="s">
        <v>184</v>
      </c>
      <c r="Z133" s="18" t="s">
        <v>184</v>
      </c>
      <c r="AA133" s="22" t="s">
        <v>184</v>
      </c>
      <c r="AB133" s="22" t="s">
        <v>184</v>
      </c>
      <c r="AC133" s="18" t="s">
        <v>184</v>
      </c>
      <c r="AD133" s="24">
        <v>31.815800906426407</v>
      </c>
      <c r="AE133" s="25">
        <v>133.4</v>
      </c>
      <c r="AF133" s="24">
        <v>487436.61066611845</v>
      </c>
      <c r="AG133" s="25">
        <v>127.87</v>
      </c>
      <c r="AH133" s="26">
        <v>114.84</v>
      </c>
      <c r="AI133" s="24">
        <v>3323.0475669956936</v>
      </c>
      <c r="AJ133" s="24">
        <v>0</v>
      </c>
      <c r="AK133" s="24">
        <v>3323.0475669956936</v>
      </c>
      <c r="AL133" s="24">
        <v>470525.07435705175</v>
      </c>
      <c r="AM133" s="24">
        <v>0</v>
      </c>
      <c r="AN133" s="27" t="s">
        <v>184</v>
      </c>
    </row>
    <row r="134" spans="1:40" x14ac:dyDescent="0.15">
      <c r="A134" s="18" t="s">
        <v>132</v>
      </c>
      <c r="B134" s="18" t="s">
        <v>140</v>
      </c>
      <c r="C134" s="18" t="s">
        <v>188</v>
      </c>
      <c r="D134" s="18" t="s">
        <v>341</v>
      </c>
      <c r="E134" s="18" t="s">
        <v>2456</v>
      </c>
      <c r="F134" s="18" t="s">
        <v>4566</v>
      </c>
      <c r="G134" s="18" t="s">
        <v>184</v>
      </c>
      <c r="H134" s="18" t="s">
        <v>6555</v>
      </c>
      <c r="I134" s="21">
        <v>510585.68120546441</v>
      </c>
      <c r="J134" s="18" t="s">
        <v>92</v>
      </c>
      <c r="K134" s="21">
        <v>663761.38556710375</v>
      </c>
      <c r="L134" s="18" t="s">
        <v>6555</v>
      </c>
      <c r="M134" s="21">
        <v>510585.68120546441</v>
      </c>
      <c r="N134" s="18" t="s">
        <v>92</v>
      </c>
      <c r="O134" s="21">
        <v>663761.38556710375</v>
      </c>
      <c r="P134" s="21">
        <v>510585.68120546441</v>
      </c>
      <c r="Q134" s="21">
        <v>0</v>
      </c>
      <c r="R134" s="21">
        <v>0</v>
      </c>
      <c r="S134" s="22">
        <v>0</v>
      </c>
      <c r="T134" s="18" t="s">
        <v>6569</v>
      </c>
      <c r="U134" s="18" t="s">
        <v>6569</v>
      </c>
      <c r="V134" s="18" t="s">
        <v>6569</v>
      </c>
      <c r="W134" s="22">
        <v>4.4250070801705714</v>
      </c>
      <c r="X134" s="22">
        <v>1</v>
      </c>
      <c r="Y134" s="18" t="s">
        <v>184</v>
      </c>
      <c r="Z134" s="18" t="s">
        <v>184</v>
      </c>
      <c r="AA134" s="22" t="s">
        <v>184</v>
      </c>
      <c r="AB134" s="22" t="s">
        <v>184</v>
      </c>
      <c r="AC134" s="18" t="s">
        <v>184</v>
      </c>
      <c r="AD134" s="24">
        <v>24.24903879933473</v>
      </c>
      <c r="AE134" s="25">
        <v>188.01</v>
      </c>
      <c r="AF134" s="24">
        <v>523585.64400587272</v>
      </c>
      <c r="AG134" s="25">
        <v>183.35</v>
      </c>
      <c r="AH134" s="26">
        <v>114.84</v>
      </c>
      <c r="AI134" s="24">
        <v>0</v>
      </c>
      <c r="AJ134" s="24">
        <v>0</v>
      </c>
      <c r="AK134" s="24">
        <v>0</v>
      </c>
      <c r="AL134" s="24">
        <v>510585.68120546441</v>
      </c>
      <c r="AM134" s="24">
        <v>0</v>
      </c>
      <c r="AN134" s="27" t="s">
        <v>184</v>
      </c>
    </row>
    <row r="135" spans="1:40" x14ac:dyDescent="0.15">
      <c r="A135" s="18" t="s">
        <v>132</v>
      </c>
      <c r="B135" s="18" t="s">
        <v>140</v>
      </c>
      <c r="C135" s="18" t="s">
        <v>188</v>
      </c>
      <c r="D135" s="18" t="s">
        <v>342</v>
      </c>
      <c r="E135" s="18" t="s">
        <v>2457</v>
      </c>
      <c r="F135" s="18" t="s">
        <v>4567</v>
      </c>
      <c r="G135" s="18" t="s">
        <v>184</v>
      </c>
      <c r="H135" s="18" t="s">
        <v>6555</v>
      </c>
      <c r="I135" s="21">
        <v>847604.39794753946</v>
      </c>
      <c r="J135" s="18" t="s">
        <v>92</v>
      </c>
      <c r="K135" s="21">
        <v>1101885.7173318013</v>
      </c>
      <c r="L135" s="18" t="s">
        <v>6555</v>
      </c>
      <c r="M135" s="21">
        <v>847604.39794753946</v>
      </c>
      <c r="N135" s="18" t="s">
        <v>92</v>
      </c>
      <c r="O135" s="21">
        <v>1101885.7173318013</v>
      </c>
      <c r="P135" s="21">
        <v>847604.39794753946</v>
      </c>
      <c r="Q135" s="21">
        <v>0</v>
      </c>
      <c r="R135" s="21">
        <v>0</v>
      </c>
      <c r="S135" s="22">
        <v>0</v>
      </c>
      <c r="T135" s="18" t="s">
        <v>6569</v>
      </c>
      <c r="U135" s="18" t="s">
        <v>6569</v>
      </c>
      <c r="V135" s="18" t="s">
        <v>6569</v>
      </c>
      <c r="W135" s="22">
        <v>4.4250070801705714</v>
      </c>
      <c r="X135" s="22">
        <v>1</v>
      </c>
      <c r="Y135" s="18" t="s">
        <v>184</v>
      </c>
      <c r="Z135" s="18" t="s">
        <v>184</v>
      </c>
      <c r="AA135" s="22" t="s">
        <v>184</v>
      </c>
      <c r="AB135" s="22" t="s">
        <v>184</v>
      </c>
      <c r="AC135" s="18" t="s">
        <v>184</v>
      </c>
      <c r="AD135" s="24">
        <v>57.879092608631069</v>
      </c>
      <c r="AE135" s="25">
        <v>128.94999999999999</v>
      </c>
      <c r="AF135" s="24">
        <v>857124.62368024327</v>
      </c>
      <c r="AG135" s="25">
        <v>127.52</v>
      </c>
      <c r="AH135" s="26">
        <v>114.84</v>
      </c>
      <c r="AI135" s="24">
        <v>0</v>
      </c>
      <c r="AJ135" s="24">
        <v>0</v>
      </c>
      <c r="AK135" s="24">
        <v>0</v>
      </c>
      <c r="AL135" s="24">
        <v>847604.39794753946</v>
      </c>
      <c r="AM135" s="24">
        <v>0</v>
      </c>
      <c r="AN135" s="27" t="s">
        <v>184</v>
      </c>
    </row>
    <row r="136" spans="1:40" x14ac:dyDescent="0.15">
      <c r="A136" s="18" t="s">
        <v>132</v>
      </c>
      <c r="B136" s="18" t="s">
        <v>140</v>
      </c>
      <c r="C136" s="18" t="s">
        <v>188</v>
      </c>
      <c r="D136" s="18" t="s">
        <v>343</v>
      </c>
      <c r="E136" s="18" t="s">
        <v>2458</v>
      </c>
      <c r="F136" s="18" t="s">
        <v>4568</v>
      </c>
      <c r="G136" s="18" t="s">
        <v>184</v>
      </c>
      <c r="H136" s="18" t="s">
        <v>6555</v>
      </c>
      <c r="I136" s="21">
        <v>456553.99950282922</v>
      </c>
      <c r="J136" s="18" t="s">
        <v>92</v>
      </c>
      <c r="K136" s="21">
        <v>593520.19935367804</v>
      </c>
      <c r="L136" s="18" t="s">
        <v>6555</v>
      </c>
      <c r="M136" s="21">
        <v>456553.99950282922</v>
      </c>
      <c r="N136" s="18" t="s">
        <v>92</v>
      </c>
      <c r="O136" s="21">
        <v>593520.19935367804</v>
      </c>
      <c r="P136" s="21">
        <v>456553.99950282922</v>
      </c>
      <c r="Q136" s="21">
        <v>0</v>
      </c>
      <c r="R136" s="21">
        <v>0</v>
      </c>
      <c r="S136" s="22">
        <v>0</v>
      </c>
      <c r="T136" s="18" t="s">
        <v>6569</v>
      </c>
      <c r="U136" s="18" t="s">
        <v>6569</v>
      </c>
      <c r="V136" s="18" t="s">
        <v>6569</v>
      </c>
      <c r="W136" s="22">
        <v>4.4250070801705714</v>
      </c>
      <c r="X136" s="22">
        <v>1</v>
      </c>
      <c r="Y136" s="18" t="s">
        <v>184</v>
      </c>
      <c r="Z136" s="18" t="s">
        <v>184</v>
      </c>
      <c r="AA136" s="22" t="s">
        <v>184</v>
      </c>
      <c r="AB136" s="22" t="s">
        <v>184</v>
      </c>
      <c r="AC136" s="18" t="s">
        <v>184</v>
      </c>
      <c r="AD136" s="24">
        <v>42.347317757232368</v>
      </c>
      <c r="AE136" s="25">
        <v>95.81</v>
      </c>
      <c r="AF136" s="24">
        <v>465952.36054054508</v>
      </c>
      <c r="AG136" s="25">
        <v>93.88</v>
      </c>
      <c r="AH136" s="26">
        <v>114.84</v>
      </c>
      <c r="AI136" s="24">
        <v>0</v>
      </c>
      <c r="AJ136" s="24">
        <v>0</v>
      </c>
      <c r="AK136" s="24">
        <v>0</v>
      </c>
      <c r="AL136" s="24">
        <v>456553.99950282922</v>
      </c>
      <c r="AM136" s="24">
        <v>0</v>
      </c>
      <c r="AN136" s="27" t="s">
        <v>184</v>
      </c>
    </row>
    <row r="137" spans="1:40" x14ac:dyDescent="0.15">
      <c r="A137" s="18" t="s">
        <v>132</v>
      </c>
      <c r="B137" s="18" t="s">
        <v>140</v>
      </c>
      <c r="C137" s="18" t="s">
        <v>188</v>
      </c>
      <c r="D137" s="18" t="s">
        <v>344</v>
      </c>
      <c r="E137" s="18" t="s">
        <v>2459</v>
      </c>
      <c r="F137" s="18" t="s">
        <v>4569</v>
      </c>
      <c r="G137" s="18" t="s">
        <v>184</v>
      </c>
      <c r="H137" s="18" t="s">
        <v>6555</v>
      </c>
      <c r="I137" s="21">
        <v>355061.94861189538</v>
      </c>
      <c r="J137" s="18" t="s">
        <v>92</v>
      </c>
      <c r="K137" s="21">
        <v>461580.53319546406</v>
      </c>
      <c r="L137" s="18" t="s">
        <v>6555</v>
      </c>
      <c r="M137" s="21">
        <v>355061.94861189538</v>
      </c>
      <c r="N137" s="18" t="s">
        <v>92</v>
      </c>
      <c r="O137" s="21">
        <v>461580.53319546406</v>
      </c>
      <c r="P137" s="21">
        <v>355061.94861189538</v>
      </c>
      <c r="Q137" s="21">
        <v>0</v>
      </c>
      <c r="R137" s="21">
        <v>0</v>
      </c>
      <c r="S137" s="22">
        <v>0</v>
      </c>
      <c r="T137" s="18" t="s">
        <v>91</v>
      </c>
      <c r="U137" s="18" t="s">
        <v>184</v>
      </c>
      <c r="V137" s="18" t="s">
        <v>6572</v>
      </c>
      <c r="W137" s="22">
        <v>4.4250070801705714</v>
      </c>
      <c r="X137" s="22">
        <v>1</v>
      </c>
      <c r="Y137" s="18" t="s">
        <v>184</v>
      </c>
      <c r="Z137" s="18" t="s">
        <v>184</v>
      </c>
      <c r="AA137" s="22" t="s">
        <v>184</v>
      </c>
      <c r="AB137" s="22" t="s">
        <v>184</v>
      </c>
      <c r="AC137" s="18" t="s">
        <v>184</v>
      </c>
      <c r="AD137" s="24">
        <v>57.790592467027658</v>
      </c>
      <c r="AE137" s="25">
        <v>52.66</v>
      </c>
      <c r="AF137" s="24">
        <v>349497.8119590765</v>
      </c>
      <c r="AG137" s="25">
        <v>53.5</v>
      </c>
      <c r="AH137" s="26">
        <v>114.84</v>
      </c>
      <c r="AI137" s="24">
        <v>0</v>
      </c>
      <c r="AJ137" s="24">
        <v>0</v>
      </c>
      <c r="AK137" s="24">
        <v>0</v>
      </c>
      <c r="AL137" s="24">
        <v>355061.94861189538</v>
      </c>
      <c r="AM137" s="24">
        <v>0</v>
      </c>
      <c r="AN137" s="27" t="s">
        <v>184</v>
      </c>
    </row>
    <row r="138" spans="1:40" x14ac:dyDescent="0.15">
      <c r="A138" s="18" t="s">
        <v>132</v>
      </c>
      <c r="B138" s="18" t="s">
        <v>140</v>
      </c>
      <c r="C138" s="18" t="s">
        <v>188</v>
      </c>
      <c r="D138" s="18" t="s">
        <v>345</v>
      </c>
      <c r="E138" s="18" t="s">
        <v>2460</v>
      </c>
      <c r="F138" s="18" t="s">
        <v>4570</v>
      </c>
      <c r="G138" s="18" t="s">
        <v>184</v>
      </c>
      <c r="H138" s="18" t="s">
        <v>6555</v>
      </c>
      <c r="I138" s="21">
        <v>86624.55810241033</v>
      </c>
      <c r="J138" s="18" t="s">
        <v>92</v>
      </c>
      <c r="K138" s="21">
        <v>112611.92553313343</v>
      </c>
      <c r="L138" s="18" t="s">
        <v>6555</v>
      </c>
      <c r="M138" s="21">
        <v>86624.55810241033</v>
      </c>
      <c r="N138" s="18" t="s">
        <v>92</v>
      </c>
      <c r="O138" s="21">
        <v>112611.92553313343</v>
      </c>
      <c r="P138" s="21">
        <v>86624.55810241033</v>
      </c>
      <c r="Q138" s="21">
        <v>0</v>
      </c>
      <c r="R138" s="21">
        <v>0</v>
      </c>
      <c r="S138" s="22">
        <v>0</v>
      </c>
      <c r="T138" s="18" t="s">
        <v>91</v>
      </c>
      <c r="U138" s="18" t="s">
        <v>184</v>
      </c>
      <c r="V138" s="18" t="s">
        <v>6572</v>
      </c>
      <c r="W138" s="22">
        <v>4.4250070801705714</v>
      </c>
      <c r="X138" s="22">
        <v>1</v>
      </c>
      <c r="Y138" s="18" t="s">
        <v>184</v>
      </c>
      <c r="Z138" s="18" t="s">
        <v>184</v>
      </c>
      <c r="AA138" s="22" t="s">
        <v>184</v>
      </c>
      <c r="AB138" s="22" t="s">
        <v>184</v>
      </c>
      <c r="AC138" s="18" t="s">
        <v>184</v>
      </c>
      <c r="AD138" s="24">
        <v>24.293288870136436</v>
      </c>
      <c r="AE138" s="25">
        <v>31.64</v>
      </c>
      <c r="AF138" s="24">
        <v>88274.687492676734</v>
      </c>
      <c r="AG138" s="25">
        <v>31.05</v>
      </c>
      <c r="AH138" s="26">
        <v>114.84</v>
      </c>
      <c r="AI138" s="24">
        <v>0</v>
      </c>
      <c r="AJ138" s="24">
        <v>0</v>
      </c>
      <c r="AK138" s="24">
        <v>0</v>
      </c>
      <c r="AL138" s="24">
        <v>86624.55810241033</v>
      </c>
      <c r="AM138" s="24">
        <v>0</v>
      </c>
      <c r="AN138" s="27" t="s">
        <v>184</v>
      </c>
    </row>
    <row r="139" spans="1:40" x14ac:dyDescent="0.15">
      <c r="A139" s="18" t="s">
        <v>132</v>
      </c>
      <c r="B139" s="18" t="s">
        <v>140</v>
      </c>
      <c r="C139" s="18" t="s">
        <v>188</v>
      </c>
      <c r="D139" s="18" t="s">
        <v>346</v>
      </c>
      <c r="E139" s="18" t="s">
        <v>2461</v>
      </c>
      <c r="F139" s="18" t="s">
        <v>4571</v>
      </c>
      <c r="G139" s="18" t="s">
        <v>184</v>
      </c>
      <c r="H139" s="18" t="s">
        <v>6555</v>
      </c>
      <c r="I139" s="21">
        <v>434504.8087233305</v>
      </c>
      <c r="J139" s="18" t="s">
        <v>92</v>
      </c>
      <c r="K139" s="21">
        <v>564856.25134032965</v>
      </c>
      <c r="L139" s="18" t="s">
        <v>6555</v>
      </c>
      <c r="M139" s="21">
        <v>434504.8087233305</v>
      </c>
      <c r="N139" s="18" t="s">
        <v>92</v>
      </c>
      <c r="O139" s="21">
        <v>564856.25134032965</v>
      </c>
      <c r="P139" s="21">
        <v>434504.8087233305</v>
      </c>
      <c r="Q139" s="21">
        <v>0</v>
      </c>
      <c r="R139" s="21">
        <v>0</v>
      </c>
      <c r="S139" s="22">
        <v>0</v>
      </c>
      <c r="T139" s="18" t="s">
        <v>91</v>
      </c>
      <c r="U139" s="18" t="s">
        <v>184</v>
      </c>
      <c r="V139" s="18" t="s">
        <v>6572</v>
      </c>
      <c r="W139" s="22">
        <v>4.4250070801705714</v>
      </c>
      <c r="X139" s="22">
        <v>1</v>
      </c>
      <c r="Y139" s="18" t="s">
        <v>184</v>
      </c>
      <c r="Z139" s="18" t="s">
        <v>184</v>
      </c>
      <c r="AA139" s="22" t="s">
        <v>184</v>
      </c>
      <c r="AB139" s="22" t="s">
        <v>184</v>
      </c>
      <c r="AC139" s="18" t="s">
        <v>184</v>
      </c>
      <c r="AD139" s="24">
        <v>41.152565845586309</v>
      </c>
      <c r="AE139" s="25">
        <v>88.41</v>
      </c>
      <c r="AF139" s="24">
        <v>417851.8255779582</v>
      </c>
      <c r="AG139" s="25">
        <v>91.94</v>
      </c>
      <c r="AH139" s="26">
        <v>114.84</v>
      </c>
      <c r="AI139" s="24">
        <v>0</v>
      </c>
      <c r="AJ139" s="24">
        <v>0</v>
      </c>
      <c r="AK139" s="24">
        <v>0</v>
      </c>
      <c r="AL139" s="24">
        <v>434504.8087233305</v>
      </c>
      <c r="AM139" s="24">
        <v>0</v>
      </c>
      <c r="AN139" s="27" t="s">
        <v>184</v>
      </c>
    </row>
    <row r="140" spans="1:40" x14ac:dyDescent="0.15">
      <c r="A140" s="18" t="s">
        <v>132</v>
      </c>
      <c r="B140" s="18" t="s">
        <v>140</v>
      </c>
      <c r="C140" s="18" t="s">
        <v>188</v>
      </c>
      <c r="D140" s="18" t="s">
        <v>347</v>
      </c>
      <c r="E140" s="18" t="s">
        <v>2462</v>
      </c>
      <c r="F140" s="18" t="s">
        <v>4572</v>
      </c>
      <c r="G140" s="18" t="s">
        <v>184</v>
      </c>
      <c r="H140" s="18" t="s">
        <v>6555</v>
      </c>
      <c r="I140" s="21">
        <v>120662.46481428598</v>
      </c>
      <c r="J140" s="18" t="s">
        <v>92</v>
      </c>
      <c r="K140" s="21">
        <v>156861.20425857179</v>
      </c>
      <c r="L140" s="18" t="s">
        <v>6555</v>
      </c>
      <c r="M140" s="21">
        <v>120662.46481428598</v>
      </c>
      <c r="N140" s="18" t="s">
        <v>92</v>
      </c>
      <c r="O140" s="21">
        <v>156861.20425857179</v>
      </c>
      <c r="P140" s="21">
        <v>120245.36364690911</v>
      </c>
      <c r="Q140" s="21">
        <v>417.10116737687804</v>
      </c>
      <c r="R140" s="21">
        <v>0</v>
      </c>
      <c r="S140" s="22">
        <v>0</v>
      </c>
      <c r="T140" s="18" t="s">
        <v>91</v>
      </c>
      <c r="U140" s="18" t="s">
        <v>184</v>
      </c>
      <c r="V140" s="18" t="s">
        <v>6572</v>
      </c>
      <c r="W140" s="22">
        <v>4.4250070801705714</v>
      </c>
      <c r="X140" s="22">
        <v>1</v>
      </c>
      <c r="Y140" s="18" t="s">
        <v>184</v>
      </c>
      <c r="Z140" s="18" t="s">
        <v>184</v>
      </c>
      <c r="AA140" s="22" t="s">
        <v>184</v>
      </c>
      <c r="AB140" s="22" t="s">
        <v>184</v>
      </c>
      <c r="AC140" s="18" t="s">
        <v>184</v>
      </c>
      <c r="AD140" s="24">
        <v>5.7967592750234482</v>
      </c>
      <c r="AE140" s="25">
        <v>178.09</v>
      </c>
      <c r="AF140" s="24">
        <v>118556.16144412479</v>
      </c>
      <c r="AG140" s="25">
        <v>180.63</v>
      </c>
      <c r="AH140" s="26">
        <v>114.84</v>
      </c>
      <c r="AI140" s="24">
        <v>417.10116737687804</v>
      </c>
      <c r="AJ140" s="24">
        <v>0</v>
      </c>
      <c r="AK140" s="24">
        <v>417.10116737687804</v>
      </c>
      <c r="AL140" s="24">
        <v>120662.464814286</v>
      </c>
      <c r="AM140" s="24">
        <v>0</v>
      </c>
      <c r="AN140" s="27" t="s">
        <v>184</v>
      </c>
    </row>
    <row r="141" spans="1:40" x14ac:dyDescent="0.15">
      <c r="A141" s="18" t="s">
        <v>132</v>
      </c>
      <c r="B141" s="18" t="s">
        <v>140</v>
      </c>
      <c r="C141" s="18" t="s">
        <v>188</v>
      </c>
      <c r="D141" s="18" t="s">
        <v>348</v>
      </c>
      <c r="E141" s="18" t="s">
        <v>2463</v>
      </c>
      <c r="F141" s="18" t="s">
        <v>4573</v>
      </c>
      <c r="G141" s="18" t="s">
        <v>184</v>
      </c>
      <c r="H141" s="18" t="s">
        <v>6555</v>
      </c>
      <c r="I141" s="21">
        <v>194156.52240742298</v>
      </c>
      <c r="J141" s="18" t="s">
        <v>92</v>
      </c>
      <c r="K141" s="21">
        <v>252403.47912964984</v>
      </c>
      <c r="L141" s="18" t="s">
        <v>6555</v>
      </c>
      <c r="M141" s="21">
        <v>194156.52240742298</v>
      </c>
      <c r="N141" s="18" t="s">
        <v>92</v>
      </c>
      <c r="O141" s="21">
        <v>252403.47912964984</v>
      </c>
      <c r="P141" s="21">
        <v>194060.76525420809</v>
      </c>
      <c r="Q141" s="21">
        <v>95.757153214891161</v>
      </c>
      <c r="R141" s="21">
        <v>0</v>
      </c>
      <c r="S141" s="22">
        <v>0</v>
      </c>
      <c r="T141" s="18" t="s">
        <v>91</v>
      </c>
      <c r="U141" s="18" t="s">
        <v>184</v>
      </c>
      <c r="V141" s="18" t="s">
        <v>6572</v>
      </c>
      <c r="W141" s="22">
        <v>4.4250070801705714</v>
      </c>
      <c r="X141" s="22">
        <v>1</v>
      </c>
      <c r="Y141" s="18" t="s">
        <v>184</v>
      </c>
      <c r="Z141" s="18" t="s">
        <v>184</v>
      </c>
      <c r="AA141" s="22" t="s">
        <v>184</v>
      </c>
      <c r="AB141" s="22" t="s">
        <v>184</v>
      </c>
      <c r="AC141" s="18" t="s">
        <v>184</v>
      </c>
      <c r="AD141" s="24">
        <v>0.70800113282729138</v>
      </c>
      <c r="AE141" s="25">
        <v>2434.67</v>
      </c>
      <c r="AF141" s="24">
        <v>197955.61223610342</v>
      </c>
      <c r="AG141" s="25">
        <v>2386.77</v>
      </c>
      <c r="AH141" s="26">
        <v>114.84</v>
      </c>
      <c r="AI141" s="24">
        <v>95.757153214891161</v>
      </c>
      <c r="AJ141" s="24">
        <v>0</v>
      </c>
      <c r="AK141" s="24">
        <v>95.757153214891161</v>
      </c>
      <c r="AL141" s="24">
        <v>194156.52240742298</v>
      </c>
      <c r="AM141" s="24">
        <v>0</v>
      </c>
      <c r="AN141" s="27" t="s">
        <v>184</v>
      </c>
    </row>
    <row r="142" spans="1:40" x14ac:dyDescent="0.15">
      <c r="A142" s="18" t="s">
        <v>132</v>
      </c>
      <c r="B142" s="18" t="s">
        <v>140</v>
      </c>
      <c r="C142" s="18" t="s">
        <v>188</v>
      </c>
      <c r="D142" s="18" t="s">
        <v>349</v>
      </c>
      <c r="E142" s="18" t="s">
        <v>2464</v>
      </c>
      <c r="F142" s="18" t="s">
        <v>4574</v>
      </c>
      <c r="G142" s="18" t="s">
        <v>184</v>
      </c>
      <c r="H142" s="18" t="s">
        <v>6555</v>
      </c>
      <c r="I142" s="21">
        <v>78356.565123324021</v>
      </c>
      <c r="J142" s="18" t="s">
        <v>92</v>
      </c>
      <c r="K142" s="21">
        <v>101863.53466032122</v>
      </c>
      <c r="L142" s="18" t="s">
        <v>6555</v>
      </c>
      <c r="M142" s="21">
        <v>78356.565123324021</v>
      </c>
      <c r="N142" s="18" t="s">
        <v>92</v>
      </c>
      <c r="O142" s="21">
        <v>101863.53466032122</v>
      </c>
      <c r="P142" s="21">
        <v>78356.565123324021</v>
      </c>
      <c r="Q142" s="21">
        <v>0</v>
      </c>
      <c r="R142" s="21">
        <v>0</v>
      </c>
      <c r="S142" s="22">
        <v>0</v>
      </c>
      <c r="T142" s="18" t="s">
        <v>91</v>
      </c>
      <c r="U142" s="18" t="s">
        <v>184</v>
      </c>
      <c r="V142" s="18" t="s">
        <v>6572</v>
      </c>
      <c r="W142" s="22">
        <v>4.4250070801705714</v>
      </c>
      <c r="X142" s="22">
        <v>1</v>
      </c>
      <c r="Y142" s="18" t="s">
        <v>184</v>
      </c>
      <c r="Z142" s="18" t="s">
        <v>184</v>
      </c>
      <c r="AA142" s="22" t="s">
        <v>184</v>
      </c>
      <c r="AB142" s="22" t="s">
        <v>184</v>
      </c>
      <c r="AC142" s="18" t="s">
        <v>184</v>
      </c>
      <c r="AD142" s="24">
        <v>9.159764655953083</v>
      </c>
      <c r="AE142" s="25">
        <v>75.86</v>
      </c>
      <c r="AF142" s="24">
        <v>79798.099679831183</v>
      </c>
      <c r="AG142" s="25">
        <v>74.489999999999995</v>
      </c>
      <c r="AH142" s="26">
        <v>114.84</v>
      </c>
      <c r="AI142" s="24">
        <v>0</v>
      </c>
      <c r="AJ142" s="24">
        <v>0</v>
      </c>
      <c r="AK142" s="24">
        <v>0</v>
      </c>
      <c r="AL142" s="24">
        <v>78356.565123324021</v>
      </c>
      <c r="AM142" s="24">
        <v>0</v>
      </c>
      <c r="AN142" s="27" t="s">
        <v>184</v>
      </c>
    </row>
    <row r="143" spans="1:40" x14ac:dyDescent="0.15">
      <c r="A143" s="18" t="s">
        <v>132</v>
      </c>
      <c r="B143" s="18" t="s">
        <v>140</v>
      </c>
      <c r="C143" s="18" t="s">
        <v>188</v>
      </c>
      <c r="D143" s="18" t="s">
        <v>350</v>
      </c>
      <c r="E143" s="18" t="s">
        <v>2465</v>
      </c>
      <c r="F143" s="18" t="s">
        <v>4575</v>
      </c>
      <c r="G143" s="18" t="s">
        <v>184</v>
      </c>
      <c r="H143" s="18" t="s">
        <v>6555</v>
      </c>
      <c r="I143" s="21">
        <v>270613.91874200857</v>
      </c>
      <c r="J143" s="18" t="s">
        <v>92</v>
      </c>
      <c r="K143" s="21">
        <v>351798.09436461114</v>
      </c>
      <c r="L143" s="18" t="s">
        <v>6555</v>
      </c>
      <c r="M143" s="21">
        <v>270613.91874200857</v>
      </c>
      <c r="N143" s="18" t="s">
        <v>92</v>
      </c>
      <c r="O143" s="21">
        <v>351798.09436461114</v>
      </c>
      <c r="P143" s="21">
        <v>268996.40165392304</v>
      </c>
      <c r="Q143" s="21">
        <v>1617.5170880855505</v>
      </c>
      <c r="R143" s="21">
        <v>0</v>
      </c>
      <c r="S143" s="22">
        <v>0</v>
      </c>
      <c r="T143" s="18" t="s">
        <v>6569</v>
      </c>
      <c r="U143" s="18" t="s">
        <v>6569</v>
      </c>
      <c r="V143" s="18" t="s">
        <v>6569</v>
      </c>
      <c r="W143" s="22">
        <v>4.4250070801705714</v>
      </c>
      <c r="X143" s="22">
        <v>1</v>
      </c>
      <c r="Y143" s="18" t="s">
        <v>184</v>
      </c>
      <c r="Z143" s="18" t="s">
        <v>184</v>
      </c>
      <c r="AA143" s="22" t="s">
        <v>184</v>
      </c>
      <c r="AB143" s="22" t="s">
        <v>184</v>
      </c>
      <c r="AC143" s="18" t="s">
        <v>184</v>
      </c>
      <c r="AD143" s="24">
        <v>13.363521382115124</v>
      </c>
      <c r="AE143" s="25">
        <v>179.75</v>
      </c>
      <c r="AF143" s="24">
        <v>275858.08313286031</v>
      </c>
      <c r="AG143" s="25">
        <v>175.28</v>
      </c>
      <c r="AH143" s="26">
        <v>114.84</v>
      </c>
      <c r="AI143" s="24">
        <v>1617.5170880855505</v>
      </c>
      <c r="AJ143" s="24">
        <v>0</v>
      </c>
      <c r="AK143" s="24">
        <v>1617.5170880855505</v>
      </c>
      <c r="AL143" s="24">
        <v>270613.91874200857</v>
      </c>
      <c r="AM143" s="24">
        <v>0</v>
      </c>
      <c r="AN143" s="27" t="s">
        <v>184</v>
      </c>
    </row>
    <row r="144" spans="1:40" x14ac:dyDescent="0.15">
      <c r="A144" s="18" t="s">
        <v>132</v>
      </c>
      <c r="B144" s="18" t="s">
        <v>140</v>
      </c>
      <c r="C144" s="18" t="s">
        <v>188</v>
      </c>
      <c r="D144" s="18" t="s">
        <v>351</v>
      </c>
      <c r="E144" s="18" t="s">
        <v>2466</v>
      </c>
      <c r="F144" s="18" t="s">
        <v>4576</v>
      </c>
      <c r="G144" s="18" t="s">
        <v>184</v>
      </c>
      <c r="H144" s="18" t="s">
        <v>6555</v>
      </c>
      <c r="I144" s="21">
        <v>1208488.0186243197</v>
      </c>
      <c r="J144" s="18" t="s">
        <v>92</v>
      </c>
      <c r="K144" s="21">
        <v>1571034.4242116157</v>
      </c>
      <c r="L144" s="18" t="s">
        <v>6555</v>
      </c>
      <c r="M144" s="21">
        <v>1208488.0186243197</v>
      </c>
      <c r="N144" s="18" t="s">
        <v>92</v>
      </c>
      <c r="O144" s="21">
        <v>1571034.4242116157</v>
      </c>
      <c r="P144" s="21">
        <v>1208488.0186243197</v>
      </c>
      <c r="Q144" s="21">
        <v>0</v>
      </c>
      <c r="R144" s="21">
        <v>0</v>
      </c>
      <c r="S144" s="22">
        <v>0</v>
      </c>
      <c r="T144" s="18" t="s">
        <v>6569</v>
      </c>
      <c r="U144" s="18" t="s">
        <v>6569</v>
      </c>
      <c r="V144" s="18" t="s">
        <v>6569</v>
      </c>
      <c r="W144" s="22">
        <v>4.4250070801705714</v>
      </c>
      <c r="X144" s="22">
        <v>1</v>
      </c>
      <c r="Y144" s="18" t="s">
        <v>184</v>
      </c>
      <c r="Z144" s="18" t="s">
        <v>184</v>
      </c>
      <c r="AA144" s="22" t="s">
        <v>184</v>
      </c>
      <c r="AB144" s="22" t="s">
        <v>184</v>
      </c>
      <c r="AC144" s="18" t="s">
        <v>184</v>
      </c>
      <c r="AD144" s="24">
        <v>47.878576607445581</v>
      </c>
      <c r="AE144" s="25">
        <v>223.38</v>
      </c>
      <c r="AF144" s="24">
        <v>1228267.844522753</v>
      </c>
      <c r="AG144" s="25">
        <v>219.79</v>
      </c>
      <c r="AH144" s="26">
        <v>114.84</v>
      </c>
      <c r="AI144" s="24">
        <v>0</v>
      </c>
      <c r="AJ144" s="24">
        <v>0</v>
      </c>
      <c r="AK144" s="24">
        <v>0</v>
      </c>
      <c r="AL144" s="24">
        <v>1208488.0186243197</v>
      </c>
      <c r="AM144" s="24">
        <v>0</v>
      </c>
      <c r="AN144" s="27" t="s">
        <v>184</v>
      </c>
    </row>
    <row r="145" spans="1:40" x14ac:dyDescent="0.15">
      <c r="A145" s="18" t="s">
        <v>132</v>
      </c>
      <c r="B145" s="18" t="s">
        <v>140</v>
      </c>
      <c r="C145" s="18" t="s">
        <v>188</v>
      </c>
      <c r="D145" s="18" t="s">
        <v>352</v>
      </c>
      <c r="E145" s="18" t="s">
        <v>2467</v>
      </c>
      <c r="F145" s="18" t="s">
        <v>4577</v>
      </c>
      <c r="G145" s="18" t="s">
        <v>184</v>
      </c>
      <c r="H145" s="18" t="s">
        <v>6555</v>
      </c>
      <c r="I145" s="21">
        <v>245148.04724569773</v>
      </c>
      <c r="J145" s="18" t="s">
        <v>92</v>
      </c>
      <c r="K145" s="21">
        <v>318692.46141940705</v>
      </c>
      <c r="L145" s="18" t="s">
        <v>6555</v>
      </c>
      <c r="M145" s="21">
        <v>245148.04724569773</v>
      </c>
      <c r="N145" s="18" t="s">
        <v>92</v>
      </c>
      <c r="O145" s="21">
        <v>318692.46141940705</v>
      </c>
      <c r="P145" s="21">
        <v>245148.04724569773</v>
      </c>
      <c r="Q145" s="21">
        <v>0</v>
      </c>
      <c r="R145" s="21">
        <v>0</v>
      </c>
      <c r="S145" s="22">
        <v>0</v>
      </c>
      <c r="T145" s="18" t="s">
        <v>91</v>
      </c>
      <c r="U145" s="18" t="s">
        <v>184</v>
      </c>
      <c r="V145" s="18" t="s">
        <v>6572</v>
      </c>
      <c r="W145" s="22">
        <v>4.4250070801705714</v>
      </c>
      <c r="X145" s="22">
        <v>1</v>
      </c>
      <c r="Y145" s="18" t="s">
        <v>184</v>
      </c>
      <c r="Z145" s="18" t="s">
        <v>184</v>
      </c>
      <c r="AA145" s="22" t="s">
        <v>184</v>
      </c>
      <c r="AB145" s="22" t="s">
        <v>184</v>
      </c>
      <c r="AC145" s="18" t="s">
        <v>184</v>
      </c>
      <c r="AD145" s="24">
        <v>14.912273860174825</v>
      </c>
      <c r="AE145" s="25">
        <v>148.91999999999999</v>
      </c>
      <c r="AF145" s="24">
        <v>255039.08857171983</v>
      </c>
      <c r="AG145" s="25">
        <v>143.15</v>
      </c>
      <c r="AH145" s="26">
        <v>114.84</v>
      </c>
      <c r="AI145" s="24">
        <v>0</v>
      </c>
      <c r="AJ145" s="24">
        <v>0</v>
      </c>
      <c r="AK145" s="24">
        <v>0</v>
      </c>
      <c r="AL145" s="24">
        <v>245148.04724569773</v>
      </c>
      <c r="AM145" s="24">
        <v>0</v>
      </c>
      <c r="AN145" s="27" t="s">
        <v>184</v>
      </c>
    </row>
    <row r="146" spans="1:40" x14ac:dyDescent="0.15">
      <c r="A146" s="18" t="s">
        <v>132</v>
      </c>
      <c r="B146" s="18" t="s">
        <v>140</v>
      </c>
      <c r="C146" s="18" t="s">
        <v>188</v>
      </c>
      <c r="D146" s="18" t="s">
        <v>353</v>
      </c>
      <c r="E146" s="18" t="s">
        <v>2468</v>
      </c>
      <c r="F146" s="18" t="s">
        <v>4578</v>
      </c>
      <c r="G146" s="18" t="s">
        <v>184</v>
      </c>
      <c r="H146" s="18" t="s">
        <v>6555</v>
      </c>
      <c r="I146" s="21">
        <v>206474.72436698939</v>
      </c>
      <c r="J146" s="18" t="s">
        <v>92</v>
      </c>
      <c r="K146" s="21">
        <v>268417.14167708624</v>
      </c>
      <c r="L146" s="18" t="s">
        <v>6555</v>
      </c>
      <c r="M146" s="21">
        <v>206474.72436698939</v>
      </c>
      <c r="N146" s="18" t="s">
        <v>92</v>
      </c>
      <c r="O146" s="21">
        <v>268417.14167708624</v>
      </c>
      <c r="P146" s="21">
        <v>205674.77158703617</v>
      </c>
      <c r="Q146" s="21">
        <v>799.9527799532359</v>
      </c>
      <c r="R146" s="21">
        <v>0</v>
      </c>
      <c r="S146" s="22">
        <v>0</v>
      </c>
      <c r="T146" s="18" t="s">
        <v>91</v>
      </c>
      <c r="U146" s="18" t="s">
        <v>184</v>
      </c>
      <c r="V146" s="18" t="s">
        <v>6572</v>
      </c>
      <c r="W146" s="22">
        <v>4.4250070801705714</v>
      </c>
      <c r="X146" s="22">
        <v>1</v>
      </c>
      <c r="Y146" s="18" t="s">
        <v>184</v>
      </c>
      <c r="Z146" s="18" t="s">
        <v>184</v>
      </c>
      <c r="AA146" s="22" t="s">
        <v>184</v>
      </c>
      <c r="AB146" s="22" t="s">
        <v>184</v>
      </c>
      <c r="AC146" s="18" t="s">
        <v>184</v>
      </c>
      <c r="AD146" s="24">
        <v>48.36532738626434</v>
      </c>
      <c r="AE146" s="25">
        <v>35.15</v>
      </c>
      <c r="AF146" s="24">
        <v>195240.51639185235</v>
      </c>
      <c r="AG146" s="25">
        <v>37.03</v>
      </c>
      <c r="AH146" s="26">
        <v>114.84</v>
      </c>
      <c r="AI146" s="24">
        <v>799.9527799532359</v>
      </c>
      <c r="AJ146" s="24">
        <v>0</v>
      </c>
      <c r="AK146" s="24">
        <v>799.9527799532359</v>
      </c>
      <c r="AL146" s="24">
        <v>206474.72436698939</v>
      </c>
      <c r="AM146" s="24">
        <v>0</v>
      </c>
      <c r="AN146" s="27" t="s">
        <v>184</v>
      </c>
    </row>
    <row r="147" spans="1:40" x14ac:dyDescent="0.15">
      <c r="A147" s="18" t="s">
        <v>132</v>
      </c>
      <c r="B147" s="18" t="s">
        <v>140</v>
      </c>
      <c r="C147" s="18" t="s">
        <v>188</v>
      </c>
      <c r="D147" s="18" t="s">
        <v>354</v>
      </c>
      <c r="E147" s="18" t="s">
        <v>2469</v>
      </c>
      <c r="F147" s="18" t="s">
        <v>4579</v>
      </c>
      <c r="G147" s="18" t="s">
        <v>184</v>
      </c>
      <c r="H147" s="18" t="s">
        <v>6555</v>
      </c>
      <c r="I147" s="21">
        <v>155100.21516592585</v>
      </c>
      <c r="J147" s="18" t="s">
        <v>92</v>
      </c>
      <c r="K147" s="21">
        <v>201630.27971570363</v>
      </c>
      <c r="L147" s="18" t="s">
        <v>6555</v>
      </c>
      <c r="M147" s="21">
        <v>155100.21516592585</v>
      </c>
      <c r="N147" s="18" t="s">
        <v>92</v>
      </c>
      <c r="O147" s="21">
        <v>201630.27971570363</v>
      </c>
      <c r="P147" s="21">
        <v>155100.21516592585</v>
      </c>
      <c r="Q147" s="21">
        <v>0</v>
      </c>
      <c r="R147" s="21">
        <v>0</v>
      </c>
      <c r="S147" s="22">
        <v>0</v>
      </c>
      <c r="T147" s="18" t="s">
        <v>91</v>
      </c>
      <c r="U147" s="18" t="s">
        <v>184</v>
      </c>
      <c r="V147" s="18" t="s">
        <v>6572</v>
      </c>
      <c r="W147" s="22">
        <v>4.4250070801705714</v>
      </c>
      <c r="X147" s="22">
        <v>1</v>
      </c>
      <c r="Y147" s="18" t="s">
        <v>184</v>
      </c>
      <c r="Z147" s="18" t="s">
        <v>184</v>
      </c>
      <c r="AA147" s="22" t="s">
        <v>184</v>
      </c>
      <c r="AB147" s="22" t="s">
        <v>184</v>
      </c>
      <c r="AC147" s="18" t="s">
        <v>184</v>
      </c>
      <c r="AD147" s="24">
        <v>17.301777683466934</v>
      </c>
      <c r="AE147" s="25">
        <v>75.94</v>
      </c>
      <c r="AF147" s="24">
        <v>150893.4936850201</v>
      </c>
      <c r="AG147" s="25">
        <v>78.06</v>
      </c>
      <c r="AH147" s="26">
        <v>114.84</v>
      </c>
      <c r="AI147" s="24">
        <v>0</v>
      </c>
      <c r="AJ147" s="24">
        <v>0</v>
      </c>
      <c r="AK147" s="24">
        <v>0</v>
      </c>
      <c r="AL147" s="24">
        <v>155100.21516592585</v>
      </c>
      <c r="AM147" s="24">
        <v>0</v>
      </c>
      <c r="AN147" s="27" t="s">
        <v>184</v>
      </c>
    </row>
    <row r="148" spans="1:40" x14ac:dyDescent="0.15">
      <c r="A148" s="18" t="s">
        <v>132</v>
      </c>
      <c r="B148" s="18" t="s">
        <v>140</v>
      </c>
      <c r="C148" s="18" t="s">
        <v>188</v>
      </c>
      <c r="D148" s="18" t="s">
        <v>355</v>
      </c>
      <c r="E148" s="18" t="s">
        <v>2470</v>
      </c>
      <c r="F148" s="18" t="s">
        <v>4580</v>
      </c>
      <c r="G148" s="18" t="s">
        <v>184</v>
      </c>
      <c r="H148" s="18" t="s">
        <v>6555</v>
      </c>
      <c r="I148" s="21">
        <v>246049.9964388489</v>
      </c>
      <c r="J148" s="18" t="s">
        <v>92</v>
      </c>
      <c r="K148" s="21">
        <v>319864.99537050357</v>
      </c>
      <c r="L148" s="18" t="s">
        <v>6555</v>
      </c>
      <c r="M148" s="21">
        <v>246049.9964388489</v>
      </c>
      <c r="N148" s="18" t="s">
        <v>92</v>
      </c>
      <c r="O148" s="21">
        <v>319864.99537050357</v>
      </c>
      <c r="P148" s="21">
        <v>246049.9964388489</v>
      </c>
      <c r="Q148" s="21">
        <v>0</v>
      </c>
      <c r="R148" s="21">
        <v>0</v>
      </c>
      <c r="S148" s="22">
        <v>0</v>
      </c>
      <c r="T148" s="18" t="s">
        <v>91</v>
      </c>
      <c r="U148" s="18" t="s">
        <v>184</v>
      </c>
      <c r="V148" s="18" t="s">
        <v>6572</v>
      </c>
      <c r="W148" s="22">
        <v>4.4250070801705714</v>
      </c>
      <c r="X148" s="22">
        <v>1</v>
      </c>
      <c r="Y148" s="18" t="s">
        <v>184</v>
      </c>
      <c r="Z148" s="18" t="s">
        <v>184</v>
      </c>
      <c r="AA148" s="22" t="s">
        <v>184</v>
      </c>
      <c r="AB148" s="22" t="s">
        <v>184</v>
      </c>
      <c r="AC148" s="18" t="s">
        <v>184</v>
      </c>
      <c r="AD148" s="24">
        <v>6.5932605494541514</v>
      </c>
      <c r="AE148" s="25">
        <v>318.8</v>
      </c>
      <c r="AF148" s="24">
        <v>241390.81798399572</v>
      </c>
      <c r="AG148" s="25">
        <v>324.95999999999998</v>
      </c>
      <c r="AH148" s="26">
        <v>114.84</v>
      </c>
      <c r="AI148" s="24">
        <v>0</v>
      </c>
      <c r="AJ148" s="24">
        <v>0</v>
      </c>
      <c r="AK148" s="24">
        <v>0</v>
      </c>
      <c r="AL148" s="24">
        <v>246049.9964388489</v>
      </c>
      <c r="AM148" s="24">
        <v>0</v>
      </c>
      <c r="AN148" s="27" t="s">
        <v>184</v>
      </c>
    </row>
    <row r="149" spans="1:40" x14ac:dyDescent="0.15">
      <c r="A149" s="18" t="s">
        <v>132</v>
      </c>
      <c r="B149" s="18" t="s">
        <v>140</v>
      </c>
      <c r="C149" s="18" t="s">
        <v>188</v>
      </c>
      <c r="D149" s="18" t="s">
        <v>356</v>
      </c>
      <c r="E149" s="18" t="s">
        <v>2471</v>
      </c>
      <c r="F149" s="18" t="s">
        <v>4581</v>
      </c>
      <c r="G149" s="18" t="s">
        <v>184</v>
      </c>
      <c r="H149" s="18" t="s">
        <v>6555</v>
      </c>
      <c r="I149" s="21">
        <v>41576.171773371039</v>
      </c>
      <c r="J149" s="18" t="s">
        <v>92</v>
      </c>
      <c r="K149" s="21">
        <v>54049.023305382361</v>
      </c>
      <c r="L149" s="18" t="s">
        <v>6555</v>
      </c>
      <c r="M149" s="21">
        <v>41576.171773371039</v>
      </c>
      <c r="N149" s="18" t="s">
        <v>92</v>
      </c>
      <c r="O149" s="21">
        <v>54049.023305382361</v>
      </c>
      <c r="P149" s="21">
        <v>41415.322766006837</v>
      </c>
      <c r="Q149" s="21">
        <v>160.84900736420025</v>
      </c>
      <c r="R149" s="21">
        <v>0</v>
      </c>
      <c r="S149" s="22">
        <v>0</v>
      </c>
      <c r="T149" s="18" t="s">
        <v>91</v>
      </c>
      <c r="U149" s="18" t="s">
        <v>184</v>
      </c>
      <c r="V149" s="18" t="s">
        <v>6572</v>
      </c>
      <c r="W149" s="22">
        <v>4.4250070801705714</v>
      </c>
      <c r="X149" s="22">
        <v>1</v>
      </c>
      <c r="Y149" s="18" t="s">
        <v>184</v>
      </c>
      <c r="Z149" s="18" t="s">
        <v>184</v>
      </c>
      <c r="AA149" s="22" t="s">
        <v>184</v>
      </c>
      <c r="AB149" s="22" t="s">
        <v>184</v>
      </c>
      <c r="AC149" s="18" t="s">
        <v>184</v>
      </c>
      <c r="AD149" s="24">
        <v>4.8232577173859221</v>
      </c>
      <c r="AE149" s="25">
        <v>78.819999999999993</v>
      </c>
      <c r="AF149" s="24">
        <v>43658.624355370113</v>
      </c>
      <c r="AG149" s="25">
        <v>74.77</v>
      </c>
      <c r="AH149" s="26">
        <v>114.84</v>
      </c>
      <c r="AI149" s="24">
        <v>160.84900736420025</v>
      </c>
      <c r="AJ149" s="24">
        <v>0</v>
      </c>
      <c r="AK149" s="24">
        <v>160.84900736420025</v>
      </c>
      <c r="AL149" s="24">
        <v>41576.171773371039</v>
      </c>
      <c r="AM149" s="24">
        <v>0</v>
      </c>
      <c r="AN149" s="27" t="s">
        <v>184</v>
      </c>
    </row>
    <row r="150" spans="1:40" x14ac:dyDescent="0.15">
      <c r="A150" s="18" t="s">
        <v>132</v>
      </c>
      <c r="B150" s="18" t="s">
        <v>140</v>
      </c>
      <c r="C150" s="18" t="s">
        <v>188</v>
      </c>
      <c r="D150" s="18" t="s">
        <v>357</v>
      </c>
      <c r="E150" s="18" t="s">
        <v>2472</v>
      </c>
      <c r="F150" s="18" t="s">
        <v>4582</v>
      </c>
      <c r="G150" s="18" t="s">
        <v>184</v>
      </c>
      <c r="H150" s="18" t="s">
        <v>6555</v>
      </c>
      <c r="I150" s="21">
        <v>12952.172723942469</v>
      </c>
      <c r="J150" s="18" t="s">
        <v>92</v>
      </c>
      <c r="K150" s="21">
        <v>16837.82454112521</v>
      </c>
      <c r="L150" s="18" t="s">
        <v>6555</v>
      </c>
      <c r="M150" s="21">
        <v>12952.172723942469</v>
      </c>
      <c r="N150" s="18" t="s">
        <v>92</v>
      </c>
      <c r="O150" s="21">
        <v>16837.82454112521</v>
      </c>
      <c r="P150" s="21">
        <v>12952.172723942469</v>
      </c>
      <c r="Q150" s="21">
        <v>0</v>
      </c>
      <c r="R150" s="21">
        <v>0</v>
      </c>
      <c r="S150" s="22">
        <v>0</v>
      </c>
      <c r="T150" s="18" t="s">
        <v>6569</v>
      </c>
      <c r="U150" s="18" t="s">
        <v>6569</v>
      </c>
      <c r="V150" s="18" t="s">
        <v>6569</v>
      </c>
      <c r="W150" s="22">
        <v>4.4250070801705714</v>
      </c>
      <c r="X150" s="22">
        <v>1</v>
      </c>
      <c r="Y150" s="18" t="s">
        <v>184</v>
      </c>
      <c r="Z150" s="18" t="s">
        <v>184</v>
      </c>
      <c r="AA150" s="22" t="s">
        <v>184</v>
      </c>
      <c r="AB150" s="22" t="s">
        <v>184</v>
      </c>
      <c r="AC150" s="18" t="s">
        <v>184</v>
      </c>
      <c r="AD150" s="24">
        <v>1.7700028320682284</v>
      </c>
      <c r="AE150" s="25">
        <v>63.95</v>
      </c>
      <c r="AF150" s="24">
        <v>12998.90079870907</v>
      </c>
      <c r="AG150" s="25">
        <v>63.72</v>
      </c>
      <c r="AH150" s="26">
        <v>114.84</v>
      </c>
      <c r="AI150" s="24">
        <v>0</v>
      </c>
      <c r="AJ150" s="24">
        <v>0</v>
      </c>
      <c r="AK150" s="24">
        <v>0</v>
      </c>
      <c r="AL150" s="24">
        <v>12952.172723942469</v>
      </c>
      <c r="AM150" s="24">
        <v>0</v>
      </c>
      <c r="AN150" s="27" t="s">
        <v>184</v>
      </c>
    </row>
    <row r="151" spans="1:40" x14ac:dyDescent="0.15">
      <c r="A151" s="18" t="s">
        <v>132</v>
      </c>
      <c r="B151" s="18" t="s">
        <v>140</v>
      </c>
      <c r="C151" s="18" t="s">
        <v>188</v>
      </c>
      <c r="D151" s="18" t="s">
        <v>358</v>
      </c>
      <c r="E151" s="18" t="s">
        <v>2473</v>
      </c>
      <c r="F151" s="18" t="s">
        <v>4583</v>
      </c>
      <c r="G151" s="18" t="s">
        <v>184</v>
      </c>
      <c r="H151" s="18" t="s">
        <v>6555</v>
      </c>
      <c r="I151" s="21">
        <v>189044.62147819751</v>
      </c>
      <c r="J151" s="18" t="s">
        <v>92</v>
      </c>
      <c r="K151" s="21">
        <v>245758.0079216568</v>
      </c>
      <c r="L151" s="18" t="s">
        <v>6555</v>
      </c>
      <c r="M151" s="21">
        <v>189044.62147819751</v>
      </c>
      <c r="N151" s="18" t="s">
        <v>92</v>
      </c>
      <c r="O151" s="21">
        <v>245758.0079216568</v>
      </c>
      <c r="P151" s="21">
        <v>189044.62147819751</v>
      </c>
      <c r="Q151" s="21">
        <v>0</v>
      </c>
      <c r="R151" s="21">
        <v>0</v>
      </c>
      <c r="S151" s="22">
        <v>0</v>
      </c>
      <c r="T151" s="18" t="s">
        <v>91</v>
      </c>
      <c r="U151" s="18" t="s">
        <v>184</v>
      </c>
      <c r="V151" s="18" t="s">
        <v>6572</v>
      </c>
      <c r="W151" s="22">
        <v>4.4250070801705714</v>
      </c>
      <c r="X151" s="22">
        <v>1</v>
      </c>
      <c r="Y151" s="18" t="s">
        <v>184</v>
      </c>
      <c r="Z151" s="18" t="s">
        <v>184</v>
      </c>
      <c r="AA151" s="22" t="s">
        <v>184</v>
      </c>
      <c r="AB151" s="22" t="s">
        <v>184</v>
      </c>
      <c r="AC151" s="18" t="s">
        <v>184</v>
      </c>
      <c r="AD151" s="24">
        <v>41.329566128793132</v>
      </c>
      <c r="AE151" s="25">
        <v>38.74</v>
      </c>
      <c r="AF151" s="24">
        <v>183896.87799162269</v>
      </c>
      <c r="AG151" s="25">
        <v>39.83</v>
      </c>
      <c r="AH151" s="26">
        <v>114.84</v>
      </c>
      <c r="AI151" s="24">
        <v>0</v>
      </c>
      <c r="AJ151" s="24">
        <v>0</v>
      </c>
      <c r="AK151" s="24">
        <v>0</v>
      </c>
      <c r="AL151" s="24">
        <v>189044.62147819751</v>
      </c>
      <c r="AM151" s="24">
        <v>0</v>
      </c>
      <c r="AN151" s="27" t="s">
        <v>184</v>
      </c>
    </row>
    <row r="152" spans="1:40" x14ac:dyDescent="0.15">
      <c r="A152" s="18" t="s">
        <v>132</v>
      </c>
      <c r="B152" s="18" t="s">
        <v>140</v>
      </c>
      <c r="C152" s="18" t="s">
        <v>188</v>
      </c>
      <c r="D152" s="18" t="s">
        <v>359</v>
      </c>
      <c r="E152" s="18" t="s">
        <v>2474</v>
      </c>
      <c r="F152" s="18" t="s">
        <v>4584</v>
      </c>
      <c r="G152" s="18" t="s">
        <v>184</v>
      </c>
      <c r="H152" s="18" t="s">
        <v>6555</v>
      </c>
      <c r="I152" s="21">
        <v>308957.49009310262</v>
      </c>
      <c r="J152" s="18" t="s">
        <v>92</v>
      </c>
      <c r="K152" s="21">
        <v>401644.73712103342</v>
      </c>
      <c r="L152" s="18" t="s">
        <v>6555</v>
      </c>
      <c r="M152" s="21">
        <v>308957.49009310262</v>
      </c>
      <c r="N152" s="18" t="s">
        <v>92</v>
      </c>
      <c r="O152" s="21">
        <v>401644.73712103342</v>
      </c>
      <c r="P152" s="21">
        <v>308957.49009310262</v>
      </c>
      <c r="Q152" s="21">
        <v>0</v>
      </c>
      <c r="R152" s="21">
        <v>0</v>
      </c>
      <c r="S152" s="22">
        <v>0</v>
      </c>
      <c r="T152" s="18" t="s">
        <v>6569</v>
      </c>
      <c r="U152" s="18" t="s">
        <v>6569</v>
      </c>
      <c r="V152" s="18" t="s">
        <v>6569</v>
      </c>
      <c r="W152" s="22">
        <v>4.4250070801705714</v>
      </c>
      <c r="X152" s="22">
        <v>1</v>
      </c>
      <c r="Y152" s="18" t="s">
        <v>184</v>
      </c>
      <c r="Z152" s="18" t="s">
        <v>184</v>
      </c>
      <c r="AA152" s="22" t="s">
        <v>184</v>
      </c>
      <c r="AB152" s="22" t="s">
        <v>184</v>
      </c>
      <c r="AC152" s="18" t="s">
        <v>184</v>
      </c>
      <c r="AD152" s="24">
        <v>57.436591900614012</v>
      </c>
      <c r="AE152" s="25">
        <v>47.48</v>
      </c>
      <c r="AF152" s="24">
        <v>313215.85140663397</v>
      </c>
      <c r="AG152" s="25">
        <v>46.84</v>
      </c>
      <c r="AH152" s="26">
        <v>114.84</v>
      </c>
      <c r="AI152" s="24">
        <v>0</v>
      </c>
      <c r="AJ152" s="24">
        <v>0</v>
      </c>
      <c r="AK152" s="24">
        <v>0</v>
      </c>
      <c r="AL152" s="24">
        <v>308957.49009310262</v>
      </c>
      <c r="AM152" s="24">
        <v>0</v>
      </c>
      <c r="AN152" s="27" t="s">
        <v>184</v>
      </c>
    </row>
    <row r="153" spans="1:40" x14ac:dyDescent="0.15">
      <c r="A153" s="18" t="s">
        <v>132</v>
      </c>
      <c r="B153" s="18" t="s">
        <v>140</v>
      </c>
      <c r="C153" s="18" t="s">
        <v>188</v>
      </c>
      <c r="D153" s="18" t="s">
        <v>360</v>
      </c>
      <c r="E153" s="18" t="s">
        <v>2475</v>
      </c>
      <c r="F153" s="18" t="s">
        <v>4585</v>
      </c>
      <c r="G153" s="18" t="s">
        <v>184</v>
      </c>
      <c r="H153" s="18" t="s">
        <v>6555</v>
      </c>
      <c r="I153" s="21">
        <v>118513.06187516393</v>
      </c>
      <c r="J153" s="18" t="s">
        <v>92</v>
      </c>
      <c r="K153" s="21">
        <v>154066.98043771312</v>
      </c>
      <c r="L153" s="18" t="s">
        <v>6555</v>
      </c>
      <c r="M153" s="21">
        <v>118513.06187516393</v>
      </c>
      <c r="N153" s="18" t="s">
        <v>92</v>
      </c>
      <c r="O153" s="21">
        <v>154066.98043771312</v>
      </c>
      <c r="P153" s="21">
        <v>118513.06187516393</v>
      </c>
      <c r="Q153" s="21">
        <v>0</v>
      </c>
      <c r="R153" s="21">
        <v>0</v>
      </c>
      <c r="S153" s="22">
        <v>0</v>
      </c>
      <c r="T153" s="18" t="s">
        <v>91</v>
      </c>
      <c r="U153" s="18" t="s">
        <v>184</v>
      </c>
      <c r="V153" s="18" t="s">
        <v>6572</v>
      </c>
      <c r="W153" s="22">
        <v>4.4250070801705714</v>
      </c>
      <c r="X153" s="22">
        <v>1</v>
      </c>
      <c r="Y153" s="18" t="s">
        <v>184</v>
      </c>
      <c r="Z153" s="18" t="s">
        <v>184</v>
      </c>
      <c r="AA153" s="22" t="s">
        <v>184</v>
      </c>
      <c r="AB153" s="22" t="s">
        <v>184</v>
      </c>
      <c r="AC153" s="18" t="s">
        <v>184</v>
      </c>
      <c r="AD153" s="24">
        <v>14.469773152157767</v>
      </c>
      <c r="AE153" s="25">
        <v>69.08</v>
      </c>
      <c r="AF153" s="24">
        <v>114806.14494396345</v>
      </c>
      <c r="AG153" s="25">
        <v>71.319999999999993</v>
      </c>
      <c r="AH153" s="26">
        <v>114.84</v>
      </c>
      <c r="AI153" s="24">
        <v>0</v>
      </c>
      <c r="AJ153" s="24">
        <v>0</v>
      </c>
      <c r="AK153" s="24">
        <v>0</v>
      </c>
      <c r="AL153" s="24">
        <v>118513.06187516393</v>
      </c>
      <c r="AM153" s="24">
        <v>0</v>
      </c>
      <c r="AN153" s="27" t="s">
        <v>184</v>
      </c>
    </row>
    <row r="154" spans="1:40" x14ac:dyDescent="0.15">
      <c r="A154" s="18" t="s">
        <v>132</v>
      </c>
      <c r="B154" s="18" t="s">
        <v>140</v>
      </c>
      <c r="C154" s="18" t="s">
        <v>188</v>
      </c>
      <c r="D154" s="18" t="s">
        <v>361</v>
      </c>
      <c r="E154" s="18" t="s">
        <v>2476</v>
      </c>
      <c r="F154" s="18" t="s">
        <v>4586</v>
      </c>
      <c r="G154" s="18" t="s">
        <v>184</v>
      </c>
      <c r="H154" s="18" t="s">
        <v>6555</v>
      </c>
      <c r="I154" s="21">
        <v>145119.65594667193</v>
      </c>
      <c r="J154" s="18" t="s">
        <v>92</v>
      </c>
      <c r="K154" s="21">
        <v>188655.55273067352</v>
      </c>
      <c r="L154" s="18" t="s">
        <v>6555</v>
      </c>
      <c r="M154" s="21">
        <v>145119.65594667193</v>
      </c>
      <c r="N154" s="18" t="s">
        <v>92</v>
      </c>
      <c r="O154" s="21">
        <v>188655.55273067352</v>
      </c>
      <c r="P154" s="21">
        <v>143951.23282715291</v>
      </c>
      <c r="Q154" s="21">
        <v>1168.4231195190393</v>
      </c>
      <c r="R154" s="21">
        <v>0</v>
      </c>
      <c r="S154" s="22">
        <v>0</v>
      </c>
      <c r="T154" s="18" t="s">
        <v>91</v>
      </c>
      <c r="U154" s="18" t="s">
        <v>184</v>
      </c>
      <c r="V154" s="18" t="s">
        <v>6572</v>
      </c>
      <c r="W154" s="22">
        <v>4.4250070801705714</v>
      </c>
      <c r="X154" s="22">
        <v>1</v>
      </c>
      <c r="Y154" s="18" t="s">
        <v>184</v>
      </c>
      <c r="Z154" s="18" t="s">
        <v>184</v>
      </c>
      <c r="AA154" s="22" t="s">
        <v>184</v>
      </c>
      <c r="AB154" s="22" t="s">
        <v>184</v>
      </c>
      <c r="AC154" s="18" t="s">
        <v>184</v>
      </c>
      <c r="AD154" s="24">
        <v>19.912531860767569</v>
      </c>
      <c r="AE154" s="25">
        <v>62.25</v>
      </c>
      <c r="AF154" s="24">
        <v>142351.10601689242</v>
      </c>
      <c r="AG154" s="25">
        <v>62.95</v>
      </c>
      <c r="AH154" s="26">
        <v>114.84</v>
      </c>
      <c r="AI154" s="24">
        <v>1168.4231195190393</v>
      </c>
      <c r="AJ154" s="24">
        <v>0</v>
      </c>
      <c r="AK154" s="24">
        <v>1168.4231195190393</v>
      </c>
      <c r="AL154" s="24">
        <v>145119.65594667196</v>
      </c>
      <c r="AM154" s="24">
        <v>0</v>
      </c>
      <c r="AN154" s="27" t="s">
        <v>184</v>
      </c>
    </row>
    <row r="155" spans="1:40" x14ac:dyDescent="0.15">
      <c r="A155" s="18" t="s">
        <v>132</v>
      </c>
      <c r="B155" s="18" t="s">
        <v>140</v>
      </c>
      <c r="C155" s="18" t="s">
        <v>188</v>
      </c>
      <c r="D155" s="18" t="s">
        <v>362</v>
      </c>
      <c r="E155" s="18" t="s">
        <v>2477</v>
      </c>
      <c r="F155" s="18" t="s">
        <v>4587</v>
      </c>
      <c r="G155" s="18" t="s">
        <v>184</v>
      </c>
      <c r="H155" s="18" t="s">
        <v>6555</v>
      </c>
      <c r="I155" s="21">
        <v>15613.504732169455</v>
      </c>
      <c r="J155" s="18" t="s">
        <v>92</v>
      </c>
      <c r="K155" s="21">
        <v>20297.556151820292</v>
      </c>
      <c r="L155" s="18" t="s">
        <v>6555</v>
      </c>
      <c r="M155" s="21">
        <v>15613.504732169455</v>
      </c>
      <c r="N155" s="18" t="s">
        <v>92</v>
      </c>
      <c r="O155" s="21">
        <v>20297.556151820292</v>
      </c>
      <c r="P155" s="21">
        <v>15613.504732169455</v>
      </c>
      <c r="Q155" s="21">
        <v>0</v>
      </c>
      <c r="R155" s="21">
        <v>0</v>
      </c>
      <c r="S155" s="22">
        <v>0</v>
      </c>
      <c r="T155" s="18" t="s">
        <v>91</v>
      </c>
      <c r="U155" s="18" t="s">
        <v>184</v>
      </c>
      <c r="V155" s="18" t="s">
        <v>6572</v>
      </c>
      <c r="W155" s="22">
        <v>4.4250070801705714</v>
      </c>
      <c r="X155" s="22">
        <v>1</v>
      </c>
      <c r="Y155" s="18" t="s">
        <v>184</v>
      </c>
      <c r="Z155" s="18" t="s">
        <v>184</v>
      </c>
      <c r="AA155" s="22" t="s">
        <v>184</v>
      </c>
      <c r="AB155" s="22" t="s">
        <v>184</v>
      </c>
      <c r="AC155" s="18" t="s">
        <v>184</v>
      </c>
      <c r="AD155" s="24">
        <v>2.7877544605074598</v>
      </c>
      <c r="AE155" s="25">
        <v>47.79</v>
      </c>
      <c r="AF155" s="24">
        <v>15299.771730185361</v>
      </c>
      <c r="AG155" s="25">
        <v>48.77</v>
      </c>
      <c r="AH155" s="26">
        <v>114.84</v>
      </c>
      <c r="AI155" s="24">
        <v>0</v>
      </c>
      <c r="AJ155" s="24">
        <v>0</v>
      </c>
      <c r="AK155" s="24">
        <v>0</v>
      </c>
      <c r="AL155" s="24">
        <v>15613.504732169455</v>
      </c>
      <c r="AM155" s="24">
        <v>0</v>
      </c>
      <c r="AN155" s="27" t="s">
        <v>184</v>
      </c>
    </row>
    <row r="156" spans="1:40" x14ac:dyDescent="0.15">
      <c r="A156" s="18" t="s">
        <v>132</v>
      </c>
      <c r="B156" s="18" t="s">
        <v>140</v>
      </c>
      <c r="C156" s="18" t="s">
        <v>188</v>
      </c>
      <c r="D156" s="18" t="s">
        <v>363</v>
      </c>
      <c r="E156" s="18" t="s">
        <v>2478</v>
      </c>
      <c r="F156" s="18" t="s">
        <v>4588</v>
      </c>
      <c r="G156" s="18" t="s">
        <v>184</v>
      </c>
      <c r="H156" s="18" t="s">
        <v>6555</v>
      </c>
      <c r="I156" s="21">
        <v>59942.871660751822</v>
      </c>
      <c r="J156" s="18" t="s">
        <v>92</v>
      </c>
      <c r="K156" s="21">
        <v>77925.733158977368</v>
      </c>
      <c r="L156" s="18" t="s">
        <v>6555</v>
      </c>
      <c r="M156" s="21">
        <v>59942.871660751822</v>
      </c>
      <c r="N156" s="18" t="s">
        <v>92</v>
      </c>
      <c r="O156" s="21">
        <v>77925.733158977368</v>
      </c>
      <c r="P156" s="21">
        <v>59678.875738348848</v>
      </c>
      <c r="Q156" s="21">
        <v>263.99592240297625</v>
      </c>
      <c r="R156" s="21">
        <v>0</v>
      </c>
      <c r="S156" s="22">
        <v>0</v>
      </c>
      <c r="T156" s="18" t="s">
        <v>91</v>
      </c>
      <c r="U156" s="18" t="s">
        <v>184</v>
      </c>
      <c r="V156" s="18" t="s">
        <v>6572</v>
      </c>
      <c r="W156" s="22">
        <v>4.4250070801705714</v>
      </c>
      <c r="X156" s="22">
        <v>1</v>
      </c>
      <c r="Y156" s="18" t="s">
        <v>184</v>
      </c>
      <c r="Z156" s="18" t="s">
        <v>184</v>
      </c>
      <c r="AA156" s="22" t="s">
        <v>184</v>
      </c>
      <c r="AB156" s="22" t="s">
        <v>184</v>
      </c>
      <c r="AC156" s="18" t="s">
        <v>184</v>
      </c>
      <c r="AD156" s="24">
        <v>10.664267063211076</v>
      </c>
      <c r="AE156" s="25">
        <v>47.86</v>
      </c>
      <c r="AF156" s="24">
        <v>58618.378541515165</v>
      </c>
      <c r="AG156" s="25">
        <v>48.73</v>
      </c>
      <c r="AH156" s="26">
        <v>114.84</v>
      </c>
      <c r="AI156" s="24">
        <v>263.99592240297625</v>
      </c>
      <c r="AJ156" s="24">
        <v>0</v>
      </c>
      <c r="AK156" s="24">
        <v>263.99592240297625</v>
      </c>
      <c r="AL156" s="24">
        <v>59942.871660751822</v>
      </c>
      <c r="AM156" s="24">
        <v>0</v>
      </c>
      <c r="AN156" s="27" t="s">
        <v>184</v>
      </c>
    </row>
    <row r="157" spans="1:40" x14ac:dyDescent="0.15">
      <c r="A157" s="18" t="s">
        <v>132</v>
      </c>
      <c r="B157" s="18" t="s">
        <v>140</v>
      </c>
      <c r="C157" s="18" t="s">
        <v>188</v>
      </c>
      <c r="D157" s="18" t="s">
        <v>364</v>
      </c>
      <c r="E157" s="18" t="s">
        <v>2479</v>
      </c>
      <c r="F157" s="18" t="s">
        <v>4589</v>
      </c>
      <c r="G157" s="18" t="s">
        <v>184</v>
      </c>
      <c r="H157" s="18" t="s">
        <v>6555</v>
      </c>
      <c r="I157" s="21">
        <v>66507.059913689256</v>
      </c>
      <c r="J157" s="18" t="s">
        <v>92</v>
      </c>
      <c r="K157" s="21">
        <v>86459.177887796031</v>
      </c>
      <c r="L157" s="18" t="s">
        <v>6555</v>
      </c>
      <c r="M157" s="21">
        <v>66507.059913689256</v>
      </c>
      <c r="N157" s="18" t="s">
        <v>92</v>
      </c>
      <c r="O157" s="21">
        <v>86459.177887796031</v>
      </c>
      <c r="P157" s="21">
        <v>66507.059913689256</v>
      </c>
      <c r="Q157" s="21">
        <v>0</v>
      </c>
      <c r="R157" s="21">
        <v>0</v>
      </c>
      <c r="S157" s="22">
        <v>0</v>
      </c>
      <c r="T157" s="18" t="s">
        <v>91</v>
      </c>
      <c r="U157" s="18" t="s">
        <v>184</v>
      </c>
      <c r="V157" s="18" t="s">
        <v>6572</v>
      </c>
      <c r="W157" s="22">
        <v>4.4250070801705714</v>
      </c>
      <c r="X157" s="22">
        <v>1</v>
      </c>
      <c r="Y157" s="18" t="s">
        <v>184</v>
      </c>
      <c r="Z157" s="18" t="s">
        <v>184</v>
      </c>
      <c r="AA157" s="22" t="s">
        <v>184</v>
      </c>
      <c r="AB157" s="22" t="s">
        <v>184</v>
      </c>
      <c r="AC157" s="18" t="s">
        <v>184</v>
      </c>
      <c r="AD157" s="24">
        <v>19.558531294353923</v>
      </c>
      <c r="AE157" s="25">
        <v>29.32</v>
      </c>
      <c r="AF157" s="24">
        <v>65859.858378143501</v>
      </c>
      <c r="AG157" s="25">
        <v>29.61</v>
      </c>
      <c r="AH157" s="26">
        <v>114.84</v>
      </c>
      <c r="AI157" s="24">
        <v>0</v>
      </c>
      <c r="AJ157" s="24">
        <v>0</v>
      </c>
      <c r="AK157" s="24">
        <v>0</v>
      </c>
      <c r="AL157" s="24">
        <v>66507.059913689256</v>
      </c>
      <c r="AM157" s="24">
        <v>0</v>
      </c>
      <c r="AN157" s="27" t="s">
        <v>184</v>
      </c>
    </row>
    <row r="158" spans="1:40" x14ac:dyDescent="0.15">
      <c r="A158" s="18" t="s">
        <v>132</v>
      </c>
      <c r="B158" s="18" t="s">
        <v>140</v>
      </c>
      <c r="C158" s="18" t="s">
        <v>188</v>
      </c>
      <c r="D158" s="18" t="s">
        <v>365</v>
      </c>
      <c r="E158" s="18" t="s">
        <v>2480</v>
      </c>
      <c r="F158" s="18" t="s">
        <v>4590</v>
      </c>
      <c r="G158" s="18" t="s">
        <v>184</v>
      </c>
      <c r="H158" s="18" t="s">
        <v>6555</v>
      </c>
      <c r="I158" s="21">
        <v>36090.092245446365</v>
      </c>
      <c r="J158" s="18" t="s">
        <v>92</v>
      </c>
      <c r="K158" s="21">
        <v>46917.119919080273</v>
      </c>
      <c r="L158" s="18" t="s">
        <v>6555</v>
      </c>
      <c r="M158" s="21">
        <v>36090.092245446365</v>
      </c>
      <c r="N158" s="18" t="s">
        <v>92</v>
      </c>
      <c r="O158" s="21">
        <v>46917.119919080273</v>
      </c>
      <c r="P158" s="21">
        <v>36090.092245446365</v>
      </c>
      <c r="Q158" s="21">
        <v>0</v>
      </c>
      <c r="R158" s="21">
        <v>0</v>
      </c>
      <c r="S158" s="22">
        <v>0</v>
      </c>
      <c r="T158" s="18" t="s">
        <v>91</v>
      </c>
      <c r="U158" s="18" t="s">
        <v>184</v>
      </c>
      <c r="V158" s="18" t="s">
        <v>6572</v>
      </c>
      <c r="W158" s="22">
        <v>4.4250070801705714</v>
      </c>
      <c r="X158" s="22">
        <v>1</v>
      </c>
      <c r="Y158" s="18" t="s">
        <v>184</v>
      </c>
      <c r="Z158" s="18" t="s">
        <v>184</v>
      </c>
      <c r="AA158" s="22" t="s">
        <v>184</v>
      </c>
      <c r="AB158" s="22" t="s">
        <v>184</v>
      </c>
      <c r="AC158" s="18" t="s">
        <v>184</v>
      </c>
      <c r="AD158" s="24">
        <v>8.8500141603411429</v>
      </c>
      <c r="AE158" s="25">
        <v>36.119999999999997</v>
      </c>
      <c r="AF158" s="24">
        <v>36710.035737378268</v>
      </c>
      <c r="AG158" s="25">
        <v>35.51</v>
      </c>
      <c r="AH158" s="26">
        <v>114.84</v>
      </c>
      <c r="AI158" s="24">
        <v>0</v>
      </c>
      <c r="AJ158" s="24">
        <v>0</v>
      </c>
      <c r="AK158" s="24">
        <v>0</v>
      </c>
      <c r="AL158" s="24">
        <v>36090.092245446365</v>
      </c>
      <c r="AM158" s="24">
        <v>0</v>
      </c>
      <c r="AN158" s="27" t="s">
        <v>184</v>
      </c>
    </row>
    <row r="159" spans="1:40" x14ac:dyDescent="0.15">
      <c r="A159" s="18" t="s">
        <v>132</v>
      </c>
      <c r="B159" s="18" t="s">
        <v>140</v>
      </c>
      <c r="C159" s="18" t="s">
        <v>188</v>
      </c>
      <c r="D159" s="18" t="s">
        <v>366</v>
      </c>
      <c r="E159" s="18" t="s">
        <v>2481</v>
      </c>
      <c r="F159" s="18" t="s">
        <v>4591</v>
      </c>
      <c r="G159" s="18" t="s">
        <v>184</v>
      </c>
      <c r="H159" s="18" t="s">
        <v>6555</v>
      </c>
      <c r="I159" s="21">
        <v>34839.762244873375</v>
      </c>
      <c r="J159" s="18" t="s">
        <v>92</v>
      </c>
      <c r="K159" s="21">
        <v>45291.690918335386</v>
      </c>
      <c r="L159" s="18" t="s">
        <v>6555</v>
      </c>
      <c r="M159" s="21">
        <v>34839.762244873375</v>
      </c>
      <c r="N159" s="18" t="s">
        <v>92</v>
      </c>
      <c r="O159" s="21">
        <v>45291.690918335386</v>
      </c>
      <c r="P159" s="21">
        <v>34839.762244873375</v>
      </c>
      <c r="Q159" s="21">
        <v>0</v>
      </c>
      <c r="R159" s="21">
        <v>0</v>
      </c>
      <c r="S159" s="22">
        <v>0</v>
      </c>
      <c r="T159" s="18" t="s">
        <v>91</v>
      </c>
      <c r="U159" s="18" t="s">
        <v>184</v>
      </c>
      <c r="V159" s="18" t="s">
        <v>6572</v>
      </c>
      <c r="W159" s="22">
        <v>4.4250070801705714</v>
      </c>
      <c r="X159" s="22">
        <v>1</v>
      </c>
      <c r="Y159" s="18" t="s">
        <v>184</v>
      </c>
      <c r="Z159" s="18" t="s">
        <v>184</v>
      </c>
      <c r="AA159" s="22" t="s">
        <v>184</v>
      </c>
      <c r="AB159" s="22" t="s">
        <v>184</v>
      </c>
      <c r="AC159" s="18" t="s">
        <v>184</v>
      </c>
      <c r="AD159" s="24">
        <v>1.6815026904648169</v>
      </c>
      <c r="AE159" s="25">
        <v>182.21</v>
      </c>
      <c r="AF159" s="24">
        <v>35186.063298967521</v>
      </c>
      <c r="AG159" s="25">
        <v>180.42</v>
      </c>
      <c r="AH159" s="26">
        <v>114.84</v>
      </c>
      <c r="AI159" s="24">
        <v>0</v>
      </c>
      <c r="AJ159" s="24">
        <v>0</v>
      </c>
      <c r="AK159" s="24">
        <v>0</v>
      </c>
      <c r="AL159" s="24">
        <v>34839.762244873375</v>
      </c>
      <c r="AM159" s="24">
        <v>0</v>
      </c>
      <c r="AN159" s="27" t="s">
        <v>184</v>
      </c>
    </row>
    <row r="160" spans="1:40" x14ac:dyDescent="0.15">
      <c r="A160" s="18" t="s">
        <v>132</v>
      </c>
      <c r="B160" s="18" t="s">
        <v>140</v>
      </c>
      <c r="C160" s="18" t="s">
        <v>188</v>
      </c>
      <c r="D160" s="18" t="s">
        <v>367</v>
      </c>
      <c r="E160" s="18" t="s">
        <v>2482</v>
      </c>
      <c r="F160" s="18" t="s">
        <v>4592</v>
      </c>
      <c r="G160" s="18" t="s">
        <v>184</v>
      </c>
      <c r="H160" s="18" t="s">
        <v>6555</v>
      </c>
      <c r="I160" s="21">
        <v>41713.302742785527</v>
      </c>
      <c r="J160" s="18" t="s">
        <v>92</v>
      </c>
      <c r="K160" s="21">
        <v>54227.293565621185</v>
      </c>
      <c r="L160" s="18" t="s">
        <v>6555</v>
      </c>
      <c r="M160" s="21">
        <v>41713.302742785527</v>
      </c>
      <c r="N160" s="18" t="s">
        <v>92</v>
      </c>
      <c r="O160" s="21">
        <v>54227.293565621185</v>
      </c>
      <c r="P160" s="21">
        <v>41565.596006449436</v>
      </c>
      <c r="Q160" s="21">
        <v>147.70673633609366</v>
      </c>
      <c r="R160" s="21">
        <v>0</v>
      </c>
      <c r="S160" s="22">
        <v>0</v>
      </c>
      <c r="T160" s="18" t="s">
        <v>91</v>
      </c>
      <c r="U160" s="18" t="s">
        <v>184</v>
      </c>
      <c r="V160" s="18" t="s">
        <v>6572</v>
      </c>
      <c r="W160" s="22">
        <v>4.4250070801705714</v>
      </c>
      <c r="X160" s="22">
        <v>1</v>
      </c>
      <c r="Y160" s="18" t="s">
        <v>184</v>
      </c>
      <c r="Z160" s="18" t="s">
        <v>184</v>
      </c>
      <c r="AA160" s="22" t="s">
        <v>184</v>
      </c>
      <c r="AB160" s="22" t="s">
        <v>184</v>
      </c>
      <c r="AC160" s="18" t="s">
        <v>184</v>
      </c>
      <c r="AD160" s="24">
        <v>4.2037567261620428</v>
      </c>
      <c r="AE160" s="25">
        <v>86.79</v>
      </c>
      <c r="AF160" s="24">
        <v>41898.71053944467</v>
      </c>
      <c r="AG160" s="25">
        <v>86.1</v>
      </c>
      <c r="AH160" s="26">
        <v>114.84</v>
      </c>
      <c r="AI160" s="24">
        <v>147.70673633609366</v>
      </c>
      <c r="AJ160" s="24">
        <v>0</v>
      </c>
      <c r="AK160" s="24">
        <v>147.70673633609366</v>
      </c>
      <c r="AL160" s="24">
        <v>41713.302742785527</v>
      </c>
      <c r="AM160" s="24">
        <v>0</v>
      </c>
      <c r="AN160" s="27" t="s">
        <v>184</v>
      </c>
    </row>
    <row r="161" spans="1:40" x14ac:dyDescent="0.15">
      <c r="A161" s="18" t="s">
        <v>132</v>
      </c>
      <c r="B161" s="18" t="s">
        <v>140</v>
      </c>
      <c r="C161" s="18" t="s">
        <v>188</v>
      </c>
      <c r="D161" s="18" t="s">
        <v>368</v>
      </c>
      <c r="E161" s="18" t="s">
        <v>2483</v>
      </c>
      <c r="F161" s="18" t="s">
        <v>4593</v>
      </c>
      <c r="G161" s="18" t="s">
        <v>184</v>
      </c>
      <c r="H161" s="18" t="s">
        <v>6555</v>
      </c>
      <c r="I161" s="21">
        <v>181010.57862343983</v>
      </c>
      <c r="J161" s="18" t="s">
        <v>92</v>
      </c>
      <c r="K161" s="21">
        <v>235313.75221047181</v>
      </c>
      <c r="L161" s="18" t="s">
        <v>6555</v>
      </c>
      <c r="M161" s="21">
        <v>181010.57862343983</v>
      </c>
      <c r="N161" s="18" t="s">
        <v>92</v>
      </c>
      <c r="O161" s="21">
        <v>235313.75221047181</v>
      </c>
      <c r="P161" s="21">
        <v>181010.57862343983</v>
      </c>
      <c r="Q161" s="21">
        <v>0</v>
      </c>
      <c r="R161" s="21">
        <v>0</v>
      </c>
      <c r="S161" s="22">
        <v>0</v>
      </c>
      <c r="T161" s="18" t="s">
        <v>91</v>
      </c>
      <c r="U161" s="18" t="s">
        <v>184</v>
      </c>
      <c r="V161" s="18" t="s">
        <v>6572</v>
      </c>
      <c r="W161" s="22">
        <v>4.4250070801705714</v>
      </c>
      <c r="X161" s="22">
        <v>1</v>
      </c>
      <c r="Y161" s="18" t="s">
        <v>184</v>
      </c>
      <c r="Z161" s="18" t="s">
        <v>184</v>
      </c>
      <c r="AA161" s="22" t="s">
        <v>184</v>
      </c>
      <c r="AB161" s="22" t="s">
        <v>184</v>
      </c>
      <c r="AC161" s="18" t="s">
        <v>184</v>
      </c>
      <c r="AD161" s="24">
        <v>9.3810150099616116</v>
      </c>
      <c r="AE161" s="25">
        <v>169.17</v>
      </c>
      <c r="AF161" s="24">
        <v>182249.71335609999</v>
      </c>
      <c r="AG161" s="25">
        <v>168.02</v>
      </c>
      <c r="AH161" s="26">
        <v>114.84</v>
      </c>
      <c r="AI161" s="24">
        <v>0</v>
      </c>
      <c r="AJ161" s="24">
        <v>0</v>
      </c>
      <c r="AK161" s="24">
        <v>0</v>
      </c>
      <c r="AL161" s="24">
        <v>181010.57862343983</v>
      </c>
      <c r="AM161" s="24">
        <v>0</v>
      </c>
      <c r="AN161" s="27" t="s">
        <v>184</v>
      </c>
    </row>
    <row r="162" spans="1:40" x14ac:dyDescent="0.15">
      <c r="A162" s="18" t="s">
        <v>132</v>
      </c>
      <c r="B162" s="18" t="s">
        <v>140</v>
      </c>
      <c r="C162" s="18" t="s">
        <v>188</v>
      </c>
      <c r="D162" s="18" t="s">
        <v>369</v>
      </c>
      <c r="E162" s="18" t="s">
        <v>2484</v>
      </c>
      <c r="F162" s="18" t="s">
        <v>4594</v>
      </c>
      <c r="G162" s="18" t="s">
        <v>184</v>
      </c>
      <c r="H162" s="18" t="s">
        <v>6555</v>
      </c>
      <c r="I162" s="21">
        <v>17778.749196638521</v>
      </c>
      <c r="J162" s="18" t="s">
        <v>92</v>
      </c>
      <c r="K162" s="21">
        <v>23112.373955630075</v>
      </c>
      <c r="L162" s="18" t="s">
        <v>6555</v>
      </c>
      <c r="M162" s="21">
        <v>17778.749196638521</v>
      </c>
      <c r="N162" s="18" t="s">
        <v>92</v>
      </c>
      <c r="O162" s="21">
        <v>23112.373955630075</v>
      </c>
      <c r="P162" s="21">
        <v>17778.749196638521</v>
      </c>
      <c r="Q162" s="21">
        <v>0</v>
      </c>
      <c r="R162" s="21">
        <v>0</v>
      </c>
      <c r="S162" s="22">
        <v>0</v>
      </c>
      <c r="T162" s="18" t="s">
        <v>91</v>
      </c>
      <c r="U162" s="18" t="s">
        <v>184</v>
      </c>
      <c r="V162" s="18" t="s">
        <v>6572</v>
      </c>
      <c r="W162" s="22">
        <v>4.4250070801705714</v>
      </c>
      <c r="X162" s="22">
        <v>1</v>
      </c>
      <c r="Y162" s="18" t="s">
        <v>184</v>
      </c>
      <c r="Z162" s="18" t="s">
        <v>184</v>
      </c>
      <c r="AA162" s="22" t="s">
        <v>184</v>
      </c>
      <c r="AB162" s="22" t="s">
        <v>184</v>
      </c>
      <c r="AC162" s="18" t="s">
        <v>184</v>
      </c>
      <c r="AD162" s="24">
        <v>3.0975049561193999</v>
      </c>
      <c r="AE162" s="25">
        <v>49.4</v>
      </c>
      <c r="AF162" s="24">
        <v>17572.411116490166</v>
      </c>
      <c r="AG162" s="25">
        <v>49.98</v>
      </c>
      <c r="AH162" s="26">
        <v>114.84</v>
      </c>
      <c r="AI162" s="24">
        <v>0</v>
      </c>
      <c r="AJ162" s="24">
        <v>0</v>
      </c>
      <c r="AK162" s="24">
        <v>0</v>
      </c>
      <c r="AL162" s="24">
        <v>17778.749196638521</v>
      </c>
      <c r="AM162" s="24">
        <v>0</v>
      </c>
      <c r="AN162" s="27" t="s">
        <v>184</v>
      </c>
    </row>
    <row r="163" spans="1:40" x14ac:dyDescent="0.15">
      <c r="A163" s="18" t="s">
        <v>132</v>
      </c>
      <c r="B163" s="18" t="s">
        <v>140</v>
      </c>
      <c r="C163" s="18" t="s">
        <v>188</v>
      </c>
      <c r="D163" s="18" t="s">
        <v>370</v>
      </c>
      <c r="E163" s="18" t="s">
        <v>2485</v>
      </c>
      <c r="F163" s="18" t="s">
        <v>4595</v>
      </c>
      <c r="G163" s="18" t="s">
        <v>184</v>
      </c>
      <c r="H163" s="18" t="s">
        <v>6555</v>
      </c>
      <c r="I163" s="21">
        <v>188118.0249956098</v>
      </c>
      <c r="J163" s="18" t="s">
        <v>92</v>
      </c>
      <c r="K163" s="21">
        <v>244553.43249429276</v>
      </c>
      <c r="L163" s="18" t="s">
        <v>6555</v>
      </c>
      <c r="M163" s="21">
        <v>188118.0249956098</v>
      </c>
      <c r="N163" s="18" t="s">
        <v>92</v>
      </c>
      <c r="O163" s="21">
        <v>244553.43249429276</v>
      </c>
      <c r="P163" s="21">
        <v>188118.0249956098</v>
      </c>
      <c r="Q163" s="21">
        <v>0</v>
      </c>
      <c r="R163" s="21">
        <v>0</v>
      </c>
      <c r="S163" s="22">
        <v>0</v>
      </c>
      <c r="T163" s="18" t="s">
        <v>6569</v>
      </c>
      <c r="U163" s="18" t="s">
        <v>6569</v>
      </c>
      <c r="V163" s="18" t="s">
        <v>6569</v>
      </c>
      <c r="W163" s="22">
        <v>4.4250070801705714</v>
      </c>
      <c r="X163" s="22">
        <v>1</v>
      </c>
      <c r="Y163" s="18" t="s">
        <v>184</v>
      </c>
      <c r="Z163" s="18" t="s">
        <v>184</v>
      </c>
      <c r="AA163" s="22" t="s">
        <v>184</v>
      </c>
      <c r="AB163" s="22" t="s">
        <v>184</v>
      </c>
      <c r="AC163" s="18" t="s">
        <v>184</v>
      </c>
      <c r="AD163" s="24">
        <v>0.70800113282729138</v>
      </c>
      <c r="AE163" s="25">
        <v>2343.38</v>
      </c>
      <c r="AF163" s="24">
        <v>190533.19385996691</v>
      </c>
      <c r="AG163" s="25">
        <v>2313.6799999999998</v>
      </c>
      <c r="AH163" s="26">
        <v>114.84</v>
      </c>
      <c r="AI163" s="24">
        <v>0</v>
      </c>
      <c r="AJ163" s="24">
        <v>0</v>
      </c>
      <c r="AK163" s="24">
        <v>0</v>
      </c>
      <c r="AL163" s="24">
        <v>188118.0249956098</v>
      </c>
      <c r="AM163" s="24">
        <v>0</v>
      </c>
      <c r="AN163" s="27" t="s">
        <v>184</v>
      </c>
    </row>
    <row r="164" spans="1:40" x14ac:dyDescent="0.15">
      <c r="A164" s="18" t="s">
        <v>132</v>
      </c>
      <c r="B164" s="18" t="s">
        <v>140</v>
      </c>
      <c r="C164" s="18" t="s">
        <v>188</v>
      </c>
      <c r="D164" s="18" t="s">
        <v>371</v>
      </c>
      <c r="E164" s="18" t="s">
        <v>2486</v>
      </c>
      <c r="F164" s="18" t="s">
        <v>4596</v>
      </c>
      <c r="G164" s="18" t="s">
        <v>184</v>
      </c>
      <c r="H164" s="18" t="s">
        <v>6555</v>
      </c>
      <c r="I164" s="21">
        <v>68618.983042842257</v>
      </c>
      <c r="J164" s="18" t="s">
        <v>92</v>
      </c>
      <c r="K164" s="21">
        <v>89204.677955694933</v>
      </c>
      <c r="L164" s="18" t="s">
        <v>6555</v>
      </c>
      <c r="M164" s="21">
        <v>68618.983042842257</v>
      </c>
      <c r="N164" s="18" t="s">
        <v>92</v>
      </c>
      <c r="O164" s="21">
        <v>89204.677955694933</v>
      </c>
      <c r="P164" s="21">
        <v>68127.010755668904</v>
      </c>
      <c r="Q164" s="21">
        <v>491.97228717336412</v>
      </c>
      <c r="R164" s="21">
        <v>0</v>
      </c>
      <c r="S164" s="22">
        <v>0</v>
      </c>
      <c r="T164" s="18" t="s">
        <v>6569</v>
      </c>
      <c r="U164" s="18" t="s">
        <v>6569</v>
      </c>
      <c r="V164" s="18" t="s">
        <v>6569</v>
      </c>
      <c r="W164" s="22">
        <v>4.4250070801705714</v>
      </c>
      <c r="X164" s="22">
        <v>1</v>
      </c>
      <c r="Y164" s="18" t="s">
        <v>184</v>
      </c>
      <c r="Z164" s="18" t="s">
        <v>184</v>
      </c>
      <c r="AA164" s="22" t="s">
        <v>184</v>
      </c>
      <c r="AB164" s="22" t="s">
        <v>184</v>
      </c>
      <c r="AC164" s="18" t="s">
        <v>184</v>
      </c>
      <c r="AD164" s="24">
        <v>9.2925148683582002</v>
      </c>
      <c r="AE164" s="25">
        <v>63.96</v>
      </c>
      <c r="AF164" s="24">
        <v>68264.230225224994</v>
      </c>
      <c r="AG164" s="25">
        <v>63.84</v>
      </c>
      <c r="AH164" s="26">
        <v>114.84</v>
      </c>
      <c r="AI164" s="24">
        <v>491.97228717336412</v>
      </c>
      <c r="AJ164" s="24">
        <v>0</v>
      </c>
      <c r="AK164" s="24">
        <v>491.97228717336412</v>
      </c>
      <c r="AL164" s="24">
        <v>68618.983042842272</v>
      </c>
      <c r="AM164" s="24">
        <v>0</v>
      </c>
      <c r="AN164" s="27" t="s">
        <v>184</v>
      </c>
    </row>
    <row r="165" spans="1:40" x14ac:dyDescent="0.15">
      <c r="A165" s="18" t="s">
        <v>132</v>
      </c>
      <c r="B165" s="18" t="s">
        <v>140</v>
      </c>
      <c r="C165" s="18" t="s">
        <v>188</v>
      </c>
      <c r="D165" s="18" t="s">
        <v>372</v>
      </c>
      <c r="E165" s="18" t="s">
        <v>2487</v>
      </c>
      <c r="F165" s="18" t="s">
        <v>4597</v>
      </c>
      <c r="G165" s="18" t="s">
        <v>184</v>
      </c>
      <c r="H165" s="18" t="s">
        <v>6555</v>
      </c>
      <c r="I165" s="21">
        <v>175689.10935889749</v>
      </c>
      <c r="J165" s="18" t="s">
        <v>92</v>
      </c>
      <c r="K165" s="21">
        <v>228395.84216656676</v>
      </c>
      <c r="L165" s="18" t="s">
        <v>6555</v>
      </c>
      <c r="M165" s="21">
        <v>175689.10935889749</v>
      </c>
      <c r="N165" s="18" t="s">
        <v>92</v>
      </c>
      <c r="O165" s="21">
        <v>228395.84216656676</v>
      </c>
      <c r="P165" s="21">
        <v>174946.23917027848</v>
      </c>
      <c r="Q165" s="21">
        <v>742.8701886190355</v>
      </c>
      <c r="R165" s="21">
        <v>0</v>
      </c>
      <c r="S165" s="22">
        <v>0</v>
      </c>
      <c r="T165" s="18" t="s">
        <v>6569</v>
      </c>
      <c r="U165" s="18" t="s">
        <v>6569</v>
      </c>
      <c r="V165" s="18" t="s">
        <v>6569</v>
      </c>
      <c r="W165" s="22">
        <v>4.4250070801705714</v>
      </c>
      <c r="X165" s="22">
        <v>1</v>
      </c>
      <c r="Y165" s="18" t="s">
        <v>184</v>
      </c>
      <c r="Z165" s="18" t="s">
        <v>184</v>
      </c>
      <c r="AA165" s="22" t="s">
        <v>184</v>
      </c>
      <c r="AB165" s="22" t="s">
        <v>184</v>
      </c>
      <c r="AC165" s="18" t="s">
        <v>184</v>
      </c>
      <c r="AD165" s="24">
        <v>6.1065097706353884</v>
      </c>
      <c r="AE165" s="25">
        <v>252.5</v>
      </c>
      <c r="AF165" s="24">
        <v>177077.80933086743</v>
      </c>
      <c r="AG165" s="25">
        <v>249.47</v>
      </c>
      <c r="AH165" s="26">
        <v>114.84</v>
      </c>
      <c r="AI165" s="24">
        <v>742.8701886190355</v>
      </c>
      <c r="AJ165" s="24">
        <v>0</v>
      </c>
      <c r="AK165" s="24">
        <v>742.8701886190355</v>
      </c>
      <c r="AL165" s="24">
        <v>175689.10935889752</v>
      </c>
      <c r="AM165" s="24">
        <v>0</v>
      </c>
      <c r="AN165" s="27" t="s">
        <v>184</v>
      </c>
    </row>
    <row r="166" spans="1:40" x14ac:dyDescent="0.15">
      <c r="A166" s="18" t="s">
        <v>132</v>
      </c>
      <c r="B166" s="18" t="s">
        <v>140</v>
      </c>
      <c r="C166" s="18" t="s">
        <v>188</v>
      </c>
      <c r="D166" s="18" t="s">
        <v>373</v>
      </c>
      <c r="E166" s="18" t="s">
        <v>2488</v>
      </c>
      <c r="F166" s="18" t="s">
        <v>4598</v>
      </c>
      <c r="G166" s="18" t="s">
        <v>184</v>
      </c>
      <c r="H166" s="18" t="s">
        <v>6555</v>
      </c>
      <c r="I166" s="21">
        <v>41648.697639415033</v>
      </c>
      <c r="J166" s="18" t="s">
        <v>92</v>
      </c>
      <c r="K166" s="21">
        <v>54143.306931239553</v>
      </c>
      <c r="L166" s="18" t="s">
        <v>6555</v>
      </c>
      <c r="M166" s="21">
        <v>41648.697639415033</v>
      </c>
      <c r="N166" s="18" t="s">
        <v>92</v>
      </c>
      <c r="O166" s="21">
        <v>54143.306931239553</v>
      </c>
      <c r="P166" s="21">
        <v>41298.812329585948</v>
      </c>
      <c r="Q166" s="21">
        <v>349.88530982908708</v>
      </c>
      <c r="R166" s="21">
        <v>0</v>
      </c>
      <c r="S166" s="22">
        <v>0</v>
      </c>
      <c r="T166" s="18" t="s">
        <v>91</v>
      </c>
      <c r="U166" s="18" t="s">
        <v>184</v>
      </c>
      <c r="V166" s="18" t="s">
        <v>6572</v>
      </c>
      <c r="W166" s="22">
        <v>4.4250070801705714</v>
      </c>
      <c r="X166" s="22">
        <v>1</v>
      </c>
      <c r="Y166" s="18" t="s">
        <v>184</v>
      </c>
      <c r="Z166" s="18" t="s">
        <v>184</v>
      </c>
      <c r="AA166" s="22" t="s">
        <v>184</v>
      </c>
      <c r="AB166" s="22" t="s">
        <v>184</v>
      </c>
      <c r="AC166" s="18" t="s">
        <v>184</v>
      </c>
      <c r="AD166" s="24">
        <v>6.6375106202558563</v>
      </c>
      <c r="AE166" s="25">
        <v>53.63</v>
      </c>
      <c r="AF166" s="24">
        <v>40879.587158810587</v>
      </c>
      <c r="AG166" s="25">
        <v>54.18</v>
      </c>
      <c r="AH166" s="26">
        <v>114.84</v>
      </c>
      <c r="AI166" s="24">
        <v>349.88530982908708</v>
      </c>
      <c r="AJ166" s="24">
        <v>0</v>
      </c>
      <c r="AK166" s="24">
        <v>349.88530982908708</v>
      </c>
      <c r="AL166" s="24">
        <v>41648.697639415033</v>
      </c>
      <c r="AM166" s="24">
        <v>0</v>
      </c>
      <c r="AN166" s="27" t="s">
        <v>184</v>
      </c>
    </row>
    <row r="167" spans="1:40" x14ac:dyDescent="0.15">
      <c r="A167" s="18" t="s">
        <v>132</v>
      </c>
      <c r="B167" s="18" t="s">
        <v>140</v>
      </c>
      <c r="C167" s="18" t="s">
        <v>188</v>
      </c>
      <c r="D167" s="18" t="s">
        <v>374</v>
      </c>
      <c r="E167" s="18" t="s">
        <v>2489</v>
      </c>
      <c r="F167" s="18" t="s">
        <v>4599</v>
      </c>
      <c r="G167" s="18" t="s">
        <v>184</v>
      </c>
      <c r="H167" s="18" t="s">
        <v>6555</v>
      </c>
      <c r="I167" s="21">
        <v>147436.63390392004</v>
      </c>
      <c r="J167" s="18" t="s">
        <v>92</v>
      </c>
      <c r="K167" s="21">
        <v>191667.62407509607</v>
      </c>
      <c r="L167" s="18" t="s">
        <v>6555</v>
      </c>
      <c r="M167" s="21">
        <v>147436.63390392004</v>
      </c>
      <c r="N167" s="18" t="s">
        <v>92</v>
      </c>
      <c r="O167" s="21">
        <v>191667.62407509607</v>
      </c>
      <c r="P167" s="21">
        <v>147215.47205005313</v>
      </c>
      <c r="Q167" s="21">
        <v>221.16185386692516</v>
      </c>
      <c r="R167" s="21">
        <v>0</v>
      </c>
      <c r="S167" s="22">
        <v>0</v>
      </c>
      <c r="T167" s="18" t="s">
        <v>91</v>
      </c>
      <c r="U167" s="18" t="s">
        <v>184</v>
      </c>
      <c r="V167" s="18" t="s">
        <v>6572</v>
      </c>
      <c r="W167" s="22">
        <v>4.4250070801705714</v>
      </c>
      <c r="X167" s="22">
        <v>1</v>
      </c>
      <c r="Y167" s="18" t="s">
        <v>184</v>
      </c>
      <c r="Z167" s="18" t="s">
        <v>184</v>
      </c>
      <c r="AA167" s="22" t="s">
        <v>184</v>
      </c>
      <c r="AB167" s="22" t="s">
        <v>184</v>
      </c>
      <c r="AC167" s="18" t="s">
        <v>184</v>
      </c>
      <c r="AD167" s="24">
        <v>20.133782214776097</v>
      </c>
      <c r="AE167" s="25">
        <v>62.55</v>
      </c>
      <c r="AF167" s="24">
        <v>144634.45392033123</v>
      </c>
      <c r="AG167" s="25">
        <v>63.67</v>
      </c>
      <c r="AH167" s="26">
        <v>114.84</v>
      </c>
      <c r="AI167" s="24">
        <v>221.16185386692516</v>
      </c>
      <c r="AJ167" s="24">
        <v>0</v>
      </c>
      <c r="AK167" s="24">
        <v>221.16185386692516</v>
      </c>
      <c r="AL167" s="24">
        <v>147436.63390392004</v>
      </c>
      <c r="AM167" s="24">
        <v>0</v>
      </c>
      <c r="AN167" s="27" t="s">
        <v>184</v>
      </c>
    </row>
    <row r="168" spans="1:40" x14ac:dyDescent="0.15">
      <c r="A168" s="18" t="s">
        <v>132</v>
      </c>
      <c r="B168" s="18" t="s">
        <v>140</v>
      </c>
      <c r="C168" s="18" t="s">
        <v>188</v>
      </c>
      <c r="D168" s="18" t="s">
        <v>375</v>
      </c>
      <c r="E168" s="18" t="s">
        <v>2490</v>
      </c>
      <c r="F168" s="18" t="s">
        <v>4600</v>
      </c>
      <c r="G168" s="18" t="s">
        <v>184</v>
      </c>
      <c r="H168" s="18" t="s">
        <v>6555</v>
      </c>
      <c r="I168" s="21">
        <v>64409.739307900811</v>
      </c>
      <c r="J168" s="18" t="s">
        <v>92</v>
      </c>
      <c r="K168" s="21">
        <v>83732.661100271056</v>
      </c>
      <c r="L168" s="18" t="s">
        <v>6555</v>
      </c>
      <c r="M168" s="21">
        <v>64409.739307900811</v>
      </c>
      <c r="N168" s="18" t="s">
        <v>92</v>
      </c>
      <c r="O168" s="21">
        <v>83732.661100271056</v>
      </c>
      <c r="P168" s="21">
        <v>64409.739307900811</v>
      </c>
      <c r="Q168" s="21">
        <v>0</v>
      </c>
      <c r="R168" s="21">
        <v>0</v>
      </c>
      <c r="S168" s="22">
        <v>0</v>
      </c>
      <c r="T168" s="18" t="s">
        <v>91</v>
      </c>
      <c r="U168" s="18" t="s">
        <v>184</v>
      </c>
      <c r="V168" s="18" t="s">
        <v>6572</v>
      </c>
      <c r="W168" s="22">
        <v>4.4250070801705714</v>
      </c>
      <c r="X168" s="22">
        <v>1</v>
      </c>
      <c r="Y168" s="18" t="s">
        <v>184</v>
      </c>
      <c r="Z168" s="18" t="s">
        <v>184</v>
      </c>
      <c r="AA168" s="22" t="s">
        <v>184</v>
      </c>
      <c r="AB168" s="22" t="s">
        <v>184</v>
      </c>
      <c r="AC168" s="18" t="s">
        <v>184</v>
      </c>
      <c r="AD168" s="24">
        <v>5.8852594166268597</v>
      </c>
      <c r="AE168" s="25">
        <v>94.28</v>
      </c>
      <c r="AF168" s="24">
        <v>63720.367454881038</v>
      </c>
      <c r="AG168" s="25">
        <v>95.3</v>
      </c>
      <c r="AH168" s="26">
        <v>114.84</v>
      </c>
      <c r="AI168" s="24">
        <v>0</v>
      </c>
      <c r="AJ168" s="24">
        <v>0</v>
      </c>
      <c r="AK168" s="24">
        <v>0</v>
      </c>
      <c r="AL168" s="24">
        <v>64409.739307900811</v>
      </c>
      <c r="AM168" s="24">
        <v>0</v>
      </c>
      <c r="AN168" s="27" t="s">
        <v>184</v>
      </c>
    </row>
    <row r="169" spans="1:40" x14ac:dyDescent="0.15">
      <c r="A169" s="18" t="s">
        <v>132</v>
      </c>
      <c r="B169" s="18" t="s">
        <v>140</v>
      </c>
      <c r="C169" s="18" t="s">
        <v>188</v>
      </c>
      <c r="D169" s="18" t="s">
        <v>376</v>
      </c>
      <c r="E169" s="18" t="s">
        <v>2491</v>
      </c>
      <c r="F169" s="18" t="s">
        <v>4601</v>
      </c>
      <c r="G169" s="18" t="s">
        <v>184</v>
      </c>
      <c r="H169" s="18" t="s">
        <v>6555</v>
      </c>
      <c r="I169" s="21">
        <v>20057.539342784759</v>
      </c>
      <c r="J169" s="18" t="s">
        <v>92</v>
      </c>
      <c r="K169" s="21">
        <v>26074.801145620186</v>
      </c>
      <c r="L169" s="18" t="s">
        <v>6555</v>
      </c>
      <c r="M169" s="21">
        <v>20057.539342784759</v>
      </c>
      <c r="N169" s="18" t="s">
        <v>92</v>
      </c>
      <c r="O169" s="21">
        <v>26074.801145620186</v>
      </c>
      <c r="P169" s="21">
        <v>20057.539342784759</v>
      </c>
      <c r="Q169" s="21">
        <v>0</v>
      </c>
      <c r="R169" s="21">
        <v>0</v>
      </c>
      <c r="S169" s="22">
        <v>0</v>
      </c>
      <c r="T169" s="18" t="s">
        <v>91</v>
      </c>
      <c r="U169" s="18" t="s">
        <v>184</v>
      </c>
      <c r="V169" s="18" t="s">
        <v>6572</v>
      </c>
      <c r="W169" s="22">
        <v>4.4250070801705714</v>
      </c>
      <c r="X169" s="22">
        <v>1</v>
      </c>
      <c r="Y169" s="18" t="s">
        <v>184</v>
      </c>
      <c r="Z169" s="18" t="s">
        <v>184</v>
      </c>
      <c r="AA169" s="22" t="s">
        <v>184</v>
      </c>
      <c r="AB169" s="22" t="s">
        <v>184</v>
      </c>
      <c r="AC169" s="18" t="s">
        <v>184</v>
      </c>
      <c r="AD169" s="24">
        <v>5.7967592750234482</v>
      </c>
      <c r="AE169" s="25">
        <v>30.27</v>
      </c>
      <c r="AF169" s="24">
        <v>20150.729991893153</v>
      </c>
      <c r="AG169" s="25">
        <v>30.13</v>
      </c>
      <c r="AH169" s="26">
        <v>114.84</v>
      </c>
      <c r="AI169" s="24">
        <v>0</v>
      </c>
      <c r="AJ169" s="24">
        <v>0</v>
      </c>
      <c r="AK169" s="24">
        <v>0</v>
      </c>
      <c r="AL169" s="24">
        <v>20057.539342784759</v>
      </c>
      <c r="AM169" s="24">
        <v>0</v>
      </c>
      <c r="AN169" s="27" t="s">
        <v>184</v>
      </c>
    </row>
    <row r="170" spans="1:40" x14ac:dyDescent="0.15">
      <c r="A170" s="18" t="s">
        <v>132</v>
      </c>
      <c r="B170" s="18" t="s">
        <v>140</v>
      </c>
      <c r="C170" s="18" t="s">
        <v>188</v>
      </c>
      <c r="D170" s="18" t="s">
        <v>377</v>
      </c>
      <c r="E170" s="18" t="s">
        <v>2492</v>
      </c>
      <c r="F170" s="18" t="s">
        <v>4602</v>
      </c>
      <c r="G170" s="18" t="s">
        <v>184</v>
      </c>
      <c r="H170" s="18" t="s">
        <v>6555</v>
      </c>
      <c r="I170" s="21">
        <v>64776.439644634542</v>
      </c>
      <c r="J170" s="18" t="s">
        <v>92</v>
      </c>
      <c r="K170" s="21">
        <v>84209.371538024905</v>
      </c>
      <c r="L170" s="18" t="s">
        <v>6555</v>
      </c>
      <c r="M170" s="21">
        <v>64776.439644634542</v>
      </c>
      <c r="N170" s="18" t="s">
        <v>92</v>
      </c>
      <c r="O170" s="21">
        <v>84209.371538024905</v>
      </c>
      <c r="P170" s="21">
        <v>64260.306818803445</v>
      </c>
      <c r="Q170" s="21">
        <v>516.13282583109537</v>
      </c>
      <c r="R170" s="21">
        <v>0</v>
      </c>
      <c r="S170" s="22">
        <v>0</v>
      </c>
      <c r="T170" s="18" t="s">
        <v>91</v>
      </c>
      <c r="U170" s="18" t="s">
        <v>184</v>
      </c>
      <c r="V170" s="18" t="s">
        <v>6572</v>
      </c>
      <c r="W170" s="22">
        <v>4.4250070801705714</v>
      </c>
      <c r="X170" s="22">
        <v>1</v>
      </c>
      <c r="Y170" s="18" t="s">
        <v>184</v>
      </c>
      <c r="Z170" s="18" t="s">
        <v>184</v>
      </c>
      <c r="AA170" s="22" t="s">
        <v>184</v>
      </c>
      <c r="AB170" s="22" t="s">
        <v>184</v>
      </c>
      <c r="AC170" s="18" t="s">
        <v>184</v>
      </c>
      <c r="AD170" s="24">
        <v>10.575766921607665</v>
      </c>
      <c r="AE170" s="25">
        <v>53.34</v>
      </c>
      <c r="AF170" s="24">
        <v>64782.54615440518</v>
      </c>
      <c r="AG170" s="25">
        <v>52.91</v>
      </c>
      <c r="AH170" s="26">
        <v>114.84</v>
      </c>
      <c r="AI170" s="24">
        <v>516.13282583109537</v>
      </c>
      <c r="AJ170" s="24">
        <v>0</v>
      </c>
      <c r="AK170" s="24">
        <v>516.13282583109537</v>
      </c>
      <c r="AL170" s="24">
        <v>64776.439644634542</v>
      </c>
      <c r="AM170" s="24">
        <v>0</v>
      </c>
      <c r="AN170" s="27" t="s">
        <v>184</v>
      </c>
    </row>
    <row r="171" spans="1:40" x14ac:dyDescent="0.15">
      <c r="A171" s="18" t="s">
        <v>132</v>
      </c>
      <c r="B171" s="18" t="s">
        <v>140</v>
      </c>
      <c r="C171" s="18" t="s">
        <v>188</v>
      </c>
      <c r="D171" s="18" t="s">
        <v>378</v>
      </c>
      <c r="E171" s="18" t="s">
        <v>2493</v>
      </c>
      <c r="F171" s="18" t="s">
        <v>4603</v>
      </c>
      <c r="G171" s="18" t="s">
        <v>184</v>
      </c>
      <c r="H171" s="18" t="s">
        <v>6555</v>
      </c>
      <c r="I171" s="21">
        <v>34970.078703384395</v>
      </c>
      <c r="J171" s="18" t="s">
        <v>92</v>
      </c>
      <c r="K171" s="21">
        <v>45461.102314399715</v>
      </c>
      <c r="L171" s="18" t="s">
        <v>6555</v>
      </c>
      <c r="M171" s="21">
        <v>34970.078703384395</v>
      </c>
      <c r="N171" s="18" t="s">
        <v>92</v>
      </c>
      <c r="O171" s="21">
        <v>45461.102314399715</v>
      </c>
      <c r="P171" s="21">
        <v>34970.078703384395</v>
      </c>
      <c r="Q171" s="21">
        <v>0</v>
      </c>
      <c r="R171" s="21">
        <v>0</v>
      </c>
      <c r="S171" s="22">
        <v>0</v>
      </c>
      <c r="T171" s="18" t="s">
        <v>91</v>
      </c>
      <c r="U171" s="18" t="s">
        <v>184</v>
      </c>
      <c r="V171" s="18" t="s">
        <v>6572</v>
      </c>
      <c r="W171" s="22">
        <v>4.4250070801705714</v>
      </c>
      <c r="X171" s="22">
        <v>1</v>
      </c>
      <c r="Y171" s="18" t="s">
        <v>184</v>
      </c>
      <c r="Z171" s="18" t="s">
        <v>184</v>
      </c>
      <c r="AA171" s="22" t="s">
        <v>184</v>
      </c>
      <c r="AB171" s="22" t="s">
        <v>184</v>
      </c>
      <c r="AC171" s="18" t="s">
        <v>184</v>
      </c>
      <c r="AD171" s="24">
        <v>7.0800113282729136</v>
      </c>
      <c r="AE171" s="25">
        <v>43.44</v>
      </c>
      <c r="AF171" s="24">
        <v>35319.698512788673</v>
      </c>
      <c r="AG171" s="25">
        <v>43.01</v>
      </c>
      <c r="AH171" s="26">
        <v>114.84</v>
      </c>
      <c r="AI171" s="24">
        <v>0</v>
      </c>
      <c r="AJ171" s="24">
        <v>0</v>
      </c>
      <c r="AK171" s="24">
        <v>0</v>
      </c>
      <c r="AL171" s="24">
        <v>34970.078703384395</v>
      </c>
      <c r="AM171" s="24">
        <v>0</v>
      </c>
      <c r="AN171" s="27" t="s">
        <v>184</v>
      </c>
    </row>
    <row r="172" spans="1:40" x14ac:dyDescent="0.15">
      <c r="A172" s="18" t="s">
        <v>132</v>
      </c>
      <c r="B172" s="18" t="s">
        <v>140</v>
      </c>
      <c r="C172" s="18" t="s">
        <v>188</v>
      </c>
      <c r="D172" s="18" t="s">
        <v>379</v>
      </c>
      <c r="E172" s="18" t="s">
        <v>2494</v>
      </c>
      <c r="F172" s="18" t="s">
        <v>4604</v>
      </c>
      <c r="G172" s="18" t="s">
        <v>184</v>
      </c>
      <c r="H172" s="18" t="s">
        <v>6555</v>
      </c>
      <c r="I172" s="21">
        <v>42520.158533783826</v>
      </c>
      <c r="J172" s="18" t="s">
        <v>92</v>
      </c>
      <c r="K172" s="21">
        <v>55276.206093918976</v>
      </c>
      <c r="L172" s="18" t="s">
        <v>6555</v>
      </c>
      <c r="M172" s="21">
        <v>42520.158533783826</v>
      </c>
      <c r="N172" s="18" t="s">
        <v>92</v>
      </c>
      <c r="O172" s="21">
        <v>55276.206093918976</v>
      </c>
      <c r="P172" s="21">
        <v>42520.158533783826</v>
      </c>
      <c r="Q172" s="21">
        <v>0</v>
      </c>
      <c r="R172" s="21">
        <v>0</v>
      </c>
      <c r="S172" s="22">
        <v>0</v>
      </c>
      <c r="T172" s="18" t="s">
        <v>91</v>
      </c>
      <c r="U172" s="18" t="s">
        <v>184</v>
      </c>
      <c r="V172" s="18" t="s">
        <v>6572</v>
      </c>
      <c r="W172" s="22">
        <v>4.4250070801705714</v>
      </c>
      <c r="X172" s="22">
        <v>1</v>
      </c>
      <c r="Y172" s="18" t="s">
        <v>184</v>
      </c>
      <c r="Z172" s="18" t="s">
        <v>184</v>
      </c>
      <c r="AA172" s="22" t="s">
        <v>184</v>
      </c>
      <c r="AB172" s="22" t="s">
        <v>184</v>
      </c>
      <c r="AC172" s="18" t="s">
        <v>184</v>
      </c>
      <c r="AD172" s="24">
        <v>3.1417550269211056</v>
      </c>
      <c r="AE172" s="25">
        <v>120.79</v>
      </c>
      <c r="AF172" s="24">
        <v>43580.921231042317</v>
      </c>
      <c r="AG172" s="25">
        <v>117.85</v>
      </c>
      <c r="AH172" s="26">
        <v>114.84</v>
      </c>
      <c r="AI172" s="24">
        <v>0</v>
      </c>
      <c r="AJ172" s="24">
        <v>0</v>
      </c>
      <c r="AK172" s="24">
        <v>0</v>
      </c>
      <c r="AL172" s="24">
        <v>42520.158533783826</v>
      </c>
      <c r="AM172" s="24">
        <v>0</v>
      </c>
      <c r="AN172" s="27" t="s">
        <v>184</v>
      </c>
    </row>
    <row r="173" spans="1:40" x14ac:dyDescent="0.15">
      <c r="A173" s="18" t="s">
        <v>132</v>
      </c>
      <c r="B173" s="18" t="s">
        <v>140</v>
      </c>
      <c r="C173" s="18" t="s">
        <v>188</v>
      </c>
      <c r="D173" s="18" t="s">
        <v>380</v>
      </c>
      <c r="E173" s="18" t="s">
        <v>2495</v>
      </c>
      <c r="F173" s="18" t="s">
        <v>4605</v>
      </c>
      <c r="G173" s="18" t="s">
        <v>184</v>
      </c>
      <c r="H173" s="18" t="s">
        <v>6555</v>
      </c>
      <c r="I173" s="21">
        <v>189514.33597975763</v>
      </c>
      <c r="J173" s="18" t="s">
        <v>92</v>
      </c>
      <c r="K173" s="21">
        <v>246368.63677368494</v>
      </c>
      <c r="L173" s="18" t="s">
        <v>6555</v>
      </c>
      <c r="M173" s="21">
        <v>189514.33597975763</v>
      </c>
      <c r="N173" s="18" t="s">
        <v>92</v>
      </c>
      <c r="O173" s="21">
        <v>246368.63677368494</v>
      </c>
      <c r="P173" s="21">
        <v>188159.26606159698</v>
      </c>
      <c r="Q173" s="21">
        <v>1355.069918160634</v>
      </c>
      <c r="R173" s="21">
        <v>0</v>
      </c>
      <c r="S173" s="22">
        <v>0</v>
      </c>
      <c r="T173" s="18" t="s">
        <v>6569</v>
      </c>
      <c r="U173" s="18" t="s">
        <v>6569</v>
      </c>
      <c r="V173" s="18" t="s">
        <v>6569</v>
      </c>
      <c r="W173" s="22">
        <v>4.4250070801705714</v>
      </c>
      <c r="X173" s="22">
        <v>1</v>
      </c>
      <c r="Y173" s="18" t="s">
        <v>184</v>
      </c>
      <c r="Z173" s="18" t="s">
        <v>184</v>
      </c>
      <c r="AA173" s="22" t="s">
        <v>184</v>
      </c>
      <c r="AB173" s="22" t="s">
        <v>184</v>
      </c>
      <c r="AC173" s="18" t="s">
        <v>184</v>
      </c>
      <c r="AD173" s="24">
        <v>18.983280373931748</v>
      </c>
      <c r="AE173" s="25">
        <v>86.8</v>
      </c>
      <c r="AF173" s="24">
        <v>189235.87028420248</v>
      </c>
      <c r="AG173" s="25">
        <v>86.31</v>
      </c>
      <c r="AH173" s="26">
        <v>114.84</v>
      </c>
      <c r="AI173" s="24">
        <v>1355.069918160634</v>
      </c>
      <c r="AJ173" s="24">
        <v>0</v>
      </c>
      <c r="AK173" s="24">
        <v>1355.069918160634</v>
      </c>
      <c r="AL173" s="24">
        <v>189514.33597975763</v>
      </c>
      <c r="AM173" s="24">
        <v>0</v>
      </c>
      <c r="AN173" s="27" t="s">
        <v>184</v>
      </c>
    </row>
    <row r="174" spans="1:40" x14ac:dyDescent="0.15">
      <c r="A174" s="18" t="s">
        <v>132</v>
      </c>
      <c r="B174" s="18" t="s">
        <v>140</v>
      </c>
      <c r="C174" s="18" t="s">
        <v>188</v>
      </c>
      <c r="D174" s="18" t="s">
        <v>381</v>
      </c>
      <c r="E174" s="18" t="s">
        <v>2496</v>
      </c>
      <c r="F174" s="18" t="s">
        <v>4606</v>
      </c>
      <c r="G174" s="18" t="s">
        <v>184</v>
      </c>
      <c r="H174" s="18" t="s">
        <v>6555</v>
      </c>
      <c r="I174" s="21">
        <v>100350.31056410821</v>
      </c>
      <c r="J174" s="18" t="s">
        <v>92</v>
      </c>
      <c r="K174" s="21">
        <v>130455.40373334067</v>
      </c>
      <c r="L174" s="18" t="s">
        <v>6555</v>
      </c>
      <c r="M174" s="21">
        <v>100350.31056410821</v>
      </c>
      <c r="N174" s="18" t="s">
        <v>92</v>
      </c>
      <c r="O174" s="21">
        <v>130455.40373334067</v>
      </c>
      <c r="P174" s="21">
        <v>99829.841231338549</v>
      </c>
      <c r="Q174" s="21">
        <v>520.46933276966263</v>
      </c>
      <c r="R174" s="21">
        <v>0</v>
      </c>
      <c r="S174" s="22">
        <v>0</v>
      </c>
      <c r="T174" s="18" t="s">
        <v>91</v>
      </c>
      <c r="U174" s="18" t="s">
        <v>184</v>
      </c>
      <c r="V174" s="18" t="s">
        <v>6572</v>
      </c>
      <c r="W174" s="22">
        <v>4.4250070801705714</v>
      </c>
      <c r="X174" s="22">
        <v>1</v>
      </c>
      <c r="Y174" s="18" t="s">
        <v>184</v>
      </c>
      <c r="Z174" s="18" t="s">
        <v>184</v>
      </c>
      <c r="AA174" s="22" t="s">
        <v>184</v>
      </c>
      <c r="AB174" s="22" t="s">
        <v>184</v>
      </c>
      <c r="AC174" s="18" t="s">
        <v>184</v>
      </c>
      <c r="AD174" s="24">
        <v>12.611270178486128</v>
      </c>
      <c r="AE174" s="25">
        <v>69.19</v>
      </c>
      <c r="AF174" s="24">
        <v>100208.00233640993</v>
      </c>
      <c r="AG174" s="25">
        <v>68.930000000000007</v>
      </c>
      <c r="AH174" s="26">
        <v>114.84</v>
      </c>
      <c r="AI174" s="24">
        <v>520.46933276966263</v>
      </c>
      <c r="AJ174" s="24">
        <v>0</v>
      </c>
      <c r="AK174" s="24">
        <v>520.46933276966263</v>
      </c>
      <c r="AL174" s="24">
        <v>100350.31056410821</v>
      </c>
      <c r="AM174" s="24">
        <v>0</v>
      </c>
      <c r="AN174" s="27" t="s">
        <v>184</v>
      </c>
    </row>
    <row r="175" spans="1:40" x14ac:dyDescent="0.15">
      <c r="A175" s="18" t="s">
        <v>132</v>
      </c>
      <c r="B175" s="18" t="s">
        <v>140</v>
      </c>
      <c r="C175" s="18" t="s">
        <v>188</v>
      </c>
      <c r="D175" s="18" t="s">
        <v>382</v>
      </c>
      <c r="E175" s="18" t="s">
        <v>2497</v>
      </c>
      <c r="F175" s="18" t="s">
        <v>4607</v>
      </c>
      <c r="G175" s="18" t="s">
        <v>184</v>
      </c>
      <c r="H175" s="18" t="s">
        <v>6555</v>
      </c>
      <c r="I175" s="21">
        <v>56296.223325983257</v>
      </c>
      <c r="J175" s="18" t="s">
        <v>92</v>
      </c>
      <c r="K175" s="21">
        <v>73185.090323778233</v>
      </c>
      <c r="L175" s="18" t="s">
        <v>6555</v>
      </c>
      <c r="M175" s="21">
        <v>56296.223325983257</v>
      </c>
      <c r="N175" s="18" t="s">
        <v>92</v>
      </c>
      <c r="O175" s="21">
        <v>73185.090323778233</v>
      </c>
      <c r="P175" s="21">
        <v>56152.145095452899</v>
      </c>
      <c r="Q175" s="21">
        <v>144.07823053035381</v>
      </c>
      <c r="R175" s="21">
        <v>0</v>
      </c>
      <c r="S175" s="22">
        <v>0</v>
      </c>
      <c r="T175" s="18" t="s">
        <v>91</v>
      </c>
      <c r="U175" s="18" t="s">
        <v>184</v>
      </c>
      <c r="V175" s="18" t="s">
        <v>6572</v>
      </c>
      <c r="W175" s="22">
        <v>4.4250070801705714</v>
      </c>
      <c r="X175" s="22">
        <v>1</v>
      </c>
      <c r="Y175" s="18" t="s">
        <v>184</v>
      </c>
      <c r="Z175" s="18" t="s">
        <v>184</v>
      </c>
      <c r="AA175" s="22" t="s">
        <v>184</v>
      </c>
      <c r="AB175" s="22" t="s">
        <v>184</v>
      </c>
      <c r="AC175" s="18" t="s">
        <v>184</v>
      </c>
      <c r="AD175" s="24">
        <v>4.9560079297910393</v>
      </c>
      <c r="AE175" s="25">
        <v>95.85</v>
      </c>
      <c r="AF175" s="24">
        <v>54552.859036537651</v>
      </c>
      <c r="AG175" s="25">
        <v>98.66</v>
      </c>
      <c r="AH175" s="26">
        <v>114.84</v>
      </c>
      <c r="AI175" s="24">
        <v>144.07823053035381</v>
      </c>
      <c r="AJ175" s="24">
        <v>0</v>
      </c>
      <c r="AK175" s="24">
        <v>144.07823053035381</v>
      </c>
      <c r="AL175" s="24">
        <v>56296.22332598325</v>
      </c>
      <c r="AM175" s="24">
        <v>0</v>
      </c>
      <c r="AN175" s="27" t="s">
        <v>184</v>
      </c>
    </row>
    <row r="176" spans="1:40" x14ac:dyDescent="0.15">
      <c r="A176" s="18" t="s">
        <v>132</v>
      </c>
      <c r="B176" s="18" t="s">
        <v>140</v>
      </c>
      <c r="C176" s="18" t="s">
        <v>188</v>
      </c>
      <c r="D176" s="18" t="s">
        <v>383</v>
      </c>
      <c r="E176" s="18" t="s">
        <v>2498</v>
      </c>
      <c r="F176" s="18" t="s">
        <v>4608</v>
      </c>
      <c r="G176" s="18" t="s">
        <v>184</v>
      </c>
      <c r="H176" s="18" t="s">
        <v>6555</v>
      </c>
      <c r="I176" s="21">
        <v>6316.078105952266</v>
      </c>
      <c r="J176" s="18" t="s">
        <v>92</v>
      </c>
      <c r="K176" s="21">
        <v>8210.9015377379474</v>
      </c>
      <c r="L176" s="18" t="s">
        <v>6555</v>
      </c>
      <c r="M176" s="21">
        <v>6316.078105952266</v>
      </c>
      <c r="N176" s="18" t="s">
        <v>92</v>
      </c>
      <c r="O176" s="21">
        <v>8210.9015377379474</v>
      </c>
      <c r="P176" s="21">
        <v>6249.9685001745183</v>
      </c>
      <c r="Q176" s="21">
        <v>66.109605777748328</v>
      </c>
      <c r="R176" s="21">
        <v>0</v>
      </c>
      <c r="S176" s="22">
        <v>0</v>
      </c>
      <c r="T176" s="18" t="s">
        <v>91</v>
      </c>
      <c r="U176" s="18" t="s">
        <v>184</v>
      </c>
      <c r="V176" s="18" t="s">
        <v>6572</v>
      </c>
      <c r="W176" s="22">
        <v>4.4250070801705714</v>
      </c>
      <c r="X176" s="22">
        <v>1</v>
      </c>
      <c r="Y176" s="18" t="s">
        <v>184</v>
      </c>
      <c r="Z176" s="18" t="s">
        <v>184</v>
      </c>
      <c r="AA176" s="22" t="s">
        <v>184</v>
      </c>
      <c r="AB176" s="22" t="s">
        <v>184</v>
      </c>
      <c r="AC176" s="18" t="s">
        <v>184</v>
      </c>
      <c r="AD176" s="24">
        <v>1.5487524780597</v>
      </c>
      <c r="AE176" s="25">
        <v>35.54</v>
      </c>
      <c r="AF176" s="24">
        <v>6321.1226140236613</v>
      </c>
      <c r="AG176" s="25">
        <v>35.14</v>
      </c>
      <c r="AH176" s="26">
        <v>114.84</v>
      </c>
      <c r="AI176" s="24">
        <v>66.109605777748328</v>
      </c>
      <c r="AJ176" s="24">
        <v>0</v>
      </c>
      <c r="AK176" s="24">
        <v>66.109605777748328</v>
      </c>
      <c r="AL176" s="24">
        <v>6316.0781059522669</v>
      </c>
      <c r="AM176" s="24">
        <v>0</v>
      </c>
      <c r="AN176" s="27" t="s">
        <v>184</v>
      </c>
    </row>
    <row r="177" spans="1:40" x14ac:dyDescent="0.15">
      <c r="A177" s="18" t="s">
        <v>132</v>
      </c>
      <c r="B177" s="18" t="s">
        <v>140</v>
      </c>
      <c r="C177" s="18" t="s">
        <v>188</v>
      </c>
      <c r="D177" s="18" t="s">
        <v>384</v>
      </c>
      <c r="E177" s="18" t="s">
        <v>2499</v>
      </c>
      <c r="F177" s="18" t="s">
        <v>4609</v>
      </c>
      <c r="G177" s="18" t="s">
        <v>184</v>
      </c>
      <c r="H177" s="18" t="s">
        <v>6555</v>
      </c>
      <c r="I177" s="21">
        <v>37288.074412260947</v>
      </c>
      <c r="J177" s="18" t="s">
        <v>92</v>
      </c>
      <c r="K177" s="21">
        <v>48474.496735939232</v>
      </c>
      <c r="L177" s="18" t="s">
        <v>6555</v>
      </c>
      <c r="M177" s="21">
        <v>37288.074412260947</v>
      </c>
      <c r="N177" s="18" t="s">
        <v>92</v>
      </c>
      <c r="O177" s="21">
        <v>48474.496735939232</v>
      </c>
      <c r="P177" s="21">
        <v>37288.074412260947</v>
      </c>
      <c r="Q177" s="21">
        <v>0</v>
      </c>
      <c r="R177" s="21">
        <v>0</v>
      </c>
      <c r="S177" s="22">
        <v>0</v>
      </c>
      <c r="T177" s="18" t="s">
        <v>91</v>
      </c>
      <c r="U177" s="18" t="s">
        <v>184</v>
      </c>
      <c r="V177" s="18" t="s">
        <v>6572</v>
      </c>
      <c r="W177" s="22">
        <v>4.4250070801705714</v>
      </c>
      <c r="X177" s="22">
        <v>1</v>
      </c>
      <c r="Y177" s="18" t="s">
        <v>184</v>
      </c>
      <c r="Z177" s="18" t="s">
        <v>184</v>
      </c>
      <c r="AA177" s="22" t="s">
        <v>184</v>
      </c>
      <c r="AB177" s="22" t="s">
        <v>184</v>
      </c>
      <c r="AC177" s="18" t="s">
        <v>184</v>
      </c>
      <c r="AD177" s="24">
        <v>10.841267346417899</v>
      </c>
      <c r="AE177" s="25">
        <v>30.88</v>
      </c>
      <c r="AF177" s="24">
        <v>38445.92176485838</v>
      </c>
      <c r="AG177" s="25">
        <v>29.95</v>
      </c>
      <c r="AH177" s="26">
        <v>114.84</v>
      </c>
      <c r="AI177" s="24">
        <v>0</v>
      </c>
      <c r="AJ177" s="24">
        <v>0</v>
      </c>
      <c r="AK177" s="24">
        <v>0</v>
      </c>
      <c r="AL177" s="24">
        <v>37288.074412260947</v>
      </c>
      <c r="AM177" s="24">
        <v>0</v>
      </c>
      <c r="AN177" s="27" t="s">
        <v>184</v>
      </c>
    </row>
    <row r="178" spans="1:40" x14ac:dyDescent="0.15">
      <c r="A178" s="18" t="s">
        <v>132</v>
      </c>
      <c r="B178" s="18" t="s">
        <v>140</v>
      </c>
      <c r="C178" s="18" t="s">
        <v>188</v>
      </c>
      <c r="D178" s="18" t="s">
        <v>385</v>
      </c>
      <c r="E178" s="18" t="s">
        <v>2500</v>
      </c>
      <c r="F178" s="18" t="s">
        <v>4610</v>
      </c>
      <c r="G178" s="18" t="s">
        <v>184</v>
      </c>
      <c r="H178" s="18" t="s">
        <v>6555</v>
      </c>
      <c r="I178" s="21">
        <v>84271.029586680001</v>
      </c>
      <c r="J178" s="18" t="s">
        <v>92</v>
      </c>
      <c r="K178" s="21">
        <v>109552.33846268401</v>
      </c>
      <c r="L178" s="18" t="s">
        <v>6555</v>
      </c>
      <c r="M178" s="21">
        <v>84271.029586680001</v>
      </c>
      <c r="N178" s="18" t="s">
        <v>92</v>
      </c>
      <c r="O178" s="21">
        <v>109552.33846268401</v>
      </c>
      <c r="P178" s="21">
        <v>84221.558007523694</v>
      </c>
      <c r="Q178" s="21">
        <v>49.471579156306987</v>
      </c>
      <c r="R178" s="21">
        <v>0</v>
      </c>
      <c r="S178" s="22">
        <v>0</v>
      </c>
      <c r="T178" s="18" t="s">
        <v>91</v>
      </c>
      <c r="U178" s="18" t="s">
        <v>184</v>
      </c>
      <c r="V178" s="18" t="s">
        <v>6572</v>
      </c>
      <c r="W178" s="22">
        <v>4.4250070801705714</v>
      </c>
      <c r="X178" s="22">
        <v>1</v>
      </c>
      <c r="Y178" s="18" t="s">
        <v>184</v>
      </c>
      <c r="Z178" s="18" t="s">
        <v>184</v>
      </c>
      <c r="AA178" s="22" t="s">
        <v>184</v>
      </c>
      <c r="AB178" s="22" t="s">
        <v>184</v>
      </c>
      <c r="AC178" s="18" t="s">
        <v>184</v>
      </c>
      <c r="AD178" s="24">
        <v>23.408287454102322</v>
      </c>
      <c r="AE178" s="25">
        <v>32.1</v>
      </c>
      <c r="AF178" s="24">
        <v>86317.551111188091</v>
      </c>
      <c r="AG178" s="25">
        <v>31.33</v>
      </c>
      <c r="AH178" s="26">
        <v>114.84</v>
      </c>
      <c r="AI178" s="24">
        <v>49.471579156306987</v>
      </c>
      <c r="AJ178" s="24">
        <v>0</v>
      </c>
      <c r="AK178" s="24">
        <v>49.471579156306987</v>
      </c>
      <c r="AL178" s="24">
        <v>84271.029586680001</v>
      </c>
      <c r="AM178" s="24">
        <v>0</v>
      </c>
      <c r="AN178" s="27" t="s">
        <v>184</v>
      </c>
    </row>
    <row r="179" spans="1:40" x14ac:dyDescent="0.15">
      <c r="A179" s="18" t="s">
        <v>132</v>
      </c>
      <c r="B179" s="18" t="s">
        <v>140</v>
      </c>
      <c r="C179" s="18" t="s">
        <v>188</v>
      </c>
      <c r="D179" s="18" t="s">
        <v>386</v>
      </c>
      <c r="E179" s="18" t="s">
        <v>2501</v>
      </c>
      <c r="F179" s="18" t="s">
        <v>4611</v>
      </c>
      <c r="G179" s="18" t="s">
        <v>184</v>
      </c>
      <c r="H179" s="18" t="s">
        <v>6555</v>
      </c>
      <c r="I179" s="21">
        <v>224925.54363896421</v>
      </c>
      <c r="J179" s="18" t="s">
        <v>92</v>
      </c>
      <c r="K179" s="21">
        <v>292403.20673065347</v>
      </c>
      <c r="L179" s="18" t="s">
        <v>6555</v>
      </c>
      <c r="M179" s="21">
        <v>224925.54363896421</v>
      </c>
      <c r="N179" s="18" t="s">
        <v>92</v>
      </c>
      <c r="O179" s="21">
        <v>292403.20673065347</v>
      </c>
      <c r="P179" s="21">
        <v>224396.22429203423</v>
      </c>
      <c r="Q179" s="21">
        <v>529.31934693000369</v>
      </c>
      <c r="R179" s="21">
        <v>0</v>
      </c>
      <c r="S179" s="22">
        <v>0</v>
      </c>
      <c r="T179" s="18" t="s">
        <v>91</v>
      </c>
      <c r="U179" s="18" t="s">
        <v>184</v>
      </c>
      <c r="V179" s="18" t="s">
        <v>6572</v>
      </c>
      <c r="W179" s="22">
        <v>4.4250070801705714</v>
      </c>
      <c r="X179" s="22">
        <v>1</v>
      </c>
      <c r="Y179" s="18" t="s">
        <v>184</v>
      </c>
      <c r="Z179" s="18" t="s">
        <v>184</v>
      </c>
      <c r="AA179" s="22" t="s">
        <v>184</v>
      </c>
      <c r="AB179" s="22" t="s">
        <v>184</v>
      </c>
      <c r="AC179" s="18" t="s">
        <v>184</v>
      </c>
      <c r="AD179" s="24">
        <v>25.222540356972257</v>
      </c>
      <c r="AE179" s="25">
        <v>78.069999999999993</v>
      </c>
      <c r="AF179" s="24">
        <v>226145.11984033004</v>
      </c>
      <c r="AG179" s="25">
        <v>77.47</v>
      </c>
      <c r="AH179" s="26">
        <v>114.84</v>
      </c>
      <c r="AI179" s="24">
        <v>529.31934693000369</v>
      </c>
      <c r="AJ179" s="24">
        <v>0</v>
      </c>
      <c r="AK179" s="24">
        <v>529.31934693000369</v>
      </c>
      <c r="AL179" s="24">
        <v>224925.54363896424</v>
      </c>
      <c r="AM179" s="24">
        <v>0</v>
      </c>
      <c r="AN179" s="27" t="s">
        <v>184</v>
      </c>
    </row>
    <row r="180" spans="1:40" x14ac:dyDescent="0.15">
      <c r="A180" s="18" t="s">
        <v>132</v>
      </c>
      <c r="B180" s="18" t="s">
        <v>140</v>
      </c>
      <c r="C180" s="18" t="s">
        <v>188</v>
      </c>
      <c r="D180" s="18" t="s">
        <v>387</v>
      </c>
      <c r="E180" s="18" t="s">
        <v>2502</v>
      </c>
      <c r="F180" s="18" t="s">
        <v>4612</v>
      </c>
      <c r="G180" s="18" t="s">
        <v>184</v>
      </c>
      <c r="H180" s="18" t="s">
        <v>6555</v>
      </c>
      <c r="I180" s="21">
        <v>97556.936344608941</v>
      </c>
      <c r="J180" s="18" t="s">
        <v>92</v>
      </c>
      <c r="K180" s="21">
        <v>126824.01724799161</v>
      </c>
      <c r="L180" s="18" t="s">
        <v>6555</v>
      </c>
      <c r="M180" s="21">
        <v>97556.936344608941</v>
      </c>
      <c r="N180" s="18" t="s">
        <v>92</v>
      </c>
      <c r="O180" s="21">
        <v>126824.01724799161</v>
      </c>
      <c r="P180" s="21">
        <v>96814.597156839518</v>
      </c>
      <c r="Q180" s="21">
        <v>742.33918776941505</v>
      </c>
      <c r="R180" s="21">
        <v>0</v>
      </c>
      <c r="S180" s="22">
        <v>0</v>
      </c>
      <c r="T180" s="18" t="s">
        <v>6569</v>
      </c>
      <c r="U180" s="18" t="s">
        <v>6569</v>
      </c>
      <c r="V180" s="18" t="s">
        <v>6569</v>
      </c>
      <c r="W180" s="22">
        <v>4.4250070801705714</v>
      </c>
      <c r="X180" s="22">
        <v>1</v>
      </c>
      <c r="Y180" s="18" t="s">
        <v>184</v>
      </c>
      <c r="Z180" s="18" t="s">
        <v>184</v>
      </c>
      <c r="AA180" s="22" t="s">
        <v>184</v>
      </c>
      <c r="AB180" s="22" t="s">
        <v>184</v>
      </c>
      <c r="AC180" s="18" t="s">
        <v>184</v>
      </c>
      <c r="AD180" s="24">
        <v>14.02727244414071</v>
      </c>
      <c r="AE180" s="25">
        <v>59.31</v>
      </c>
      <c r="AF180" s="24">
        <v>95551.478885804827</v>
      </c>
      <c r="AG180" s="25">
        <v>60.1</v>
      </c>
      <c r="AH180" s="26">
        <v>114.84</v>
      </c>
      <c r="AI180" s="24">
        <v>742.33918776941505</v>
      </c>
      <c r="AJ180" s="24">
        <v>0</v>
      </c>
      <c r="AK180" s="24">
        <v>742.33918776941505</v>
      </c>
      <c r="AL180" s="24">
        <v>97556.936344608926</v>
      </c>
      <c r="AM180" s="24">
        <v>0</v>
      </c>
      <c r="AN180" s="27" t="s">
        <v>184</v>
      </c>
    </row>
    <row r="181" spans="1:40" x14ac:dyDescent="0.15">
      <c r="A181" s="18" t="s">
        <v>132</v>
      </c>
      <c r="B181" s="18" t="s">
        <v>140</v>
      </c>
      <c r="C181" s="18" t="s">
        <v>188</v>
      </c>
      <c r="D181" s="18" t="s">
        <v>388</v>
      </c>
      <c r="E181" s="18" t="s">
        <v>2503</v>
      </c>
      <c r="F181" s="18" t="s">
        <v>4613</v>
      </c>
      <c r="G181" s="18" t="s">
        <v>184</v>
      </c>
      <c r="H181" s="18" t="s">
        <v>6555</v>
      </c>
      <c r="I181" s="21">
        <v>438275.53425662703</v>
      </c>
      <c r="J181" s="18" t="s">
        <v>92</v>
      </c>
      <c r="K181" s="21">
        <v>569758.19453361514</v>
      </c>
      <c r="L181" s="18" t="s">
        <v>6555</v>
      </c>
      <c r="M181" s="21">
        <v>438275.53425662703</v>
      </c>
      <c r="N181" s="18" t="s">
        <v>92</v>
      </c>
      <c r="O181" s="21">
        <v>569758.19453361514</v>
      </c>
      <c r="P181" s="21">
        <v>437716.03636141028</v>
      </c>
      <c r="Q181" s="21">
        <v>559.49789521676701</v>
      </c>
      <c r="R181" s="21">
        <v>0</v>
      </c>
      <c r="S181" s="22">
        <v>0</v>
      </c>
      <c r="T181" s="18" t="s">
        <v>6569</v>
      </c>
      <c r="U181" s="18" t="s">
        <v>6569</v>
      </c>
      <c r="V181" s="18" t="s">
        <v>6569</v>
      </c>
      <c r="W181" s="22">
        <v>4.4250070801705714</v>
      </c>
      <c r="X181" s="22">
        <v>1</v>
      </c>
      <c r="Y181" s="18" t="s">
        <v>184</v>
      </c>
      <c r="Z181" s="18" t="s">
        <v>184</v>
      </c>
      <c r="AA181" s="22" t="s">
        <v>184</v>
      </c>
      <c r="AB181" s="22" t="s">
        <v>184</v>
      </c>
      <c r="AC181" s="18" t="s">
        <v>184</v>
      </c>
      <c r="AD181" s="24">
        <v>70.62311299952232</v>
      </c>
      <c r="AE181" s="25">
        <v>54.17</v>
      </c>
      <c r="AF181" s="24">
        <v>439366.16575167666</v>
      </c>
      <c r="AG181" s="25">
        <v>53.97</v>
      </c>
      <c r="AH181" s="26">
        <v>114.84</v>
      </c>
      <c r="AI181" s="24">
        <v>559.49789521676701</v>
      </c>
      <c r="AJ181" s="24">
        <v>0</v>
      </c>
      <c r="AK181" s="24">
        <v>559.49789521676701</v>
      </c>
      <c r="AL181" s="24">
        <v>438275.53425662703</v>
      </c>
      <c r="AM181" s="24">
        <v>0</v>
      </c>
      <c r="AN181" s="27" t="s">
        <v>184</v>
      </c>
    </row>
    <row r="182" spans="1:40" x14ac:dyDescent="0.15">
      <c r="A182" s="18" t="s">
        <v>132</v>
      </c>
      <c r="B182" s="18" t="s">
        <v>140</v>
      </c>
      <c r="C182" s="18" t="s">
        <v>188</v>
      </c>
      <c r="D182" s="18" t="s">
        <v>389</v>
      </c>
      <c r="E182" s="18" t="s">
        <v>2504</v>
      </c>
      <c r="F182" s="18" t="s">
        <v>4614</v>
      </c>
      <c r="G182" s="18" t="s">
        <v>184</v>
      </c>
      <c r="H182" s="18" t="s">
        <v>6555</v>
      </c>
      <c r="I182" s="21">
        <v>24989.253983705661</v>
      </c>
      <c r="J182" s="18" t="s">
        <v>92</v>
      </c>
      <c r="K182" s="21">
        <v>32486.030178817364</v>
      </c>
      <c r="L182" s="18" t="s">
        <v>6555</v>
      </c>
      <c r="M182" s="21">
        <v>24989.253983705661</v>
      </c>
      <c r="N182" s="18" t="s">
        <v>92</v>
      </c>
      <c r="O182" s="21">
        <v>32486.030178817364</v>
      </c>
      <c r="P182" s="21">
        <v>24838.715242838261</v>
      </c>
      <c r="Q182" s="21">
        <v>150.53874086740282</v>
      </c>
      <c r="R182" s="21">
        <v>0</v>
      </c>
      <c r="S182" s="22">
        <v>0</v>
      </c>
      <c r="T182" s="18" t="s">
        <v>91</v>
      </c>
      <c r="U182" s="18" t="s">
        <v>184</v>
      </c>
      <c r="V182" s="18" t="s">
        <v>6572</v>
      </c>
      <c r="W182" s="22">
        <v>4.4250070801705714</v>
      </c>
      <c r="X182" s="22">
        <v>1</v>
      </c>
      <c r="Y182" s="18" t="s">
        <v>184</v>
      </c>
      <c r="Z182" s="18" t="s">
        <v>184</v>
      </c>
      <c r="AA182" s="22" t="s">
        <v>184</v>
      </c>
      <c r="AB182" s="22" t="s">
        <v>184</v>
      </c>
      <c r="AC182" s="18" t="s">
        <v>184</v>
      </c>
      <c r="AD182" s="24">
        <v>3.9825063721535141</v>
      </c>
      <c r="AE182" s="25">
        <v>54.13</v>
      </c>
      <c r="AF182" s="24">
        <v>24756.410111147088</v>
      </c>
      <c r="AG182" s="25">
        <v>54.31</v>
      </c>
      <c r="AH182" s="26">
        <v>114.84</v>
      </c>
      <c r="AI182" s="24">
        <v>150.53874086740282</v>
      </c>
      <c r="AJ182" s="24">
        <v>0</v>
      </c>
      <c r="AK182" s="24">
        <v>150.53874086740282</v>
      </c>
      <c r="AL182" s="24">
        <v>24989.253983705665</v>
      </c>
      <c r="AM182" s="24">
        <v>0</v>
      </c>
      <c r="AN182" s="27" t="s">
        <v>184</v>
      </c>
    </row>
    <row r="183" spans="1:40" x14ac:dyDescent="0.15">
      <c r="A183" s="18" t="s">
        <v>132</v>
      </c>
      <c r="B183" s="18" t="s">
        <v>140</v>
      </c>
      <c r="C183" s="18" t="s">
        <v>188</v>
      </c>
      <c r="D183" s="18" t="s">
        <v>390</v>
      </c>
      <c r="E183" s="18" t="s">
        <v>2505</v>
      </c>
      <c r="F183" s="18" t="s">
        <v>4615</v>
      </c>
      <c r="G183" s="18" t="s">
        <v>184</v>
      </c>
      <c r="H183" s="18" t="s">
        <v>6555</v>
      </c>
      <c r="I183" s="21">
        <v>76474.167111419461</v>
      </c>
      <c r="J183" s="18" t="s">
        <v>92</v>
      </c>
      <c r="K183" s="21">
        <v>99416.417244845303</v>
      </c>
      <c r="L183" s="18" t="s">
        <v>6555</v>
      </c>
      <c r="M183" s="21">
        <v>76474.167111419461</v>
      </c>
      <c r="N183" s="18" t="s">
        <v>92</v>
      </c>
      <c r="O183" s="21">
        <v>99416.417244845303</v>
      </c>
      <c r="P183" s="21">
        <v>76474.167111419461</v>
      </c>
      <c r="Q183" s="21">
        <v>0</v>
      </c>
      <c r="R183" s="21">
        <v>0</v>
      </c>
      <c r="S183" s="22">
        <v>0</v>
      </c>
      <c r="T183" s="18" t="s">
        <v>91</v>
      </c>
      <c r="U183" s="18" t="s">
        <v>184</v>
      </c>
      <c r="V183" s="18" t="s">
        <v>6572</v>
      </c>
      <c r="W183" s="22">
        <v>4.4250070801705714</v>
      </c>
      <c r="X183" s="22">
        <v>1</v>
      </c>
      <c r="Y183" s="18" t="s">
        <v>184</v>
      </c>
      <c r="Z183" s="18" t="s">
        <v>184</v>
      </c>
      <c r="AA183" s="22" t="s">
        <v>184</v>
      </c>
      <c r="AB183" s="22" t="s">
        <v>184</v>
      </c>
      <c r="AC183" s="18" t="s">
        <v>184</v>
      </c>
      <c r="AD183" s="24">
        <v>6.5932605494541514</v>
      </c>
      <c r="AE183" s="25">
        <v>99.12</v>
      </c>
      <c r="AF183" s="24">
        <v>75053.872588897109</v>
      </c>
      <c r="AG183" s="25">
        <v>101</v>
      </c>
      <c r="AH183" s="26">
        <v>114.84</v>
      </c>
      <c r="AI183" s="24">
        <v>0</v>
      </c>
      <c r="AJ183" s="24">
        <v>0</v>
      </c>
      <c r="AK183" s="24">
        <v>0</v>
      </c>
      <c r="AL183" s="24">
        <v>76474.167111419461</v>
      </c>
      <c r="AM183" s="24">
        <v>0</v>
      </c>
      <c r="AN183" s="27" t="s">
        <v>184</v>
      </c>
    </row>
    <row r="184" spans="1:40" x14ac:dyDescent="0.15">
      <c r="A184" s="18" t="s">
        <v>132</v>
      </c>
      <c r="B184" s="18" t="s">
        <v>140</v>
      </c>
      <c r="C184" s="18" t="s">
        <v>188</v>
      </c>
      <c r="D184" s="18" t="s">
        <v>391</v>
      </c>
      <c r="E184" s="18" t="s">
        <v>2506</v>
      </c>
      <c r="F184" s="18" t="s">
        <v>4616</v>
      </c>
      <c r="G184" s="18" t="s">
        <v>184</v>
      </c>
      <c r="H184" s="18" t="s">
        <v>6555</v>
      </c>
      <c r="I184" s="21">
        <v>33652.311594909595</v>
      </c>
      <c r="J184" s="18" t="s">
        <v>92</v>
      </c>
      <c r="K184" s="21">
        <v>43748.005073382476</v>
      </c>
      <c r="L184" s="18" t="s">
        <v>6555</v>
      </c>
      <c r="M184" s="21">
        <v>33652.311594909595</v>
      </c>
      <c r="N184" s="18" t="s">
        <v>92</v>
      </c>
      <c r="O184" s="21">
        <v>43748.005073382476</v>
      </c>
      <c r="P184" s="21">
        <v>33652.311594909595</v>
      </c>
      <c r="Q184" s="21">
        <v>0</v>
      </c>
      <c r="R184" s="21">
        <v>0</v>
      </c>
      <c r="S184" s="22">
        <v>0</v>
      </c>
      <c r="T184" s="18" t="s">
        <v>91</v>
      </c>
      <c r="U184" s="18" t="s">
        <v>184</v>
      </c>
      <c r="V184" s="18" t="s">
        <v>6572</v>
      </c>
      <c r="W184" s="22">
        <v>4.4250070801705714</v>
      </c>
      <c r="X184" s="22">
        <v>1</v>
      </c>
      <c r="Y184" s="18" t="s">
        <v>184</v>
      </c>
      <c r="Z184" s="18" t="s">
        <v>184</v>
      </c>
      <c r="AA184" s="22" t="s">
        <v>184</v>
      </c>
      <c r="AB184" s="22" t="s">
        <v>184</v>
      </c>
      <c r="AC184" s="18" t="s">
        <v>184</v>
      </c>
      <c r="AD184" s="24">
        <v>2.9647547437142827</v>
      </c>
      <c r="AE184" s="25">
        <v>97.36</v>
      </c>
      <c r="AF184" s="24">
        <v>33150.206041522644</v>
      </c>
      <c r="AG184" s="25">
        <v>98.84</v>
      </c>
      <c r="AH184" s="26">
        <v>114.84</v>
      </c>
      <c r="AI184" s="24">
        <v>0</v>
      </c>
      <c r="AJ184" s="24">
        <v>0</v>
      </c>
      <c r="AK184" s="24">
        <v>0</v>
      </c>
      <c r="AL184" s="24">
        <v>33652.311594909595</v>
      </c>
      <c r="AM184" s="24">
        <v>0</v>
      </c>
      <c r="AN184" s="27" t="s">
        <v>184</v>
      </c>
    </row>
    <row r="185" spans="1:40" x14ac:dyDescent="0.15">
      <c r="A185" s="18" t="s">
        <v>132</v>
      </c>
      <c r="B185" s="18" t="s">
        <v>140</v>
      </c>
      <c r="C185" s="18" t="s">
        <v>188</v>
      </c>
      <c r="D185" s="18" t="s">
        <v>392</v>
      </c>
      <c r="E185" s="18" t="s">
        <v>2507</v>
      </c>
      <c r="F185" s="18" t="s">
        <v>4617</v>
      </c>
      <c r="G185" s="18" t="s">
        <v>184</v>
      </c>
      <c r="H185" s="18" t="s">
        <v>6555</v>
      </c>
      <c r="I185" s="21">
        <v>85770.708736220608</v>
      </c>
      <c r="J185" s="18" t="s">
        <v>92</v>
      </c>
      <c r="K185" s="21">
        <v>111501.92135708679</v>
      </c>
      <c r="L185" s="18" t="s">
        <v>6555</v>
      </c>
      <c r="M185" s="21">
        <v>85770.708736220608</v>
      </c>
      <c r="N185" s="18" t="s">
        <v>92</v>
      </c>
      <c r="O185" s="21">
        <v>111501.92135708679</v>
      </c>
      <c r="P185" s="21">
        <v>85770.708736220608</v>
      </c>
      <c r="Q185" s="21">
        <v>0</v>
      </c>
      <c r="R185" s="21">
        <v>0</v>
      </c>
      <c r="S185" s="22">
        <v>0</v>
      </c>
      <c r="T185" s="18" t="s">
        <v>91</v>
      </c>
      <c r="U185" s="18" t="s">
        <v>184</v>
      </c>
      <c r="V185" s="18" t="s">
        <v>6572</v>
      </c>
      <c r="W185" s="22">
        <v>4.4250070801705714</v>
      </c>
      <c r="X185" s="22">
        <v>1</v>
      </c>
      <c r="Y185" s="18" t="s">
        <v>184</v>
      </c>
      <c r="Z185" s="18" t="s">
        <v>184</v>
      </c>
      <c r="AA185" s="22" t="s">
        <v>184</v>
      </c>
      <c r="AB185" s="22" t="s">
        <v>184</v>
      </c>
      <c r="AC185" s="18" t="s">
        <v>184</v>
      </c>
      <c r="AD185" s="24">
        <v>10.354516567599136</v>
      </c>
      <c r="AE185" s="25">
        <v>69.75</v>
      </c>
      <c r="AF185" s="24">
        <v>82941.536209442755</v>
      </c>
      <c r="AG185" s="25">
        <v>72.13</v>
      </c>
      <c r="AH185" s="26">
        <v>114.84</v>
      </c>
      <c r="AI185" s="24">
        <v>0</v>
      </c>
      <c r="AJ185" s="24">
        <v>0</v>
      </c>
      <c r="AK185" s="24">
        <v>0</v>
      </c>
      <c r="AL185" s="24">
        <v>85770.708736220608</v>
      </c>
      <c r="AM185" s="24">
        <v>0</v>
      </c>
      <c r="AN185" s="27" t="s">
        <v>184</v>
      </c>
    </row>
    <row r="186" spans="1:40" x14ac:dyDescent="0.15">
      <c r="A186" s="18" t="s">
        <v>132</v>
      </c>
      <c r="B186" s="18" t="s">
        <v>140</v>
      </c>
      <c r="C186" s="18" t="s">
        <v>188</v>
      </c>
      <c r="D186" s="18" t="s">
        <v>393</v>
      </c>
      <c r="E186" s="18" t="s">
        <v>2508</v>
      </c>
      <c r="F186" s="18" t="s">
        <v>4618</v>
      </c>
      <c r="G186" s="18" t="s">
        <v>184</v>
      </c>
      <c r="H186" s="18" t="s">
        <v>6555</v>
      </c>
      <c r="I186" s="21">
        <v>26019.616882323382</v>
      </c>
      <c r="J186" s="18" t="s">
        <v>92</v>
      </c>
      <c r="K186" s="21">
        <v>33825.501947020399</v>
      </c>
      <c r="L186" s="18" t="s">
        <v>6555</v>
      </c>
      <c r="M186" s="21">
        <v>26019.616882323382</v>
      </c>
      <c r="N186" s="18" t="s">
        <v>92</v>
      </c>
      <c r="O186" s="21">
        <v>33825.501947020399</v>
      </c>
      <c r="P186" s="21">
        <v>26019.616882323382</v>
      </c>
      <c r="Q186" s="21">
        <v>0</v>
      </c>
      <c r="R186" s="21">
        <v>0</v>
      </c>
      <c r="S186" s="22">
        <v>0</v>
      </c>
      <c r="T186" s="18" t="s">
        <v>91</v>
      </c>
      <c r="U186" s="18" t="s">
        <v>184</v>
      </c>
      <c r="V186" s="18" t="s">
        <v>6572</v>
      </c>
      <c r="W186" s="22">
        <v>4.4250070801705714</v>
      </c>
      <c r="X186" s="22">
        <v>1</v>
      </c>
      <c r="Y186" s="18" t="s">
        <v>184</v>
      </c>
      <c r="Z186" s="18" t="s">
        <v>184</v>
      </c>
      <c r="AA186" s="22" t="s">
        <v>184</v>
      </c>
      <c r="AB186" s="22" t="s">
        <v>184</v>
      </c>
      <c r="AC186" s="18" t="s">
        <v>184</v>
      </c>
      <c r="AD186" s="24">
        <v>1.1947519116460541</v>
      </c>
      <c r="AE186" s="25">
        <v>188.03</v>
      </c>
      <c r="AF186" s="24">
        <v>25798.720528881266</v>
      </c>
      <c r="AG186" s="25">
        <v>189.64</v>
      </c>
      <c r="AH186" s="26">
        <v>114.84</v>
      </c>
      <c r="AI186" s="24">
        <v>0</v>
      </c>
      <c r="AJ186" s="24">
        <v>0</v>
      </c>
      <c r="AK186" s="24">
        <v>0</v>
      </c>
      <c r="AL186" s="24">
        <v>26019.616882323382</v>
      </c>
      <c r="AM186" s="24">
        <v>0</v>
      </c>
      <c r="AN186" s="27" t="s">
        <v>184</v>
      </c>
    </row>
    <row r="187" spans="1:40" x14ac:dyDescent="0.15">
      <c r="A187" s="18" t="s">
        <v>132</v>
      </c>
      <c r="B187" s="18" t="s">
        <v>140</v>
      </c>
      <c r="C187" s="18" t="s">
        <v>188</v>
      </c>
      <c r="D187" s="18" t="s">
        <v>394</v>
      </c>
      <c r="E187" s="18" t="s">
        <v>2509</v>
      </c>
      <c r="F187" s="18" t="s">
        <v>4619</v>
      </c>
      <c r="G187" s="18" t="s">
        <v>184</v>
      </c>
      <c r="H187" s="18" t="s">
        <v>6555</v>
      </c>
      <c r="I187" s="21">
        <v>42914.780665193437</v>
      </c>
      <c r="J187" s="18" t="s">
        <v>92</v>
      </c>
      <c r="K187" s="21">
        <v>55789.21486475147</v>
      </c>
      <c r="L187" s="18" t="s">
        <v>6555</v>
      </c>
      <c r="M187" s="21">
        <v>42914.780665193437</v>
      </c>
      <c r="N187" s="18" t="s">
        <v>92</v>
      </c>
      <c r="O187" s="21">
        <v>55789.21486475147</v>
      </c>
      <c r="P187" s="21">
        <v>42914.780665193437</v>
      </c>
      <c r="Q187" s="21">
        <v>0</v>
      </c>
      <c r="R187" s="21">
        <v>0</v>
      </c>
      <c r="S187" s="22">
        <v>0</v>
      </c>
      <c r="T187" s="18" t="s">
        <v>91</v>
      </c>
      <c r="U187" s="18" t="s">
        <v>184</v>
      </c>
      <c r="V187" s="18" t="s">
        <v>6572</v>
      </c>
      <c r="W187" s="22">
        <v>4.4250070801705714</v>
      </c>
      <c r="X187" s="22">
        <v>1</v>
      </c>
      <c r="Y187" s="18" t="s">
        <v>184</v>
      </c>
      <c r="Z187" s="18" t="s">
        <v>184</v>
      </c>
      <c r="AA187" s="22" t="s">
        <v>184</v>
      </c>
      <c r="AB187" s="22" t="s">
        <v>184</v>
      </c>
      <c r="AC187" s="18" t="s">
        <v>184</v>
      </c>
      <c r="AD187" s="24">
        <v>6.6375106202558563</v>
      </c>
      <c r="AE187" s="25">
        <v>54.25</v>
      </c>
      <c r="AF187" s="24">
        <v>41352.177914972803</v>
      </c>
      <c r="AG187" s="25">
        <v>56.3</v>
      </c>
      <c r="AH187" s="26">
        <v>114.84</v>
      </c>
      <c r="AI187" s="24">
        <v>0</v>
      </c>
      <c r="AJ187" s="24">
        <v>0</v>
      </c>
      <c r="AK187" s="24">
        <v>0</v>
      </c>
      <c r="AL187" s="24">
        <v>42914.780665193437</v>
      </c>
      <c r="AM187" s="24">
        <v>0</v>
      </c>
      <c r="AN187" s="27" t="s">
        <v>184</v>
      </c>
    </row>
    <row r="188" spans="1:40" x14ac:dyDescent="0.15">
      <c r="A188" s="18" t="s">
        <v>132</v>
      </c>
      <c r="B188" s="18" t="s">
        <v>140</v>
      </c>
      <c r="C188" s="18" t="s">
        <v>188</v>
      </c>
      <c r="D188" s="18" t="s">
        <v>395</v>
      </c>
      <c r="E188" s="18" t="s">
        <v>2510</v>
      </c>
      <c r="F188" s="18" t="s">
        <v>4620</v>
      </c>
      <c r="G188" s="18" t="s">
        <v>184</v>
      </c>
      <c r="H188" s="18" t="s">
        <v>6555</v>
      </c>
      <c r="I188" s="21">
        <v>74917.272620332238</v>
      </c>
      <c r="J188" s="18" t="s">
        <v>92</v>
      </c>
      <c r="K188" s="21">
        <v>97392.454406431905</v>
      </c>
      <c r="L188" s="18" t="s">
        <v>6555</v>
      </c>
      <c r="M188" s="21">
        <v>74917.272620332238</v>
      </c>
      <c r="N188" s="18" t="s">
        <v>92</v>
      </c>
      <c r="O188" s="21">
        <v>97392.454406431905</v>
      </c>
      <c r="P188" s="21">
        <v>74626.726655448248</v>
      </c>
      <c r="Q188" s="21">
        <v>290.54596488399972</v>
      </c>
      <c r="R188" s="21">
        <v>0</v>
      </c>
      <c r="S188" s="22">
        <v>0</v>
      </c>
      <c r="T188" s="18" t="s">
        <v>91</v>
      </c>
      <c r="U188" s="18" t="s">
        <v>184</v>
      </c>
      <c r="V188" s="18" t="s">
        <v>6572</v>
      </c>
      <c r="W188" s="22">
        <v>4.4250070801705714</v>
      </c>
      <c r="X188" s="22">
        <v>1</v>
      </c>
      <c r="Y188" s="18" t="s">
        <v>184</v>
      </c>
      <c r="Z188" s="18" t="s">
        <v>184</v>
      </c>
      <c r="AA188" s="22" t="s">
        <v>184</v>
      </c>
      <c r="AB188" s="22" t="s">
        <v>184</v>
      </c>
      <c r="AC188" s="18" t="s">
        <v>184</v>
      </c>
      <c r="AD188" s="24">
        <v>11.283768054434956</v>
      </c>
      <c r="AE188" s="25">
        <v>57.16</v>
      </c>
      <c r="AF188" s="24">
        <v>74070.370515258401</v>
      </c>
      <c r="AG188" s="25">
        <v>57.59</v>
      </c>
      <c r="AH188" s="26">
        <v>114.84</v>
      </c>
      <c r="AI188" s="24">
        <v>290.54596488399972</v>
      </c>
      <c r="AJ188" s="24">
        <v>0</v>
      </c>
      <c r="AK188" s="24">
        <v>290.54596488399972</v>
      </c>
      <c r="AL188" s="24">
        <v>74917.272620332253</v>
      </c>
      <c r="AM188" s="24">
        <v>0</v>
      </c>
      <c r="AN188" s="27" t="s">
        <v>184</v>
      </c>
    </row>
    <row r="189" spans="1:40" x14ac:dyDescent="0.15">
      <c r="A189" s="18" t="s">
        <v>132</v>
      </c>
      <c r="B189" s="18" t="s">
        <v>140</v>
      </c>
      <c r="C189" s="18" t="s">
        <v>188</v>
      </c>
      <c r="D189" s="18" t="s">
        <v>396</v>
      </c>
      <c r="E189" s="18" t="s">
        <v>2511</v>
      </c>
      <c r="F189" s="18" t="s">
        <v>4621</v>
      </c>
      <c r="G189" s="18" t="s">
        <v>184</v>
      </c>
      <c r="H189" s="18" t="s">
        <v>6555</v>
      </c>
      <c r="I189" s="21">
        <v>45969.894053484808</v>
      </c>
      <c r="J189" s="18" t="s">
        <v>92</v>
      </c>
      <c r="K189" s="21">
        <v>59760.862269530247</v>
      </c>
      <c r="L189" s="18" t="s">
        <v>6555</v>
      </c>
      <c r="M189" s="21">
        <v>45969.894053484808</v>
      </c>
      <c r="N189" s="18" t="s">
        <v>92</v>
      </c>
      <c r="O189" s="21">
        <v>59760.862269530247</v>
      </c>
      <c r="P189" s="21">
        <v>45969.894053484808</v>
      </c>
      <c r="Q189" s="21">
        <v>0</v>
      </c>
      <c r="R189" s="21">
        <v>0</v>
      </c>
      <c r="S189" s="22">
        <v>0</v>
      </c>
      <c r="T189" s="18" t="s">
        <v>6569</v>
      </c>
      <c r="U189" s="18" t="s">
        <v>6569</v>
      </c>
      <c r="V189" s="18" t="s">
        <v>6569</v>
      </c>
      <c r="W189" s="22">
        <v>4.4250070801705714</v>
      </c>
      <c r="X189" s="22">
        <v>1</v>
      </c>
      <c r="Y189" s="18" t="s">
        <v>184</v>
      </c>
      <c r="Z189" s="18" t="s">
        <v>184</v>
      </c>
      <c r="AA189" s="22" t="s">
        <v>184</v>
      </c>
      <c r="AB189" s="22" t="s">
        <v>184</v>
      </c>
      <c r="AC189" s="18" t="s">
        <v>184</v>
      </c>
      <c r="AD189" s="24">
        <v>2.6550042481023426</v>
      </c>
      <c r="AE189" s="25">
        <v>151.18</v>
      </c>
      <c r="AF189" s="24">
        <v>46094.900503499623</v>
      </c>
      <c r="AG189" s="25">
        <v>150.77000000000001</v>
      </c>
      <c r="AH189" s="26">
        <v>114.84</v>
      </c>
      <c r="AI189" s="24">
        <v>0</v>
      </c>
      <c r="AJ189" s="24">
        <v>0</v>
      </c>
      <c r="AK189" s="24">
        <v>0</v>
      </c>
      <c r="AL189" s="24">
        <v>45969.894053484808</v>
      </c>
      <c r="AM189" s="24">
        <v>0</v>
      </c>
      <c r="AN189" s="27" t="s">
        <v>184</v>
      </c>
    </row>
    <row r="190" spans="1:40" x14ac:dyDescent="0.15">
      <c r="A190" s="18" t="s">
        <v>132</v>
      </c>
      <c r="B190" s="18" t="s">
        <v>140</v>
      </c>
      <c r="C190" s="18" t="s">
        <v>188</v>
      </c>
      <c r="D190" s="18" t="s">
        <v>397</v>
      </c>
      <c r="E190" s="18" t="s">
        <v>2512</v>
      </c>
      <c r="F190" s="18" t="s">
        <v>4622</v>
      </c>
      <c r="G190" s="18" t="s">
        <v>184</v>
      </c>
      <c r="H190" s="18" t="s">
        <v>6555</v>
      </c>
      <c r="I190" s="21">
        <v>26889.706024497318</v>
      </c>
      <c r="J190" s="18" t="s">
        <v>92</v>
      </c>
      <c r="K190" s="21">
        <v>34956.617831846517</v>
      </c>
      <c r="L190" s="18" t="s">
        <v>6555</v>
      </c>
      <c r="M190" s="21">
        <v>26889.706024497318</v>
      </c>
      <c r="N190" s="18" t="s">
        <v>92</v>
      </c>
      <c r="O190" s="21">
        <v>34956.617831846517</v>
      </c>
      <c r="P190" s="21">
        <v>26889.706024497318</v>
      </c>
      <c r="Q190" s="21">
        <v>0</v>
      </c>
      <c r="R190" s="21">
        <v>0</v>
      </c>
      <c r="S190" s="22">
        <v>0</v>
      </c>
      <c r="T190" s="18" t="s">
        <v>91</v>
      </c>
      <c r="U190" s="18" t="s">
        <v>184</v>
      </c>
      <c r="V190" s="18" t="s">
        <v>6572</v>
      </c>
      <c r="W190" s="22">
        <v>4.4250070801705714</v>
      </c>
      <c r="X190" s="22">
        <v>1</v>
      </c>
      <c r="Y190" s="18" t="s">
        <v>184</v>
      </c>
      <c r="Z190" s="18" t="s">
        <v>184</v>
      </c>
      <c r="AA190" s="22" t="s">
        <v>184</v>
      </c>
      <c r="AB190" s="22" t="s">
        <v>184</v>
      </c>
      <c r="AC190" s="18" t="s">
        <v>184</v>
      </c>
      <c r="AD190" s="24">
        <v>21.018783630810212</v>
      </c>
      <c r="AE190" s="25">
        <v>11.2</v>
      </c>
      <c r="AF190" s="24">
        <v>27034.536506231303</v>
      </c>
      <c r="AG190" s="25">
        <v>11.14</v>
      </c>
      <c r="AH190" s="26">
        <v>114.84</v>
      </c>
      <c r="AI190" s="24">
        <v>0</v>
      </c>
      <c r="AJ190" s="24">
        <v>0</v>
      </c>
      <c r="AK190" s="24">
        <v>0</v>
      </c>
      <c r="AL190" s="24">
        <v>26889.706024497318</v>
      </c>
      <c r="AM190" s="24">
        <v>0</v>
      </c>
      <c r="AN190" s="27" t="s">
        <v>184</v>
      </c>
    </row>
    <row r="191" spans="1:40" x14ac:dyDescent="0.15">
      <c r="A191" s="18" t="s">
        <v>132</v>
      </c>
      <c r="B191" s="18" t="s">
        <v>140</v>
      </c>
      <c r="C191" s="18" t="s">
        <v>188</v>
      </c>
      <c r="D191" s="18" t="s">
        <v>398</v>
      </c>
      <c r="E191" s="18" t="s">
        <v>2513</v>
      </c>
      <c r="F191" s="18" t="s">
        <v>4623</v>
      </c>
      <c r="G191" s="18" t="s">
        <v>184</v>
      </c>
      <c r="H191" s="18" t="s">
        <v>6555</v>
      </c>
      <c r="I191" s="21">
        <v>202579.39063431523</v>
      </c>
      <c r="J191" s="18" t="s">
        <v>92</v>
      </c>
      <c r="K191" s="21">
        <v>263353.20782460982</v>
      </c>
      <c r="L191" s="18" t="s">
        <v>6555</v>
      </c>
      <c r="M191" s="21">
        <v>202579.39063431523</v>
      </c>
      <c r="N191" s="18" t="s">
        <v>92</v>
      </c>
      <c r="O191" s="21">
        <v>263353.20782460982</v>
      </c>
      <c r="P191" s="21">
        <v>202579.39063431523</v>
      </c>
      <c r="Q191" s="21">
        <v>0</v>
      </c>
      <c r="R191" s="21">
        <v>0</v>
      </c>
      <c r="S191" s="22">
        <v>0</v>
      </c>
      <c r="T191" s="18" t="s">
        <v>91</v>
      </c>
      <c r="U191" s="18" t="s">
        <v>184</v>
      </c>
      <c r="V191" s="18" t="s">
        <v>6572</v>
      </c>
      <c r="W191" s="22">
        <v>4.4250070801705714</v>
      </c>
      <c r="X191" s="22">
        <v>1</v>
      </c>
      <c r="Y191" s="18" t="s">
        <v>184</v>
      </c>
      <c r="Z191" s="18" t="s">
        <v>184</v>
      </c>
      <c r="AA191" s="22" t="s">
        <v>184</v>
      </c>
      <c r="AB191" s="22" t="s">
        <v>184</v>
      </c>
      <c r="AC191" s="18" t="s">
        <v>184</v>
      </c>
      <c r="AD191" s="24">
        <v>16.549526479837937</v>
      </c>
      <c r="AE191" s="25">
        <v>105.75</v>
      </c>
      <c r="AF191" s="24">
        <v>200989.61834062237</v>
      </c>
      <c r="AG191" s="25">
        <v>106.59</v>
      </c>
      <c r="AH191" s="26">
        <v>114.84</v>
      </c>
      <c r="AI191" s="24">
        <v>0</v>
      </c>
      <c r="AJ191" s="24">
        <v>0</v>
      </c>
      <c r="AK191" s="24">
        <v>0</v>
      </c>
      <c r="AL191" s="24">
        <v>202579.39063431523</v>
      </c>
      <c r="AM191" s="24">
        <v>0</v>
      </c>
      <c r="AN191" s="27" t="s">
        <v>184</v>
      </c>
    </row>
    <row r="192" spans="1:40" x14ac:dyDescent="0.15">
      <c r="A192" s="18" t="s">
        <v>132</v>
      </c>
      <c r="B192" s="18" t="s">
        <v>140</v>
      </c>
      <c r="C192" s="18" t="s">
        <v>188</v>
      </c>
      <c r="D192" s="18" t="s">
        <v>399</v>
      </c>
      <c r="E192" s="18" t="s">
        <v>2514</v>
      </c>
      <c r="F192" s="18" t="s">
        <v>4624</v>
      </c>
      <c r="G192" s="18" t="s">
        <v>184</v>
      </c>
      <c r="H192" s="18" t="s">
        <v>6555</v>
      </c>
      <c r="I192" s="21">
        <v>134056.16474468788</v>
      </c>
      <c r="J192" s="18" t="s">
        <v>92</v>
      </c>
      <c r="K192" s="21">
        <v>174273.01416809423</v>
      </c>
      <c r="L192" s="18" t="s">
        <v>6555</v>
      </c>
      <c r="M192" s="21">
        <v>134056.16474468788</v>
      </c>
      <c r="N192" s="18" t="s">
        <v>92</v>
      </c>
      <c r="O192" s="21">
        <v>174273.01416809423</v>
      </c>
      <c r="P192" s="21">
        <v>133224.08641333261</v>
      </c>
      <c r="Q192" s="21">
        <v>832.07833135527414</v>
      </c>
      <c r="R192" s="21">
        <v>0</v>
      </c>
      <c r="S192" s="22">
        <v>0</v>
      </c>
      <c r="T192" s="18" t="s">
        <v>91</v>
      </c>
      <c r="U192" s="18" t="s">
        <v>184</v>
      </c>
      <c r="V192" s="18" t="s">
        <v>6572</v>
      </c>
      <c r="W192" s="22">
        <v>4.4250070801705714</v>
      </c>
      <c r="X192" s="22">
        <v>1</v>
      </c>
      <c r="Y192" s="18" t="s">
        <v>184</v>
      </c>
      <c r="Z192" s="18" t="s">
        <v>184</v>
      </c>
      <c r="AA192" s="22" t="s">
        <v>184</v>
      </c>
      <c r="AB192" s="22" t="s">
        <v>184</v>
      </c>
      <c r="AC192" s="18" t="s">
        <v>184</v>
      </c>
      <c r="AD192" s="24">
        <v>11.283768054434956</v>
      </c>
      <c r="AE192" s="25">
        <v>101.5</v>
      </c>
      <c r="AF192" s="24">
        <v>131537.67196500881</v>
      </c>
      <c r="AG192" s="25">
        <v>102.81</v>
      </c>
      <c r="AH192" s="26">
        <v>114.84</v>
      </c>
      <c r="AI192" s="24">
        <v>832.07833135527414</v>
      </c>
      <c r="AJ192" s="24">
        <v>0</v>
      </c>
      <c r="AK192" s="24">
        <v>832.07833135527414</v>
      </c>
      <c r="AL192" s="24">
        <v>134056.16474468788</v>
      </c>
      <c r="AM192" s="24">
        <v>0</v>
      </c>
      <c r="AN192" s="27" t="s">
        <v>184</v>
      </c>
    </row>
    <row r="193" spans="1:40" x14ac:dyDescent="0.15">
      <c r="A193" s="18" t="s">
        <v>132</v>
      </c>
      <c r="B193" s="18" t="s">
        <v>140</v>
      </c>
      <c r="C193" s="18" t="s">
        <v>188</v>
      </c>
      <c r="D193" s="18" t="s">
        <v>400</v>
      </c>
      <c r="E193" s="18" t="s">
        <v>2515</v>
      </c>
      <c r="F193" s="18" t="s">
        <v>4625</v>
      </c>
      <c r="G193" s="18" t="s">
        <v>184</v>
      </c>
      <c r="H193" s="18" t="s">
        <v>6555</v>
      </c>
      <c r="I193" s="21">
        <v>748876.11797873862</v>
      </c>
      <c r="J193" s="18" t="s">
        <v>92</v>
      </c>
      <c r="K193" s="21">
        <v>973538.95337236021</v>
      </c>
      <c r="L193" s="18" t="s">
        <v>6555</v>
      </c>
      <c r="M193" s="21">
        <v>748876.11797873862</v>
      </c>
      <c r="N193" s="18" t="s">
        <v>92</v>
      </c>
      <c r="O193" s="21">
        <v>973538.95337236021</v>
      </c>
      <c r="P193" s="21">
        <v>748876.11797873862</v>
      </c>
      <c r="Q193" s="21">
        <v>0</v>
      </c>
      <c r="R193" s="21">
        <v>0</v>
      </c>
      <c r="S193" s="22">
        <v>0</v>
      </c>
      <c r="T193" s="18" t="s">
        <v>91</v>
      </c>
      <c r="U193" s="18" t="s">
        <v>184</v>
      </c>
      <c r="V193" s="18" t="s">
        <v>6572</v>
      </c>
      <c r="W193" s="22">
        <v>4.4250070801705714</v>
      </c>
      <c r="X193" s="22">
        <v>1</v>
      </c>
      <c r="Y193" s="18" t="s">
        <v>184</v>
      </c>
      <c r="Z193" s="18" t="s">
        <v>184</v>
      </c>
      <c r="AA193" s="22" t="s">
        <v>184</v>
      </c>
      <c r="AB193" s="22" t="s">
        <v>184</v>
      </c>
      <c r="AC193" s="18" t="s">
        <v>184</v>
      </c>
      <c r="AD193" s="24">
        <v>41.860566978413601</v>
      </c>
      <c r="AE193" s="25">
        <v>160.43</v>
      </c>
      <c r="AF193" s="24">
        <v>771254.79478542681</v>
      </c>
      <c r="AG193" s="25">
        <v>155.78</v>
      </c>
      <c r="AH193" s="26">
        <v>114.84</v>
      </c>
      <c r="AI193" s="24">
        <v>0</v>
      </c>
      <c r="AJ193" s="24">
        <v>0</v>
      </c>
      <c r="AK193" s="24">
        <v>0</v>
      </c>
      <c r="AL193" s="24">
        <v>748876.11797873862</v>
      </c>
      <c r="AM193" s="24">
        <v>0</v>
      </c>
      <c r="AN193" s="27" t="s">
        <v>184</v>
      </c>
    </row>
    <row r="194" spans="1:40" x14ac:dyDescent="0.15">
      <c r="A194" s="18" t="s">
        <v>132</v>
      </c>
      <c r="B194" s="18" t="s">
        <v>140</v>
      </c>
      <c r="C194" s="18" t="s">
        <v>188</v>
      </c>
      <c r="D194" s="18" t="s">
        <v>401</v>
      </c>
      <c r="E194" s="18" t="s">
        <v>2516</v>
      </c>
      <c r="F194" s="18" t="s">
        <v>4626</v>
      </c>
      <c r="G194" s="18" t="s">
        <v>184</v>
      </c>
      <c r="H194" s="18" t="s">
        <v>6555</v>
      </c>
      <c r="I194" s="21">
        <v>359450.27238337137</v>
      </c>
      <c r="J194" s="18" t="s">
        <v>92</v>
      </c>
      <c r="K194" s="21">
        <v>467285.35409838276</v>
      </c>
      <c r="L194" s="18" t="s">
        <v>6555</v>
      </c>
      <c r="M194" s="21">
        <v>359450.27238337137</v>
      </c>
      <c r="N194" s="18" t="s">
        <v>92</v>
      </c>
      <c r="O194" s="21">
        <v>467285.35409838276</v>
      </c>
      <c r="P194" s="21">
        <v>359450.27238337137</v>
      </c>
      <c r="Q194" s="21">
        <v>0</v>
      </c>
      <c r="R194" s="21">
        <v>0</v>
      </c>
      <c r="S194" s="22">
        <v>0</v>
      </c>
      <c r="T194" s="18" t="s">
        <v>91</v>
      </c>
      <c r="U194" s="18" t="s">
        <v>184</v>
      </c>
      <c r="V194" s="18" t="s">
        <v>6572</v>
      </c>
      <c r="W194" s="22">
        <v>4.4250070801705714</v>
      </c>
      <c r="X194" s="22">
        <v>1</v>
      </c>
      <c r="Y194" s="18" t="s">
        <v>184</v>
      </c>
      <c r="Z194" s="18" t="s">
        <v>184</v>
      </c>
      <c r="AA194" s="22" t="s">
        <v>184</v>
      </c>
      <c r="AB194" s="22" t="s">
        <v>184</v>
      </c>
      <c r="AC194" s="18" t="s">
        <v>184</v>
      </c>
      <c r="AD194" s="24">
        <v>35.665557066174806</v>
      </c>
      <c r="AE194" s="25">
        <v>88.32</v>
      </c>
      <c r="AF194" s="24">
        <v>361762.82533353928</v>
      </c>
      <c r="AG194" s="25">
        <v>87.76</v>
      </c>
      <c r="AH194" s="26">
        <v>114.84</v>
      </c>
      <c r="AI194" s="24">
        <v>0</v>
      </c>
      <c r="AJ194" s="24">
        <v>0</v>
      </c>
      <c r="AK194" s="24">
        <v>0</v>
      </c>
      <c r="AL194" s="24">
        <v>359450.27238337137</v>
      </c>
      <c r="AM194" s="24">
        <v>0</v>
      </c>
      <c r="AN194" s="27" t="s">
        <v>184</v>
      </c>
    </row>
    <row r="195" spans="1:40" x14ac:dyDescent="0.15">
      <c r="A195" s="18" t="s">
        <v>132</v>
      </c>
      <c r="B195" s="18" t="s">
        <v>140</v>
      </c>
      <c r="C195" s="18" t="s">
        <v>188</v>
      </c>
      <c r="D195" s="18" t="s">
        <v>402</v>
      </c>
      <c r="E195" s="18" t="s">
        <v>2517</v>
      </c>
      <c r="F195" s="18" t="s">
        <v>4627</v>
      </c>
      <c r="G195" s="18" t="s">
        <v>184</v>
      </c>
      <c r="H195" s="18" t="s">
        <v>6555</v>
      </c>
      <c r="I195" s="21">
        <v>37910.761408582548</v>
      </c>
      <c r="J195" s="18" t="s">
        <v>92</v>
      </c>
      <c r="K195" s="21">
        <v>49283.989831157312</v>
      </c>
      <c r="L195" s="18" t="s">
        <v>6555</v>
      </c>
      <c r="M195" s="21">
        <v>37910.761408582548</v>
      </c>
      <c r="N195" s="18" t="s">
        <v>92</v>
      </c>
      <c r="O195" s="21">
        <v>49283.989831157312</v>
      </c>
      <c r="P195" s="21">
        <v>37910.761408582548</v>
      </c>
      <c r="Q195" s="21">
        <v>0</v>
      </c>
      <c r="R195" s="21">
        <v>0</v>
      </c>
      <c r="S195" s="22">
        <v>0</v>
      </c>
      <c r="T195" s="18" t="s">
        <v>91</v>
      </c>
      <c r="U195" s="18" t="s">
        <v>184</v>
      </c>
      <c r="V195" s="18" t="s">
        <v>6572</v>
      </c>
      <c r="W195" s="22">
        <v>4.4250070801705714</v>
      </c>
      <c r="X195" s="22">
        <v>1</v>
      </c>
      <c r="Y195" s="18" t="s">
        <v>184</v>
      </c>
      <c r="Z195" s="18" t="s">
        <v>184</v>
      </c>
      <c r="AA195" s="22" t="s">
        <v>184</v>
      </c>
      <c r="AB195" s="22" t="s">
        <v>184</v>
      </c>
      <c r="AC195" s="18" t="s">
        <v>184</v>
      </c>
      <c r="AD195" s="24">
        <v>2.2567536108869914</v>
      </c>
      <c r="AE195" s="25">
        <v>144.26</v>
      </c>
      <c r="AF195" s="24">
        <v>37387.238820927567</v>
      </c>
      <c r="AG195" s="25">
        <v>146.28</v>
      </c>
      <c r="AH195" s="26">
        <v>114.84</v>
      </c>
      <c r="AI195" s="24">
        <v>0</v>
      </c>
      <c r="AJ195" s="24">
        <v>0</v>
      </c>
      <c r="AK195" s="24">
        <v>0</v>
      </c>
      <c r="AL195" s="24">
        <v>37910.761408582548</v>
      </c>
      <c r="AM195" s="24">
        <v>0</v>
      </c>
      <c r="AN195" s="27" t="s">
        <v>184</v>
      </c>
    </row>
    <row r="196" spans="1:40" x14ac:dyDescent="0.15">
      <c r="A196" s="18" t="s">
        <v>132</v>
      </c>
      <c r="B196" s="18" t="s">
        <v>140</v>
      </c>
      <c r="C196" s="18" t="s">
        <v>188</v>
      </c>
      <c r="D196" s="18" t="s">
        <v>403</v>
      </c>
      <c r="E196" s="18" t="s">
        <v>2518</v>
      </c>
      <c r="F196" s="18" t="s">
        <v>4628</v>
      </c>
      <c r="G196" s="18" t="s">
        <v>184</v>
      </c>
      <c r="H196" s="18" t="s">
        <v>6555</v>
      </c>
      <c r="I196" s="21">
        <v>66415.860517766938</v>
      </c>
      <c r="J196" s="18" t="s">
        <v>92</v>
      </c>
      <c r="K196" s="21">
        <v>86340.618673097022</v>
      </c>
      <c r="L196" s="18" t="s">
        <v>6555</v>
      </c>
      <c r="M196" s="21">
        <v>66415.860517766938</v>
      </c>
      <c r="N196" s="18" t="s">
        <v>92</v>
      </c>
      <c r="O196" s="21">
        <v>86340.618673097022</v>
      </c>
      <c r="P196" s="21">
        <v>66415.860517766938</v>
      </c>
      <c r="Q196" s="21">
        <v>0</v>
      </c>
      <c r="R196" s="21">
        <v>0</v>
      </c>
      <c r="S196" s="22">
        <v>0</v>
      </c>
      <c r="T196" s="18" t="s">
        <v>91</v>
      </c>
      <c r="U196" s="18" t="s">
        <v>184</v>
      </c>
      <c r="V196" s="18" t="s">
        <v>6572</v>
      </c>
      <c r="W196" s="22">
        <v>4.4250070801705714</v>
      </c>
      <c r="X196" s="22">
        <v>1</v>
      </c>
      <c r="Y196" s="18" t="s">
        <v>184</v>
      </c>
      <c r="Z196" s="18" t="s">
        <v>184</v>
      </c>
      <c r="AA196" s="22" t="s">
        <v>184</v>
      </c>
      <c r="AB196" s="22" t="s">
        <v>184</v>
      </c>
      <c r="AC196" s="18" t="s">
        <v>184</v>
      </c>
      <c r="AD196" s="24">
        <v>4.5577572925756886</v>
      </c>
      <c r="AE196" s="25">
        <v>120.41</v>
      </c>
      <c r="AF196" s="24">
        <v>63024.136840886997</v>
      </c>
      <c r="AG196" s="25">
        <v>126.89</v>
      </c>
      <c r="AH196" s="26">
        <v>114.84</v>
      </c>
      <c r="AI196" s="24">
        <v>0</v>
      </c>
      <c r="AJ196" s="24">
        <v>0</v>
      </c>
      <c r="AK196" s="24">
        <v>0</v>
      </c>
      <c r="AL196" s="24">
        <v>66415.860517766938</v>
      </c>
      <c r="AM196" s="24">
        <v>0</v>
      </c>
      <c r="AN196" s="27" t="s">
        <v>184</v>
      </c>
    </row>
    <row r="197" spans="1:40" x14ac:dyDescent="0.15">
      <c r="A197" s="18" t="s">
        <v>132</v>
      </c>
      <c r="B197" s="18" t="s">
        <v>140</v>
      </c>
      <c r="C197" s="18" t="s">
        <v>188</v>
      </c>
      <c r="D197" s="18" t="s">
        <v>404</v>
      </c>
      <c r="E197" s="18" t="s">
        <v>2519</v>
      </c>
      <c r="F197" s="18" t="s">
        <v>4629</v>
      </c>
      <c r="G197" s="18" t="s">
        <v>184</v>
      </c>
      <c r="H197" s="18" t="s">
        <v>6555</v>
      </c>
      <c r="I197" s="21">
        <v>41630.643610527943</v>
      </c>
      <c r="J197" s="18" t="s">
        <v>92</v>
      </c>
      <c r="K197" s="21">
        <v>54119.836693686317</v>
      </c>
      <c r="L197" s="18" t="s">
        <v>6555</v>
      </c>
      <c r="M197" s="21">
        <v>41630.643610527943</v>
      </c>
      <c r="N197" s="18" t="s">
        <v>92</v>
      </c>
      <c r="O197" s="21">
        <v>54119.836693686317</v>
      </c>
      <c r="P197" s="21">
        <v>41630.643610527943</v>
      </c>
      <c r="Q197" s="21">
        <v>0</v>
      </c>
      <c r="R197" s="21">
        <v>0</v>
      </c>
      <c r="S197" s="22">
        <v>0</v>
      </c>
      <c r="T197" s="18" t="s">
        <v>6569</v>
      </c>
      <c r="U197" s="18" t="s">
        <v>6569</v>
      </c>
      <c r="V197" s="18" t="s">
        <v>6569</v>
      </c>
      <c r="W197" s="22">
        <v>4.4250070801705714</v>
      </c>
      <c r="X197" s="22">
        <v>1</v>
      </c>
      <c r="Y197" s="18" t="s">
        <v>184</v>
      </c>
      <c r="Z197" s="18" t="s">
        <v>184</v>
      </c>
      <c r="AA197" s="22" t="s">
        <v>184</v>
      </c>
      <c r="AB197" s="22" t="s">
        <v>184</v>
      </c>
      <c r="AC197" s="18" t="s">
        <v>184</v>
      </c>
      <c r="AD197" s="24">
        <v>7.5225120362899709</v>
      </c>
      <c r="AE197" s="25">
        <v>49.41</v>
      </c>
      <c r="AF197" s="24">
        <v>42684.591796882967</v>
      </c>
      <c r="AG197" s="25">
        <v>48.19</v>
      </c>
      <c r="AH197" s="26">
        <v>114.84</v>
      </c>
      <c r="AI197" s="24">
        <v>0</v>
      </c>
      <c r="AJ197" s="24">
        <v>0</v>
      </c>
      <c r="AK197" s="24">
        <v>0</v>
      </c>
      <c r="AL197" s="24">
        <v>41630.643610527943</v>
      </c>
      <c r="AM197" s="24">
        <v>0</v>
      </c>
      <c r="AN197" s="27" t="s">
        <v>184</v>
      </c>
    </row>
    <row r="198" spans="1:40" x14ac:dyDescent="0.15">
      <c r="A198" s="18" t="s">
        <v>132</v>
      </c>
      <c r="B198" s="18" t="s">
        <v>140</v>
      </c>
      <c r="C198" s="18" t="s">
        <v>188</v>
      </c>
      <c r="D198" s="18" t="s">
        <v>405</v>
      </c>
      <c r="E198" s="18" t="s">
        <v>2520</v>
      </c>
      <c r="F198" s="18" t="s">
        <v>4630</v>
      </c>
      <c r="G198" s="18" t="s">
        <v>184</v>
      </c>
      <c r="H198" s="18" t="s">
        <v>6555</v>
      </c>
      <c r="I198" s="21">
        <v>49354.40496882407</v>
      </c>
      <c r="J198" s="18" t="s">
        <v>92</v>
      </c>
      <c r="K198" s="21">
        <v>64160.726459471291</v>
      </c>
      <c r="L198" s="18" t="s">
        <v>6555</v>
      </c>
      <c r="M198" s="21">
        <v>49354.40496882407</v>
      </c>
      <c r="N198" s="18" t="s">
        <v>92</v>
      </c>
      <c r="O198" s="21">
        <v>64160.726459471291</v>
      </c>
      <c r="P198" s="21">
        <v>49231.080021499714</v>
      </c>
      <c r="Q198" s="21">
        <v>123.32494732435381</v>
      </c>
      <c r="R198" s="21">
        <v>0</v>
      </c>
      <c r="S198" s="22">
        <v>0</v>
      </c>
      <c r="T198" s="18" t="s">
        <v>91</v>
      </c>
      <c r="U198" s="18" t="s">
        <v>184</v>
      </c>
      <c r="V198" s="18" t="s">
        <v>6572</v>
      </c>
      <c r="W198" s="22">
        <v>4.4250070801705714</v>
      </c>
      <c r="X198" s="22">
        <v>1</v>
      </c>
      <c r="Y198" s="18" t="s">
        <v>184</v>
      </c>
      <c r="Z198" s="18" t="s">
        <v>184</v>
      </c>
      <c r="AA198" s="22" t="s">
        <v>184</v>
      </c>
      <c r="AB198" s="22" t="s">
        <v>184</v>
      </c>
      <c r="AC198" s="18" t="s">
        <v>184</v>
      </c>
      <c r="AD198" s="24">
        <v>2.2567536108869914</v>
      </c>
      <c r="AE198" s="25">
        <v>194.32</v>
      </c>
      <c r="AF198" s="24">
        <v>50361.049829492069</v>
      </c>
      <c r="AG198" s="25">
        <v>189.96</v>
      </c>
      <c r="AH198" s="26">
        <v>114.84</v>
      </c>
      <c r="AI198" s="24">
        <v>123.32494732435381</v>
      </c>
      <c r="AJ198" s="24">
        <v>0</v>
      </c>
      <c r="AK198" s="24">
        <v>123.32494732435381</v>
      </c>
      <c r="AL198" s="24">
        <v>49354.40496882407</v>
      </c>
      <c r="AM198" s="24">
        <v>0</v>
      </c>
      <c r="AN198" s="27" t="s">
        <v>184</v>
      </c>
    </row>
    <row r="199" spans="1:40" x14ac:dyDescent="0.15">
      <c r="A199" s="18" t="s">
        <v>132</v>
      </c>
      <c r="B199" s="18" t="s">
        <v>140</v>
      </c>
      <c r="C199" s="18" t="s">
        <v>188</v>
      </c>
      <c r="D199" s="18" t="s">
        <v>406</v>
      </c>
      <c r="E199" s="18" t="s">
        <v>2521</v>
      </c>
      <c r="F199" s="18" t="s">
        <v>4631</v>
      </c>
      <c r="G199" s="18" t="s">
        <v>184</v>
      </c>
      <c r="H199" s="18" t="s">
        <v>6555</v>
      </c>
      <c r="I199" s="21">
        <v>307326.16698292695</v>
      </c>
      <c r="J199" s="18" t="s">
        <v>92</v>
      </c>
      <c r="K199" s="21">
        <v>399524.01707780501</v>
      </c>
      <c r="L199" s="18" t="s">
        <v>6555</v>
      </c>
      <c r="M199" s="21">
        <v>307326.16698292695</v>
      </c>
      <c r="N199" s="18" t="s">
        <v>92</v>
      </c>
      <c r="O199" s="21">
        <v>399524.01707780501</v>
      </c>
      <c r="P199" s="21">
        <v>307326.16698292695</v>
      </c>
      <c r="Q199" s="21">
        <v>0</v>
      </c>
      <c r="R199" s="21">
        <v>0</v>
      </c>
      <c r="S199" s="22">
        <v>0</v>
      </c>
      <c r="T199" s="18" t="s">
        <v>91</v>
      </c>
      <c r="U199" s="18" t="s">
        <v>184</v>
      </c>
      <c r="V199" s="18" t="s">
        <v>6572</v>
      </c>
      <c r="W199" s="22">
        <v>4.4250070801705714</v>
      </c>
      <c r="X199" s="22">
        <v>1</v>
      </c>
      <c r="Y199" s="18" t="s">
        <v>184</v>
      </c>
      <c r="Z199" s="18" t="s">
        <v>184</v>
      </c>
      <c r="AA199" s="22" t="s">
        <v>184</v>
      </c>
      <c r="AB199" s="22" t="s">
        <v>184</v>
      </c>
      <c r="AC199" s="18" t="s">
        <v>184</v>
      </c>
      <c r="AD199" s="24">
        <v>15.531774851398705</v>
      </c>
      <c r="AE199" s="25">
        <v>166.52</v>
      </c>
      <c r="AF199" s="24">
        <v>297017.58198881993</v>
      </c>
      <c r="AG199" s="25">
        <v>172.3</v>
      </c>
      <c r="AH199" s="26">
        <v>114.84</v>
      </c>
      <c r="AI199" s="24">
        <v>0</v>
      </c>
      <c r="AJ199" s="24">
        <v>0</v>
      </c>
      <c r="AK199" s="24">
        <v>0</v>
      </c>
      <c r="AL199" s="24">
        <v>307326.16698292695</v>
      </c>
      <c r="AM199" s="24">
        <v>0</v>
      </c>
      <c r="AN199" s="27" t="s">
        <v>184</v>
      </c>
    </row>
    <row r="200" spans="1:40" x14ac:dyDescent="0.15">
      <c r="A200" s="18" t="s">
        <v>132</v>
      </c>
      <c r="B200" s="18" t="s">
        <v>140</v>
      </c>
      <c r="C200" s="18" t="s">
        <v>188</v>
      </c>
      <c r="D200" s="18" t="s">
        <v>407</v>
      </c>
      <c r="E200" s="18" t="s">
        <v>2522</v>
      </c>
      <c r="F200" s="18" t="s">
        <v>4632</v>
      </c>
      <c r="G200" s="18" t="s">
        <v>184</v>
      </c>
      <c r="H200" s="18" t="s">
        <v>6555</v>
      </c>
      <c r="I200" s="21">
        <v>113652.76684851699</v>
      </c>
      <c r="J200" s="18" t="s">
        <v>92</v>
      </c>
      <c r="K200" s="21">
        <v>147748.59690307209</v>
      </c>
      <c r="L200" s="18" t="s">
        <v>6555</v>
      </c>
      <c r="M200" s="21">
        <v>113652.76684851699</v>
      </c>
      <c r="N200" s="18" t="s">
        <v>92</v>
      </c>
      <c r="O200" s="21">
        <v>147748.59690307209</v>
      </c>
      <c r="P200" s="21">
        <v>113652.76684851699</v>
      </c>
      <c r="Q200" s="21">
        <v>0</v>
      </c>
      <c r="R200" s="21">
        <v>0</v>
      </c>
      <c r="S200" s="22">
        <v>0</v>
      </c>
      <c r="T200" s="18" t="s">
        <v>91</v>
      </c>
      <c r="U200" s="18" t="s">
        <v>184</v>
      </c>
      <c r="V200" s="18" t="s">
        <v>6572</v>
      </c>
      <c r="W200" s="22">
        <v>4.4250070801705714</v>
      </c>
      <c r="X200" s="22">
        <v>1</v>
      </c>
      <c r="Y200" s="18" t="s">
        <v>184</v>
      </c>
      <c r="Z200" s="18" t="s">
        <v>184</v>
      </c>
      <c r="AA200" s="22" t="s">
        <v>184</v>
      </c>
      <c r="AB200" s="22" t="s">
        <v>184</v>
      </c>
      <c r="AC200" s="18" t="s">
        <v>184</v>
      </c>
      <c r="AD200" s="24">
        <v>4.6020073633773944</v>
      </c>
      <c r="AE200" s="25">
        <v>218.17</v>
      </c>
      <c r="AF200" s="24">
        <v>115304.53349140305</v>
      </c>
      <c r="AG200" s="25">
        <v>215.05</v>
      </c>
      <c r="AH200" s="26">
        <v>114.84</v>
      </c>
      <c r="AI200" s="24">
        <v>0</v>
      </c>
      <c r="AJ200" s="24">
        <v>0</v>
      </c>
      <c r="AK200" s="24">
        <v>0</v>
      </c>
      <c r="AL200" s="24">
        <v>113652.76684851699</v>
      </c>
      <c r="AM200" s="24">
        <v>0</v>
      </c>
      <c r="AN200" s="27" t="s">
        <v>184</v>
      </c>
    </row>
    <row r="201" spans="1:40" x14ac:dyDescent="0.15">
      <c r="A201" s="18" t="s">
        <v>132</v>
      </c>
      <c r="B201" s="18" t="s">
        <v>140</v>
      </c>
      <c r="C201" s="18" t="s">
        <v>188</v>
      </c>
      <c r="D201" s="18" t="s">
        <v>408</v>
      </c>
      <c r="E201" s="18" t="s">
        <v>2523</v>
      </c>
      <c r="F201" s="18" t="s">
        <v>4633</v>
      </c>
      <c r="G201" s="18" t="s">
        <v>184</v>
      </c>
      <c r="H201" s="18" t="s">
        <v>6555</v>
      </c>
      <c r="I201" s="21">
        <v>527501.81952189445</v>
      </c>
      <c r="J201" s="18" t="s">
        <v>92</v>
      </c>
      <c r="K201" s="21">
        <v>685752.36537846283</v>
      </c>
      <c r="L201" s="18" t="s">
        <v>6555</v>
      </c>
      <c r="M201" s="21">
        <v>527501.81952189445</v>
      </c>
      <c r="N201" s="18" t="s">
        <v>92</v>
      </c>
      <c r="O201" s="21">
        <v>685752.36537846283</v>
      </c>
      <c r="P201" s="21">
        <v>527501.81952189445</v>
      </c>
      <c r="Q201" s="21">
        <v>0</v>
      </c>
      <c r="R201" s="21">
        <v>0</v>
      </c>
      <c r="S201" s="22">
        <v>0</v>
      </c>
      <c r="T201" s="18" t="s">
        <v>91</v>
      </c>
      <c r="U201" s="18" t="s">
        <v>184</v>
      </c>
      <c r="V201" s="18" t="s">
        <v>6572</v>
      </c>
      <c r="W201" s="22">
        <v>4.4250070801705714</v>
      </c>
      <c r="X201" s="22">
        <v>1</v>
      </c>
      <c r="Y201" s="18" t="s">
        <v>184</v>
      </c>
      <c r="Z201" s="18" t="s">
        <v>184</v>
      </c>
      <c r="AA201" s="22" t="s">
        <v>184</v>
      </c>
      <c r="AB201" s="22" t="s">
        <v>184</v>
      </c>
      <c r="AC201" s="18" t="s">
        <v>184</v>
      </c>
      <c r="AD201" s="24">
        <v>17.213277541863523</v>
      </c>
      <c r="AE201" s="25">
        <v>254.61</v>
      </c>
      <c r="AF201" s="24">
        <v>503319.5540793995</v>
      </c>
      <c r="AG201" s="25">
        <v>266.85000000000002</v>
      </c>
      <c r="AH201" s="26">
        <v>114.84</v>
      </c>
      <c r="AI201" s="24">
        <v>0</v>
      </c>
      <c r="AJ201" s="24">
        <v>0</v>
      </c>
      <c r="AK201" s="24">
        <v>0</v>
      </c>
      <c r="AL201" s="24">
        <v>527501.81952189445</v>
      </c>
      <c r="AM201" s="24">
        <v>0</v>
      </c>
      <c r="AN201" s="27" t="s">
        <v>184</v>
      </c>
    </row>
    <row r="202" spans="1:40" x14ac:dyDescent="0.15">
      <c r="A202" s="18" t="s">
        <v>132</v>
      </c>
      <c r="B202" s="18" t="s">
        <v>140</v>
      </c>
      <c r="C202" s="18" t="s">
        <v>188</v>
      </c>
      <c r="D202" s="18" t="s">
        <v>409</v>
      </c>
      <c r="E202" s="18" t="s">
        <v>2524</v>
      </c>
      <c r="F202" s="18" t="s">
        <v>4634</v>
      </c>
      <c r="G202" s="18" t="s">
        <v>184</v>
      </c>
      <c r="H202" s="18" t="s">
        <v>6555</v>
      </c>
      <c r="I202" s="21">
        <v>567869.74311202497</v>
      </c>
      <c r="J202" s="18" t="s">
        <v>92</v>
      </c>
      <c r="K202" s="21">
        <v>738230.66604563245</v>
      </c>
      <c r="L202" s="18" t="s">
        <v>6555</v>
      </c>
      <c r="M202" s="21">
        <v>567869.74311202497</v>
      </c>
      <c r="N202" s="18" t="s">
        <v>92</v>
      </c>
      <c r="O202" s="21">
        <v>738230.66604563245</v>
      </c>
      <c r="P202" s="21">
        <v>564182.07496162318</v>
      </c>
      <c r="Q202" s="21">
        <v>3687.6681504017488</v>
      </c>
      <c r="R202" s="21">
        <v>0</v>
      </c>
      <c r="S202" s="22">
        <v>0</v>
      </c>
      <c r="T202" s="18" t="s">
        <v>91</v>
      </c>
      <c r="U202" s="18" t="s">
        <v>184</v>
      </c>
      <c r="V202" s="18" t="s">
        <v>6572</v>
      </c>
      <c r="W202" s="22">
        <v>4.4250070801705714</v>
      </c>
      <c r="X202" s="22">
        <v>1</v>
      </c>
      <c r="Y202" s="18" t="s">
        <v>184</v>
      </c>
      <c r="Z202" s="18" t="s">
        <v>184</v>
      </c>
      <c r="AA202" s="22" t="s">
        <v>184</v>
      </c>
      <c r="AB202" s="22" t="s">
        <v>184</v>
      </c>
      <c r="AC202" s="18" t="s">
        <v>184</v>
      </c>
      <c r="AD202" s="24">
        <v>71.375364203151307</v>
      </c>
      <c r="AE202" s="25">
        <v>67.56</v>
      </c>
      <c r="AF202" s="24">
        <v>553806.80511081801</v>
      </c>
      <c r="AG202" s="25">
        <v>68.83</v>
      </c>
      <c r="AH202" s="26">
        <v>114.84</v>
      </c>
      <c r="AI202" s="24">
        <v>3687.6681504017488</v>
      </c>
      <c r="AJ202" s="24">
        <v>0</v>
      </c>
      <c r="AK202" s="24">
        <v>3687.6681504017488</v>
      </c>
      <c r="AL202" s="24">
        <v>567869.74311202497</v>
      </c>
      <c r="AM202" s="24">
        <v>0</v>
      </c>
      <c r="AN202" s="27" t="s">
        <v>184</v>
      </c>
    </row>
    <row r="203" spans="1:40" x14ac:dyDescent="0.15">
      <c r="A203" s="18" t="s">
        <v>132</v>
      </c>
      <c r="B203" s="18" t="s">
        <v>140</v>
      </c>
      <c r="C203" s="18" t="s">
        <v>188</v>
      </c>
      <c r="D203" s="18" t="s">
        <v>410</v>
      </c>
      <c r="E203" s="18" t="s">
        <v>2525</v>
      </c>
      <c r="F203" s="18" t="s">
        <v>4635</v>
      </c>
      <c r="G203" s="18" t="s">
        <v>184</v>
      </c>
      <c r="H203" s="18" t="s">
        <v>6555</v>
      </c>
      <c r="I203" s="21">
        <v>382362.42804364493</v>
      </c>
      <c r="J203" s="18" t="s">
        <v>92</v>
      </c>
      <c r="K203" s="21">
        <v>497071.15645673842</v>
      </c>
      <c r="L203" s="18" t="s">
        <v>6555</v>
      </c>
      <c r="M203" s="21">
        <v>382362.42804364493</v>
      </c>
      <c r="N203" s="18" t="s">
        <v>92</v>
      </c>
      <c r="O203" s="21">
        <v>497071.15645673842</v>
      </c>
      <c r="P203" s="21">
        <v>381677.96794848418</v>
      </c>
      <c r="Q203" s="21">
        <v>684.46009516078391</v>
      </c>
      <c r="R203" s="21">
        <v>0</v>
      </c>
      <c r="S203" s="22">
        <v>0</v>
      </c>
      <c r="T203" s="18" t="s">
        <v>91</v>
      </c>
      <c r="U203" s="18" t="s">
        <v>184</v>
      </c>
      <c r="V203" s="18" t="s">
        <v>6572</v>
      </c>
      <c r="W203" s="22">
        <v>4.4250070801705714</v>
      </c>
      <c r="X203" s="22">
        <v>1</v>
      </c>
      <c r="Y203" s="18" t="s">
        <v>184</v>
      </c>
      <c r="Z203" s="18" t="s">
        <v>184</v>
      </c>
      <c r="AA203" s="22" t="s">
        <v>184</v>
      </c>
      <c r="AB203" s="22" t="s">
        <v>184</v>
      </c>
      <c r="AC203" s="18" t="s">
        <v>184</v>
      </c>
      <c r="AD203" s="24">
        <v>30.75379920718547</v>
      </c>
      <c r="AE203" s="25">
        <v>109.32</v>
      </c>
      <c r="AF203" s="24">
        <v>386112.26754352311</v>
      </c>
      <c r="AG203" s="25">
        <v>108.07</v>
      </c>
      <c r="AH203" s="26">
        <v>114.84</v>
      </c>
      <c r="AI203" s="24">
        <v>684.46009516078391</v>
      </c>
      <c r="AJ203" s="24">
        <v>0</v>
      </c>
      <c r="AK203" s="24">
        <v>684.46009516078391</v>
      </c>
      <c r="AL203" s="24">
        <v>382362.42804364493</v>
      </c>
      <c r="AM203" s="24">
        <v>0</v>
      </c>
      <c r="AN203" s="27" t="s">
        <v>184</v>
      </c>
    </row>
    <row r="204" spans="1:40" x14ac:dyDescent="0.15">
      <c r="A204" s="18" t="s">
        <v>132</v>
      </c>
      <c r="B204" s="18" t="s">
        <v>140</v>
      </c>
      <c r="C204" s="18" t="s">
        <v>188</v>
      </c>
      <c r="D204" s="18" t="s">
        <v>411</v>
      </c>
      <c r="E204" s="18" t="s">
        <v>2526</v>
      </c>
      <c r="F204" s="18" t="s">
        <v>4636</v>
      </c>
      <c r="G204" s="18" t="s">
        <v>184</v>
      </c>
      <c r="H204" s="18" t="s">
        <v>6555</v>
      </c>
      <c r="I204" s="21">
        <v>649472.13942879566</v>
      </c>
      <c r="J204" s="18" t="s">
        <v>92</v>
      </c>
      <c r="K204" s="21">
        <v>844313.7812574344</v>
      </c>
      <c r="L204" s="18" t="s">
        <v>6555</v>
      </c>
      <c r="M204" s="21">
        <v>649472.13942879566</v>
      </c>
      <c r="N204" s="18" t="s">
        <v>92</v>
      </c>
      <c r="O204" s="21">
        <v>844313.7812574344</v>
      </c>
      <c r="P204" s="21">
        <v>649472.13942879566</v>
      </c>
      <c r="Q204" s="21">
        <v>0</v>
      </c>
      <c r="R204" s="21">
        <v>0</v>
      </c>
      <c r="S204" s="22">
        <v>0</v>
      </c>
      <c r="T204" s="18" t="s">
        <v>91</v>
      </c>
      <c r="U204" s="18" t="s">
        <v>184</v>
      </c>
      <c r="V204" s="18" t="s">
        <v>6572</v>
      </c>
      <c r="W204" s="22">
        <v>4.4250070801705714</v>
      </c>
      <c r="X204" s="22">
        <v>1</v>
      </c>
      <c r="Y204" s="18" t="s">
        <v>184</v>
      </c>
      <c r="Z204" s="18" t="s">
        <v>184</v>
      </c>
      <c r="AA204" s="22" t="s">
        <v>184</v>
      </c>
      <c r="AB204" s="22" t="s">
        <v>184</v>
      </c>
      <c r="AC204" s="18" t="s">
        <v>184</v>
      </c>
      <c r="AD204" s="24">
        <v>74.738369584080942</v>
      </c>
      <c r="AE204" s="25">
        <v>74.97</v>
      </c>
      <c r="AF204" s="24">
        <v>643486.65360180289</v>
      </c>
      <c r="AG204" s="25">
        <v>75.67</v>
      </c>
      <c r="AH204" s="26">
        <v>114.84</v>
      </c>
      <c r="AI204" s="24">
        <v>0</v>
      </c>
      <c r="AJ204" s="24">
        <v>0</v>
      </c>
      <c r="AK204" s="24">
        <v>0</v>
      </c>
      <c r="AL204" s="24">
        <v>649472.13942879566</v>
      </c>
      <c r="AM204" s="24">
        <v>0</v>
      </c>
      <c r="AN204" s="27" t="s">
        <v>184</v>
      </c>
    </row>
    <row r="205" spans="1:40" x14ac:dyDescent="0.15">
      <c r="A205" s="18" t="s">
        <v>132</v>
      </c>
      <c r="B205" s="18" t="s">
        <v>140</v>
      </c>
      <c r="C205" s="18" t="s">
        <v>188</v>
      </c>
      <c r="D205" s="18" t="s">
        <v>412</v>
      </c>
      <c r="E205" s="18" t="s">
        <v>2527</v>
      </c>
      <c r="F205" s="18" t="s">
        <v>4637</v>
      </c>
      <c r="G205" s="18" t="s">
        <v>184</v>
      </c>
      <c r="H205" s="18" t="s">
        <v>6555</v>
      </c>
      <c r="I205" s="21">
        <v>96197.397169297328</v>
      </c>
      <c r="J205" s="18" t="s">
        <v>92</v>
      </c>
      <c r="K205" s="21">
        <v>125056.61632008654</v>
      </c>
      <c r="L205" s="18" t="s">
        <v>6555</v>
      </c>
      <c r="M205" s="21">
        <v>96197.397169297328</v>
      </c>
      <c r="N205" s="18" t="s">
        <v>92</v>
      </c>
      <c r="O205" s="21">
        <v>125056.61632008654</v>
      </c>
      <c r="P205" s="21">
        <v>96197.397169297328</v>
      </c>
      <c r="Q205" s="21">
        <v>0</v>
      </c>
      <c r="R205" s="21">
        <v>0</v>
      </c>
      <c r="S205" s="22">
        <v>0</v>
      </c>
      <c r="T205" s="18" t="s">
        <v>91</v>
      </c>
      <c r="U205" s="18" t="s">
        <v>184</v>
      </c>
      <c r="V205" s="18" t="s">
        <v>6572</v>
      </c>
      <c r="W205" s="22">
        <v>4.4250070801705714</v>
      </c>
      <c r="X205" s="22">
        <v>1</v>
      </c>
      <c r="Y205" s="18" t="s">
        <v>184</v>
      </c>
      <c r="Z205" s="18" t="s">
        <v>184</v>
      </c>
      <c r="AA205" s="22" t="s">
        <v>184</v>
      </c>
      <c r="AB205" s="22" t="s">
        <v>184</v>
      </c>
      <c r="AC205" s="18" t="s">
        <v>184</v>
      </c>
      <c r="AD205" s="24">
        <v>6.3720101954456227</v>
      </c>
      <c r="AE205" s="25">
        <v>133.05000000000001</v>
      </c>
      <c r="AF205" s="24">
        <v>97367.900042144043</v>
      </c>
      <c r="AG205" s="25">
        <v>131.46</v>
      </c>
      <c r="AH205" s="26">
        <v>114.84</v>
      </c>
      <c r="AI205" s="24">
        <v>0</v>
      </c>
      <c r="AJ205" s="24">
        <v>0</v>
      </c>
      <c r="AK205" s="24">
        <v>0</v>
      </c>
      <c r="AL205" s="24">
        <v>96197.397169297328</v>
      </c>
      <c r="AM205" s="24">
        <v>0</v>
      </c>
      <c r="AN205" s="27" t="s">
        <v>184</v>
      </c>
    </row>
    <row r="206" spans="1:40" x14ac:dyDescent="0.15">
      <c r="A206" s="18" t="s">
        <v>132</v>
      </c>
      <c r="B206" s="18" t="s">
        <v>140</v>
      </c>
      <c r="C206" s="18" t="s">
        <v>188</v>
      </c>
      <c r="D206" s="18" t="s">
        <v>413</v>
      </c>
      <c r="E206" s="18" t="s">
        <v>2528</v>
      </c>
      <c r="F206" s="18" t="s">
        <v>4638</v>
      </c>
      <c r="G206" s="18" t="s">
        <v>184</v>
      </c>
      <c r="H206" s="18" t="s">
        <v>6555</v>
      </c>
      <c r="I206" s="21">
        <v>162079.77883347889</v>
      </c>
      <c r="J206" s="18" t="s">
        <v>92</v>
      </c>
      <c r="K206" s="21">
        <v>210703.71248352257</v>
      </c>
      <c r="L206" s="18" t="s">
        <v>6555</v>
      </c>
      <c r="M206" s="21">
        <v>162079.77883347889</v>
      </c>
      <c r="N206" s="18" t="s">
        <v>92</v>
      </c>
      <c r="O206" s="21">
        <v>210703.71248352257</v>
      </c>
      <c r="P206" s="21">
        <v>162079.77883347889</v>
      </c>
      <c r="Q206" s="21">
        <v>0</v>
      </c>
      <c r="R206" s="21">
        <v>0</v>
      </c>
      <c r="S206" s="22">
        <v>0</v>
      </c>
      <c r="T206" s="18" t="s">
        <v>91</v>
      </c>
      <c r="U206" s="18" t="s">
        <v>184</v>
      </c>
      <c r="V206" s="18" t="s">
        <v>6572</v>
      </c>
      <c r="W206" s="22">
        <v>4.4250070801705714</v>
      </c>
      <c r="X206" s="22">
        <v>1</v>
      </c>
      <c r="Y206" s="18" t="s">
        <v>184</v>
      </c>
      <c r="Z206" s="18" t="s">
        <v>184</v>
      </c>
      <c r="AA206" s="22" t="s">
        <v>184</v>
      </c>
      <c r="AB206" s="22" t="s">
        <v>184</v>
      </c>
      <c r="AC206" s="18" t="s">
        <v>184</v>
      </c>
      <c r="AD206" s="24">
        <v>3.9382563013518084</v>
      </c>
      <c r="AE206" s="25">
        <v>415.18</v>
      </c>
      <c r="AF206" s="24">
        <v>187777.16670022428</v>
      </c>
      <c r="AG206" s="25">
        <v>358.37</v>
      </c>
      <c r="AH206" s="26">
        <v>114.84</v>
      </c>
      <c r="AI206" s="24">
        <v>0</v>
      </c>
      <c r="AJ206" s="24">
        <v>0</v>
      </c>
      <c r="AK206" s="24">
        <v>0</v>
      </c>
      <c r="AL206" s="24">
        <v>162079.77883347889</v>
      </c>
      <c r="AM206" s="24">
        <v>0</v>
      </c>
      <c r="AN206" s="27" t="s">
        <v>184</v>
      </c>
    </row>
    <row r="207" spans="1:40" x14ac:dyDescent="0.15">
      <c r="A207" s="18" t="s">
        <v>132</v>
      </c>
      <c r="B207" s="18" t="s">
        <v>140</v>
      </c>
      <c r="C207" s="18" t="s">
        <v>188</v>
      </c>
      <c r="D207" s="18" t="s">
        <v>414</v>
      </c>
      <c r="E207" s="18" t="s">
        <v>2529</v>
      </c>
      <c r="F207" s="18" t="s">
        <v>4639</v>
      </c>
      <c r="G207" s="18" t="s">
        <v>184</v>
      </c>
      <c r="H207" s="18" t="s">
        <v>6555</v>
      </c>
      <c r="I207" s="21">
        <v>74867.889541317534</v>
      </c>
      <c r="J207" s="18" t="s">
        <v>92</v>
      </c>
      <c r="K207" s="21">
        <v>97328.256403712803</v>
      </c>
      <c r="L207" s="18" t="s">
        <v>6555</v>
      </c>
      <c r="M207" s="21">
        <v>74867.889541317534</v>
      </c>
      <c r="N207" s="18" t="s">
        <v>92</v>
      </c>
      <c r="O207" s="21">
        <v>97328.256403712803</v>
      </c>
      <c r="P207" s="21">
        <v>74867.889541317534</v>
      </c>
      <c r="Q207" s="21">
        <v>0</v>
      </c>
      <c r="R207" s="21">
        <v>0</v>
      </c>
      <c r="S207" s="22">
        <v>0</v>
      </c>
      <c r="T207" s="18" t="s">
        <v>91</v>
      </c>
      <c r="U207" s="18" t="s">
        <v>184</v>
      </c>
      <c r="V207" s="18" t="s">
        <v>6572</v>
      </c>
      <c r="W207" s="22">
        <v>4.4250070801705714</v>
      </c>
      <c r="X207" s="22">
        <v>1</v>
      </c>
      <c r="Y207" s="18" t="s">
        <v>184</v>
      </c>
      <c r="Z207" s="18" t="s">
        <v>184</v>
      </c>
      <c r="AA207" s="22" t="s">
        <v>184</v>
      </c>
      <c r="AB207" s="22" t="s">
        <v>184</v>
      </c>
      <c r="AC207" s="18" t="s">
        <v>184</v>
      </c>
      <c r="AD207" s="24">
        <v>41.550816482801665</v>
      </c>
      <c r="AE207" s="25">
        <v>14.6</v>
      </c>
      <c r="AF207" s="24">
        <v>69701.162774368771</v>
      </c>
      <c r="AG207" s="25">
        <v>15.69</v>
      </c>
      <c r="AH207" s="26">
        <v>114.84</v>
      </c>
      <c r="AI207" s="24">
        <v>0</v>
      </c>
      <c r="AJ207" s="24">
        <v>0</v>
      </c>
      <c r="AK207" s="24">
        <v>0</v>
      </c>
      <c r="AL207" s="24">
        <v>74867.889541317534</v>
      </c>
      <c r="AM207" s="24">
        <v>0</v>
      </c>
      <c r="AN207" s="27" t="s">
        <v>184</v>
      </c>
    </row>
    <row r="208" spans="1:40" x14ac:dyDescent="0.15">
      <c r="A208" s="18" t="s">
        <v>132</v>
      </c>
      <c r="B208" s="18" t="s">
        <v>140</v>
      </c>
      <c r="C208" s="18" t="s">
        <v>188</v>
      </c>
      <c r="D208" s="18" t="s">
        <v>415</v>
      </c>
      <c r="E208" s="18" t="s">
        <v>2530</v>
      </c>
      <c r="F208" s="18" t="s">
        <v>4640</v>
      </c>
      <c r="G208" s="18" t="s">
        <v>184</v>
      </c>
      <c r="H208" s="18" t="s">
        <v>6555</v>
      </c>
      <c r="I208" s="21">
        <v>96196.777668306109</v>
      </c>
      <c r="J208" s="18" t="s">
        <v>92</v>
      </c>
      <c r="K208" s="21">
        <v>125055.81096879793</v>
      </c>
      <c r="L208" s="18" t="s">
        <v>6555</v>
      </c>
      <c r="M208" s="21">
        <v>96196.777668306109</v>
      </c>
      <c r="N208" s="18" t="s">
        <v>92</v>
      </c>
      <c r="O208" s="21">
        <v>125055.81096879793</v>
      </c>
      <c r="P208" s="21">
        <v>96136.464821803384</v>
      </c>
      <c r="Q208" s="21">
        <v>60.312846502724888</v>
      </c>
      <c r="R208" s="21">
        <v>0</v>
      </c>
      <c r="S208" s="22">
        <v>0</v>
      </c>
      <c r="T208" s="18" t="s">
        <v>91</v>
      </c>
      <c r="U208" s="18" t="s">
        <v>184</v>
      </c>
      <c r="V208" s="18" t="s">
        <v>6572</v>
      </c>
      <c r="W208" s="22">
        <v>4.4250070801705714</v>
      </c>
      <c r="X208" s="22">
        <v>1</v>
      </c>
      <c r="Y208" s="18" t="s">
        <v>184</v>
      </c>
      <c r="Z208" s="18" t="s">
        <v>184</v>
      </c>
      <c r="AA208" s="22" t="s">
        <v>184</v>
      </c>
      <c r="AB208" s="22" t="s">
        <v>184</v>
      </c>
      <c r="AC208" s="18" t="s">
        <v>184</v>
      </c>
      <c r="AD208" s="24">
        <v>14.381273010554356</v>
      </c>
      <c r="AE208" s="25">
        <v>56.63</v>
      </c>
      <c r="AF208" s="24">
        <v>93541.81767027457</v>
      </c>
      <c r="AG208" s="25">
        <v>58.21</v>
      </c>
      <c r="AH208" s="26">
        <v>114.84</v>
      </c>
      <c r="AI208" s="24">
        <v>60.312846502724888</v>
      </c>
      <c r="AJ208" s="24">
        <v>0</v>
      </c>
      <c r="AK208" s="24">
        <v>60.312846502724888</v>
      </c>
      <c r="AL208" s="24">
        <v>96196.777668306109</v>
      </c>
      <c r="AM208" s="24">
        <v>0</v>
      </c>
      <c r="AN208" s="27" t="s">
        <v>184</v>
      </c>
    </row>
    <row r="209" spans="1:40" x14ac:dyDescent="0.15">
      <c r="A209" s="18" t="s">
        <v>132</v>
      </c>
      <c r="B209" s="18" t="s">
        <v>140</v>
      </c>
      <c r="C209" s="18" t="s">
        <v>188</v>
      </c>
      <c r="D209" s="18" t="s">
        <v>416</v>
      </c>
      <c r="E209" s="18" t="s">
        <v>2531</v>
      </c>
      <c r="F209" s="18" t="s">
        <v>4641</v>
      </c>
      <c r="G209" s="18" t="s">
        <v>184</v>
      </c>
      <c r="H209" s="18" t="s">
        <v>6555</v>
      </c>
      <c r="I209" s="21">
        <v>34265.130825442422</v>
      </c>
      <c r="J209" s="18" t="s">
        <v>92</v>
      </c>
      <c r="K209" s="21">
        <v>44544.670073075147</v>
      </c>
      <c r="L209" s="18" t="s">
        <v>6555</v>
      </c>
      <c r="M209" s="21">
        <v>34265.130825442422</v>
      </c>
      <c r="N209" s="18" t="s">
        <v>92</v>
      </c>
      <c r="O209" s="21">
        <v>44544.670073075147</v>
      </c>
      <c r="P209" s="21">
        <v>34265.130825442422</v>
      </c>
      <c r="Q209" s="21">
        <v>0</v>
      </c>
      <c r="R209" s="21">
        <v>0</v>
      </c>
      <c r="S209" s="22">
        <v>0</v>
      </c>
      <c r="T209" s="18" t="s">
        <v>91</v>
      </c>
      <c r="U209" s="18" t="s">
        <v>184</v>
      </c>
      <c r="V209" s="18" t="s">
        <v>6572</v>
      </c>
      <c r="W209" s="22">
        <v>4.4250070801705714</v>
      </c>
      <c r="X209" s="22">
        <v>1</v>
      </c>
      <c r="Y209" s="18" t="s">
        <v>184</v>
      </c>
      <c r="Z209" s="18" t="s">
        <v>184</v>
      </c>
      <c r="AA209" s="22" t="s">
        <v>184</v>
      </c>
      <c r="AB209" s="22" t="s">
        <v>184</v>
      </c>
      <c r="AC209" s="18" t="s">
        <v>184</v>
      </c>
      <c r="AD209" s="24">
        <v>3.0090048145159884</v>
      </c>
      <c r="AE209" s="25">
        <v>97.01</v>
      </c>
      <c r="AF209" s="24">
        <v>33522.17213668178</v>
      </c>
      <c r="AG209" s="25">
        <v>99.16</v>
      </c>
      <c r="AH209" s="26">
        <v>114.84</v>
      </c>
      <c r="AI209" s="24">
        <v>0</v>
      </c>
      <c r="AJ209" s="24">
        <v>0</v>
      </c>
      <c r="AK209" s="24">
        <v>0</v>
      </c>
      <c r="AL209" s="24">
        <v>34265.130825442422</v>
      </c>
      <c r="AM209" s="24">
        <v>0</v>
      </c>
      <c r="AN209" s="27" t="s">
        <v>184</v>
      </c>
    </row>
    <row r="210" spans="1:40" x14ac:dyDescent="0.15">
      <c r="A210" s="18" t="s">
        <v>132</v>
      </c>
      <c r="B210" s="18" t="s">
        <v>140</v>
      </c>
      <c r="C210" s="18" t="s">
        <v>188</v>
      </c>
      <c r="D210" s="18" t="s">
        <v>417</v>
      </c>
      <c r="E210" s="18" t="s">
        <v>2532</v>
      </c>
      <c r="F210" s="18" t="s">
        <v>4642</v>
      </c>
      <c r="G210" s="18" t="s">
        <v>184</v>
      </c>
      <c r="H210" s="18" t="s">
        <v>6555</v>
      </c>
      <c r="I210" s="21">
        <v>47110.793628965184</v>
      </c>
      <c r="J210" s="18" t="s">
        <v>92</v>
      </c>
      <c r="K210" s="21">
        <v>61244.03171765474</v>
      </c>
      <c r="L210" s="18" t="s">
        <v>6555</v>
      </c>
      <c r="M210" s="21">
        <v>47110.793628965184</v>
      </c>
      <c r="N210" s="18" t="s">
        <v>92</v>
      </c>
      <c r="O210" s="21">
        <v>61244.03171765474</v>
      </c>
      <c r="P210" s="21">
        <v>47110.793628965184</v>
      </c>
      <c r="Q210" s="21">
        <v>0</v>
      </c>
      <c r="R210" s="21">
        <v>0</v>
      </c>
      <c r="S210" s="22">
        <v>0</v>
      </c>
      <c r="T210" s="18" t="s">
        <v>91</v>
      </c>
      <c r="U210" s="18" t="s">
        <v>184</v>
      </c>
      <c r="V210" s="18" t="s">
        <v>6572</v>
      </c>
      <c r="W210" s="22">
        <v>4.4250070801705714</v>
      </c>
      <c r="X210" s="22">
        <v>1</v>
      </c>
      <c r="Y210" s="18" t="s">
        <v>184</v>
      </c>
      <c r="Z210" s="18" t="s">
        <v>184</v>
      </c>
      <c r="AA210" s="22" t="s">
        <v>184</v>
      </c>
      <c r="AB210" s="22" t="s">
        <v>184</v>
      </c>
      <c r="AC210" s="18" t="s">
        <v>184</v>
      </c>
      <c r="AD210" s="24">
        <v>4.7790076465842164</v>
      </c>
      <c r="AE210" s="25">
        <v>92.79</v>
      </c>
      <c r="AF210" s="24">
        <v>50925.105482001418</v>
      </c>
      <c r="AG210" s="25">
        <v>85.84</v>
      </c>
      <c r="AH210" s="26">
        <v>114.84</v>
      </c>
      <c r="AI210" s="24">
        <v>0</v>
      </c>
      <c r="AJ210" s="24">
        <v>0</v>
      </c>
      <c r="AK210" s="24">
        <v>0</v>
      </c>
      <c r="AL210" s="24">
        <v>47110.793628965184</v>
      </c>
      <c r="AM210" s="24">
        <v>0</v>
      </c>
      <c r="AN210" s="27" t="s">
        <v>184</v>
      </c>
    </row>
    <row r="211" spans="1:40" x14ac:dyDescent="0.15">
      <c r="A211" s="18" t="s">
        <v>132</v>
      </c>
      <c r="B211" s="18" t="s">
        <v>140</v>
      </c>
      <c r="C211" s="18" t="s">
        <v>188</v>
      </c>
      <c r="D211" s="18" t="s">
        <v>418</v>
      </c>
      <c r="E211" s="18" t="s">
        <v>2533</v>
      </c>
      <c r="F211" s="18" t="s">
        <v>4643</v>
      </c>
      <c r="G211" s="18" t="s">
        <v>184</v>
      </c>
      <c r="H211" s="18" t="s">
        <v>6555</v>
      </c>
      <c r="I211" s="21">
        <v>80192.721811240801</v>
      </c>
      <c r="J211" s="18" t="s">
        <v>92</v>
      </c>
      <c r="K211" s="21">
        <v>104250.53835461303</v>
      </c>
      <c r="L211" s="18" t="s">
        <v>6555</v>
      </c>
      <c r="M211" s="21">
        <v>80192.721811240801</v>
      </c>
      <c r="N211" s="18" t="s">
        <v>92</v>
      </c>
      <c r="O211" s="21">
        <v>104250.53835461303</v>
      </c>
      <c r="P211" s="21">
        <v>80192.721811240801</v>
      </c>
      <c r="Q211" s="21">
        <v>0</v>
      </c>
      <c r="R211" s="21">
        <v>0</v>
      </c>
      <c r="S211" s="22">
        <v>0</v>
      </c>
      <c r="T211" s="18" t="s">
        <v>91</v>
      </c>
      <c r="U211" s="18" t="s">
        <v>184</v>
      </c>
      <c r="V211" s="18" t="s">
        <v>6572</v>
      </c>
      <c r="W211" s="22">
        <v>4.4250070801705714</v>
      </c>
      <c r="X211" s="22">
        <v>1</v>
      </c>
      <c r="Y211" s="18" t="s">
        <v>184</v>
      </c>
      <c r="Z211" s="18" t="s">
        <v>184</v>
      </c>
      <c r="AA211" s="22" t="s">
        <v>184</v>
      </c>
      <c r="AB211" s="22" t="s">
        <v>184</v>
      </c>
      <c r="AC211" s="18" t="s">
        <v>184</v>
      </c>
      <c r="AD211" s="24">
        <v>3.0090048145159884</v>
      </c>
      <c r="AE211" s="25">
        <v>237.99</v>
      </c>
      <c r="AF211" s="24">
        <v>82238.800835040864</v>
      </c>
      <c r="AG211" s="25">
        <v>232.07</v>
      </c>
      <c r="AH211" s="26">
        <v>114.84</v>
      </c>
      <c r="AI211" s="24">
        <v>0</v>
      </c>
      <c r="AJ211" s="24">
        <v>0</v>
      </c>
      <c r="AK211" s="24">
        <v>0</v>
      </c>
      <c r="AL211" s="24">
        <v>80192.721811240801</v>
      </c>
      <c r="AM211" s="24">
        <v>0</v>
      </c>
      <c r="AN211" s="27" t="s">
        <v>184</v>
      </c>
    </row>
    <row r="212" spans="1:40" x14ac:dyDescent="0.15">
      <c r="A212" s="18" t="s">
        <v>132</v>
      </c>
      <c r="B212" s="18" t="s">
        <v>140</v>
      </c>
      <c r="C212" s="18" t="s">
        <v>189</v>
      </c>
      <c r="D212" s="18" t="s">
        <v>419</v>
      </c>
      <c r="E212" s="18" t="s">
        <v>2534</v>
      </c>
      <c r="F212" s="18" t="s">
        <v>4644</v>
      </c>
      <c r="G212" s="18" t="s">
        <v>184</v>
      </c>
      <c r="H212" s="18" t="s">
        <v>6555</v>
      </c>
      <c r="I212" s="21">
        <v>27606.89922058117</v>
      </c>
      <c r="J212" s="18" t="s">
        <v>92</v>
      </c>
      <c r="K212" s="21">
        <v>35888.968986755521</v>
      </c>
      <c r="L212" s="18" t="s">
        <v>6555</v>
      </c>
      <c r="M212" s="21">
        <v>27606.89922058117</v>
      </c>
      <c r="N212" s="18" t="s">
        <v>92</v>
      </c>
      <c r="O212" s="21">
        <v>35888.968986755521</v>
      </c>
      <c r="P212" s="21">
        <v>27606.89922058117</v>
      </c>
      <c r="Q212" s="21">
        <v>0</v>
      </c>
      <c r="R212" s="21">
        <v>0</v>
      </c>
      <c r="S212" s="22">
        <v>0</v>
      </c>
      <c r="T212" s="18" t="s">
        <v>91</v>
      </c>
      <c r="U212" s="18" t="s">
        <v>184</v>
      </c>
      <c r="V212" s="18" t="s">
        <v>6572</v>
      </c>
      <c r="W212" s="22">
        <v>0.78761458128151585</v>
      </c>
      <c r="X212" s="22">
        <v>1</v>
      </c>
      <c r="Y212" s="18" t="s">
        <v>184</v>
      </c>
      <c r="Z212" s="18" t="s">
        <v>184</v>
      </c>
      <c r="AA212" s="22" t="s">
        <v>184</v>
      </c>
      <c r="AB212" s="22" t="s">
        <v>184</v>
      </c>
      <c r="AC212" s="18" t="s">
        <v>184</v>
      </c>
      <c r="AD212" s="24">
        <v>8.6637603940966734</v>
      </c>
      <c r="AE212" s="25">
        <v>148.88999999999999</v>
      </c>
      <c r="AF212" s="24">
        <v>26316.644765817415</v>
      </c>
      <c r="AG212" s="25">
        <v>156.19999999999999</v>
      </c>
      <c r="AH212" s="26">
        <v>20.399999999999999</v>
      </c>
      <c r="AI212" s="24">
        <v>0</v>
      </c>
      <c r="AJ212" s="24">
        <v>0</v>
      </c>
      <c r="AK212" s="24">
        <v>0</v>
      </c>
      <c r="AL212" s="24">
        <v>27606.89922058117</v>
      </c>
      <c r="AM212" s="24">
        <v>0</v>
      </c>
      <c r="AN212" s="27" t="s">
        <v>184</v>
      </c>
    </row>
    <row r="213" spans="1:40" x14ac:dyDescent="0.15">
      <c r="A213" s="18" t="s">
        <v>132</v>
      </c>
      <c r="B213" s="18" t="s">
        <v>140</v>
      </c>
      <c r="C213" s="18" t="s">
        <v>19</v>
      </c>
      <c r="D213" s="18" t="s">
        <v>420</v>
      </c>
      <c r="E213" s="18" t="s">
        <v>2535</v>
      </c>
      <c r="F213" s="18" t="s">
        <v>4645</v>
      </c>
      <c r="G213" s="18" t="s">
        <v>184</v>
      </c>
      <c r="H213" s="18" t="s">
        <v>6555</v>
      </c>
      <c r="I213" s="21">
        <v>226732.00852937307</v>
      </c>
      <c r="J213" s="18" t="s">
        <v>92</v>
      </c>
      <c r="K213" s="21">
        <v>294751.61108818499</v>
      </c>
      <c r="L213" s="18" t="s">
        <v>6555</v>
      </c>
      <c r="M213" s="21">
        <v>226732.00852937307</v>
      </c>
      <c r="N213" s="18" t="s">
        <v>92</v>
      </c>
      <c r="O213" s="21">
        <v>294751.61108818499</v>
      </c>
      <c r="P213" s="21">
        <v>226732.00852937307</v>
      </c>
      <c r="Q213" s="21">
        <v>0</v>
      </c>
      <c r="R213" s="21">
        <v>0</v>
      </c>
      <c r="S213" s="22">
        <v>0</v>
      </c>
      <c r="T213" s="18" t="s">
        <v>91</v>
      </c>
      <c r="U213" s="18" t="s">
        <v>184</v>
      </c>
      <c r="V213" s="18" t="s">
        <v>6572</v>
      </c>
      <c r="W213" s="22">
        <v>4.4250070801705714</v>
      </c>
      <c r="X213" s="22">
        <v>1</v>
      </c>
      <c r="Y213" s="18" t="s">
        <v>184</v>
      </c>
      <c r="Z213" s="18" t="s">
        <v>184</v>
      </c>
      <c r="AA213" s="22" t="s">
        <v>184</v>
      </c>
      <c r="AB213" s="22" t="s">
        <v>184</v>
      </c>
      <c r="AC213" s="18" t="s">
        <v>184</v>
      </c>
      <c r="AD213" s="24">
        <v>8.7615140187377314</v>
      </c>
      <c r="AE213" s="25">
        <v>157.66999999999999</v>
      </c>
      <c r="AF213" s="24">
        <v>220870.33440048349</v>
      </c>
      <c r="AG213" s="25">
        <v>161.86000000000001</v>
      </c>
      <c r="AH213" s="26">
        <v>159.88</v>
      </c>
      <c r="AI213" s="24">
        <v>0</v>
      </c>
      <c r="AJ213" s="24">
        <v>0</v>
      </c>
      <c r="AK213" s="24">
        <v>0</v>
      </c>
      <c r="AL213" s="24">
        <v>226732.00852937307</v>
      </c>
      <c r="AM213" s="24">
        <v>0</v>
      </c>
      <c r="AN213" s="27" t="s">
        <v>184</v>
      </c>
    </row>
    <row r="214" spans="1:40" x14ac:dyDescent="0.15">
      <c r="A214" s="18" t="s">
        <v>132</v>
      </c>
      <c r="B214" s="18" t="s">
        <v>141</v>
      </c>
      <c r="C214" s="18" t="s">
        <v>190</v>
      </c>
      <c r="D214" s="18" t="s">
        <v>421</v>
      </c>
      <c r="E214" s="18" t="s">
        <v>2536</v>
      </c>
      <c r="F214" s="18" t="s">
        <v>4646</v>
      </c>
      <c r="G214" s="18" t="s">
        <v>184</v>
      </c>
      <c r="H214" s="18" t="s">
        <v>6555</v>
      </c>
      <c r="I214" s="21">
        <v>227721.61711278241</v>
      </c>
      <c r="J214" s="18" t="s">
        <v>92</v>
      </c>
      <c r="K214" s="21">
        <v>296038.10224661714</v>
      </c>
      <c r="L214" s="18" t="s">
        <v>6555</v>
      </c>
      <c r="M214" s="21">
        <v>227721.61711278241</v>
      </c>
      <c r="N214" s="18" t="s">
        <v>92</v>
      </c>
      <c r="O214" s="21">
        <v>296038.10224661714</v>
      </c>
      <c r="P214" s="21">
        <v>227721.61711278241</v>
      </c>
      <c r="Q214" s="21">
        <v>0</v>
      </c>
      <c r="R214" s="21">
        <v>0</v>
      </c>
      <c r="S214" s="22">
        <v>0</v>
      </c>
      <c r="T214" s="18" t="s">
        <v>91</v>
      </c>
      <c r="U214" s="18" t="s">
        <v>184</v>
      </c>
      <c r="V214" s="18" t="s">
        <v>6572</v>
      </c>
      <c r="W214" s="22">
        <v>4.4250070801705714</v>
      </c>
      <c r="X214" s="22">
        <v>1</v>
      </c>
      <c r="Y214" s="18" t="s">
        <v>184</v>
      </c>
      <c r="Z214" s="18" t="s">
        <v>184</v>
      </c>
      <c r="AA214" s="22" t="s">
        <v>184</v>
      </c>
      <c r="AB214" s="22" t="s">
        <v>184</v>
      </c>
      <c r="AC214" s="18" t="s">
        <v>184</v>
      </c>
      <c r="AD214" s="24">
        <v>17.478777966673757</v>
      </c>
      <c r="AE214" s="25">
        <v>65.680000000000007</v>
      </c>
      <c r="AF214" s="24">
        <v>229761.01437589142</v>
      </c>
      <c r="AG214" s="25">
        <v>65.099999999999994</v>
      </c>
      <c r="AH214" s="26">
        <v>200.13</v>
      </c>
      <c r="AI214" s="24">
        <v>0</v>
      </c>
      <c r="AJ214" s="24">
        <v>0</v>
      </c>
      <c r="AK214" s="24">
        <v>0</v>
      </c>
      <c r="AL214" s="24">
        <v>227721.61711278241</v>
      </c>
      <c r="AM214" s="24">
        <v>0</v>
      </c>
      <c r="AN214" s="27" t="s">
        <v>184</v>
      </c>
    </row>
    <row r="215" spans="1:40" x14ac:dyDescent="0.15">
      <c r="A215" s="18" t="s">
        <v>132</v>
      </c>
      <c r="B215" s="18" t="s">
        <v>141</v>
      </c>
      <c r="C215" s="18" t="s">
        <v>190</v>
      </c>
      <c r="D215" s="18" t="s">
        <v>422</v>
      </c>
      <c r="E215" s="18" t="s">
        <v>2537</v>
      </c>
      <c r="F215" s="18" t="s">
        <v>4647</v>
      </c>
      <c r="G215" s="18" t="s">
        <v>184</v>
      </c>
      <c r="H215" s="18" t="s">
        <v>6555</v>
      </c>
      <c r="I215" s="21">
        <v>1379459.2296844102</v>
      </c>
      <c r="J215" s="18" t="s">
        <v>92</v>
      </c>
      <c r="K215" s="21">
        <v>1793296.9985897331</v>
      </c>
      <c r="L215" s="18" t="s">
        <v>6555</v>
      </c>
      <c r="M215" s="21">
        <v>1379459.2296844102</v>
      </c>
      <c r="N215" s="18" t="s">
        <v>92</v>
      </c>
      <c r="O215" s="21">
        <v>1793296.9985897331</v>
      </c>
      <c r="P215" s="21">
        <v>1379459.2296844102</v>
      </c>
      <c r="Q215" s="21">
        <v>0</v>
      </c>
      <c r="R215" s="21">
        <v>0</v>
      </c>
      <c r="S215" s="22">
        <v>0</v>
      </c>
      <c r="T215" s="18" t="s">
        <v>91</v>
      </c>
      <c r="U215" s="18" t="s">
        <v>184</v>
      </c>
      <c r="V215" s="18" t="s">
        <v>6572</v>
      </c>
      <c r="W215" s="22">
        <v>4.4250070801705714</v>
      </c>
      <c r="X215" s="22">
        <v>1</v>
      </c>
      <c r="Y215" s="18" t="s">
        <v>184</v>
      </c>
      <c r="Z215" s="18" t="s">
        <v>184</v>
      </c>
      <c r="AA215" s="22" t="s">
        <v>184</v>
      </c>
      <c r="AB215" s="22" t="s">
        <v>184</v>
      </c>
      <c r="AC215" s="18" t="s">
        <v>184</v>
      </c>
      <c r="AD215" s="24">
        <v>88.278891249402889</v>
      </c>
      <c r="AE215" s="25">
        <v>76.53</v>
      </c>
      <c r="AF215" s="24">
        <v>1352167.777267104</v>
      </c>
      <c r="AG215" s="25">
        <v>78.08</v>
      </c>
      <c r="AH215" s="26">
        <v>200.13</v>
      </c>
      <c r="AI215" s="24">
        <v>0</v>
      </c>
      <c r="AJ215" s="24">
        <v>0</v>
      </c>
      <c r="AK215" s="24">
        <v>0</v>
      </c>
      <c r="AL215" s="24">
        <v>1379459.2296844102</v>
      </c>
      <c r="AM215" s="24">
        <v>0</v>
      </c>
      <c r="AN215" s="27" t="s">
        <v>184</v>
      </c>
    </row>
    <row r="216" spans="1:40" x14ac:dyDescent="0.15">
      <c r="A216" s="18" t="s">
        <v>132</v>
      </c>
      <c r="B216" s="18" t="s">
        <v>141</v>
      </c>
      <c r="C216" s="18" t="s">
        <v>190</v>
      </c>
      <c r="D216" s="18" t="s">
        <v>423</v>
      </c>
      <c r="E216" s="18" t="s">
        <v>2538</v>
      </c>
      <c r="F216" s="18" t="s">
        <v>4648</v>
      </c>
      <c r="G216" s="18" t="s">
        <v>184</v>
      </c>
      <c r="H216" s="18" t="s">
        <v>6555</v>
      </c>
      <c r="I216" s="21">
        <v>1561936.2114041478</v>
      </c>
      <c r="J216" s="18" t="s">
        <v>92</v>
      </c>
      <c r="K216" s="21">
        <v>2030517.0748253921</v>
      </c>
      <c r="L216" s="18" t="s">
        <v>6555</v>
      </c>
      <c r="M216" s="21">
        <v>1561936.2114041478</v>
      </c>
      <c r="N216" s="18" t="s">
        <v>92</v>
      </c>
      <c r="O216" s="21">
        <v>2030517.0748253921</v>
      </c>
      <c r="P216" s="21">
        <v>1561936.2114041478</v>
      </c>
      <c r="Q216" s="21">
        <v>0</v>
      </c>
      <c r="R216" s="21">
        <v>0</v>
      </c>
      <c r="S216" s="22">
        <v>0</v>
      </c>
      <c r="T216" s="18" t="s">
        <v>91</v>
      </c>
      <c r="U216" s="18" t="s">
        <v>184</v>
      </c>
      <c r="V216" s="18" t="s">
        <v>6572</v>
      </c>
      <c r="W216" s="22">
        <v>4.4250070801705714</v>
      </c>
      <c r="X216" s="22">
        <v>1</v>
      </c>
      <c r="Y216" s="18" t="s">
        <v>184</v>
      </c>
      <c r="Z216" s="18" t="s">
        <v>184</v>
      </c>
      <c r="AA216" s="22" t="s">
        <v>184</v>
      </c>
      <c r="AB216" s="22" t="s">
        <v>184</v>
      </c>
      <c r="AC216" s="18" t="s">
        <v>184</v>
      </c>
      <c r="AD216" s="24">
        <v>65.136104220110809</v>
      </c>
      <c r="AE216" s="25">
        <v>117.82</v>
      </c>
      <c r="AF216" s="24">
        <v>1535887.4337251659</v>
      </c>
      <c r="AG216" s="25">
        <v>119.82</v>
      </c>
      <c r="AH216" s="26">
        <v>200.13</v>
      </c>
      <c r="AI216" s="24">
        <v>0</v>
      </c>
      <c r="AJ216" s="24">
        <v>0</v>
      </c>
      <c r="AK216" s="24">
        <v>0</v>
      </c>
      <c r="AL216" s="24">
        <v>1561936.2114041478</v>
      </c>
      <c r="AM216" s="24">
        <v>0</v>
      </c>
      <c r="AN216" s="27" t="s">
        <v>184</v>
      </c>
    </row>
    <row r="217" spans="1:40" x14ac:dyDescent="0.15">
      <c r="A217" s="18" t="s">
        <v>132</v>
      </c>
      <c r="B217" s="18" t="s">
        <v>141</v>
      </c>
      <c r="C217" s="18" t="s">
        <v>190</v>
      </c>
      <c r="D217" s="18" t="s">
        <v>424</v>
      </c>
      <c r="E217" s="18" t="s">
        <v>2539</v>
      </c>
      <c r="F217" s="18" t="s">
        <v>4649</v>
      </c>
      <c r="G217" s="18" t="s">
        <v>184</v>
      </c>
      <c r="H217" s="18" t="s">
        <v>6555</v>
      </c>
      <c r="I217" s="21">
        <v>167497.97875279374</v>
      </c>
      <c r="J217" s="18" t="s">
        <v>92</v>
      </c>
      <c r="K217" s="21">
        <v>217747.3723786319</v>
      </c>
      <c r="L217" s="18" t="s">
        <v>6555</v>
      </c>
      <c r="M217" s="21">
        <v>167497.97875279374</v>
      </c>
      <c r="N217" s="18" t="s">
        <v>92</v>
      </c>
      <c r="O217" s="21">
        <v>217747.3723786319</v>
      </c>
      <c r="P217" s="21">
        <v>167497.97875279374</v>
      </c>
      <c r="Q217" s="21">
        <v>0</v>
      </c>
      <c r="R217" s="21">
        <v>0</v>
      </c>
      <c r="S217" s="22">
        <v>0</v>
      </c>
      <c r="T217" s="18" t="s">
        <v>91</v>
      </c>
      <c r="U217" s="18" t="s">
        <v>184</v>
      </c>
      <c r="V217" s="18" t="s">
        <v>6572</v>
      </c>
      <c r="W217" s="22">
        <v>4.4250070801705714</v>
      </c>
      <c r="X217" s="22">
        <v>1</v>
      </c>
      <c r="Y217" s="18" t="s">
        <v>184</v>
      </c>
      <c r="Z217" s="18" t="s">
        <v>184</v>
      </c>
      <c r="AA217" s="22" t="s">
        <v>184</v>
      </c>
      <c r="AB217" s="22" t="s">
        <v>184</v>
      </c>
      <c r="AC217" s="18" t="s">
        <v>184</v>
      </c>
      <c r="AD217" s="24">
        <v>0.30975049561193996</v>
      </c>
      <c r="AE217" s="25">
        <v>2631.59</v>
      </c>
      <c r="AF217" s="24">
        <v>163133.24026905512</v>
      </c>
      <c r="AG217" s="25">
        <v>2702</v>
      </c>
      <c r="AH217" s="26">
        <v>200.13</v>
      </c>
      <c r="AI217" s="24">
        <v>0</v>
      </c>
      <c r="AJ217" s="24">
        <v>0</v>
      </c>
      <c r="AK217" s="24">
        <v>0</v>
      </c>
      <c r="AL217" s="24">
        <v>167497.97875279374</v>
      </c>
      <c r="AM217" s="24">
        <v>0</v>
      </c>
      <c r="AN217" s="27" t="s">
        <v>184</v>
      </c>
    </row>
    <row r="218" spans="1:40" x14ac:dyDescent="0.15">
      <c r="A218" s="18" t="s">
        <v>132</v>
      </c>
      <c r="B218" s="18" t="s">
        <v>141</v>
      </c>
      <c r="C218" s="18" t="s">
        <v>190</v>
      </c>
      <c r="D218" s="18" t="s">
        <v>425</v>
      </c>
      <c r="E218" s="18" t="s">
        <v>2540</v>
      </c>
      <c r="F218" s="18" t="s">
        <v>4650</v>
      </c>
      <c r="G218" s="18" t="s">
        <v>184</v>
      </c>
      <c r="H218" s="18" t="s">
        <v>6555</v>
      </c>
      <c r="I218" s="21">
        <v>667940.34897859558</v>
      </c>
      <c r="J218" s="18" t="s">
        <v>92</v>
      </c>
      <c r="K218" s="21">
        <v>868322.45367217436</v>
      </c>
      <c r="L218" s="18" t="s">
        <v>6555</v>
      </c>
      <c r="M218" s="21">
        <v>667940.34897859558</v>
      </c>
      <c r="N218" s="18" t="s">
        <v>92</v>
      </c>
      <c r="O218" s="21">
        <v>868322.45367217436</v>
      </c>
      <c r="P218" s="21">
        <v>667940.34897859558</v>
      </c>
      <c r="Q218" s="21">
        <v>0</v>
      </c>
      <c r="R218" s="21">
        <v>0</v>
      </c>
      <c r="S218" s="22">
        <v>0</v>
      </c>
      <c r="T218" s="18" t="s">
        <v>91</v>
      </c>
      <c r="U218" s="18" t="s">
        <v>184</v>
      </c>
      <c r="V218" s="18" t="s">
        <v>6572</v>
      </c>
      <c r="W218" s="22">
        <v>4.4250070801705714</v>
      </c>
      <c r="X218" s="22">
        <v>1</v>
      </c>
      <c r="Y218" s="18" t="s">
        <v>184</v>
      </c>
      <c r="Z218" s="18" t="s">
        <v>184</v>
      </c>
      <c r="AA218" s="22" t="s">
        <v>184</v>
      </c>
      <c r="AB218" s="22" t="s">
        <v>184</v>
      </c>
      <c r="AC218" s="18" t="s">
        <v>184</v>
      </c>
      <c r="AD218" s="24">
        <v>53.675335882469028</v>
      </c>
      <c r="AE218" s="25">
        <v>65.69</v>
      </c>
      <c r="AF218" s="24">
        <v>705668.57884512108</v>
      </c>
      <c r="AG218" s="25">
        <v>62.18</v>
      </c>
      <c r="AH218" s="26">
        <v>200.13</v>
      </c>
      <c r="AI218" s="24">
        <v>0</v>
      </c>
      <c r="AJ218" s="24">
        <v>0</v>
      </c>
      <c r="AK218" s="24">
        <v>0</v>
      </c>
      <c r="AL218" s="24">
        <v>667940.34897859558</v>
      </c>
      <c r="AM218" s="24">
        <v>0</v>
      </c>
      <c r="AN218" s="27" t="s">
        <v>184</v>
      </c>
    </row>
    <row r="219" spans="1:40" x14ac:dyDescent="0.15">
      <c r="A219" s="18" t="s">
        <v>132</v>
      </c>
      <c r="B219" s="18" t="s">
        <v>141</v>
      </c>
      <c r="C219" s="18" t="s">
        <v>190</v>
      </c>
      <c r="D219" s="18" t="s">
        <v>426</v>
      </c>
      <c r="E219" s="18" t="s">
        <v>2541</v>
      </c>
      <c r="F219" s="18" t="s">
        <v>4651</v>
      </c>
      <c r="G219" s="18" t="s">
        <v>184</v>
      </c>
      <c r="H219" s="18" t="s">
        <v>6555</v>
      </c>
      <c r="I219" s="21">
        <v>165758.68546986193</v>
      </c>
      <c r="J219" s="18" t="s">
        <v>92</v>
      </c>
      <c r="K219" s="21">
        <v>215486.29111082052</v>
      </c>
      <c r="L219" s="18" t="s">
        <v>6555</v>
      </c>
      <c r="M219" s="21">
        <v>165758.68546986193</v>
      </c>
      <c r="N219" s="18" t="s">
        <v>92</v>
      </c>
      <c r="O219" s="21">
        <v>215486.29111082052</v>
      </c>
      <c r="P219" s="21">
        <v>165758.68546986193</v>
      </c>
      <c r="Q219" s="21">
        <v>0</v>
      </c>
      <c r="R219" s="21">
        <v>0</v>
      </c>
      <c r="S219" s="22">
        <v>0</v>
      </c>
      <c r="T219" s="18" t="s">
        <v>6569</v>
      </c>
      <c r="U219" s="18" t="s">
        <v>6569</v>
      </c>
      <c r="V219" s="18" t="s">
        <v>6569</v>
      </c>
      <c r="W219" s="22">
        <v>4.4250070801705714</v>
      </c>
      <c r="X219" s="22">
        <v>1</v>
      </c>
      <c r="Y219" s="18" t="s">
        <v>184</v>
      </c>
      <c r="Z219" s="18" t="s">
        <v>184</v>
      </c>
      <c r="AA219" s="22" t="s">
        <v>184</v>
      </c>
      <c r="AB219" s="22" t="s">
        <v>184</v>
      </c>
      <c r="AC219" s="18" t="s">
        <v>184</v>
      </c>
      <c r="AD219" s="24">
        <v>0.97350155763752566</v>
      </c>
      <c r="AE219" s="25">
        <v>827.53</v>
      </c>
      <c r="AF219" s="24">
        <v>161226.4604681388</v>
      </c>
      <c r="AG219" s="25">
        <v>850.8</v>
      </c>
      <c r="AH219" s="26">
        <v>200.13</v>
      </c>
      <c r="AI219" s="24">
        <v>0</v>
      </c>
      <c r="AJ219" s="24">
        <v>0</v>
      </c>
      <c r="AK219" s="24">
        <v>0</v>
      </c>
      <c r="AL219" s="24">
        <v>165758.68546986193</v>
      </c>
      <c r="AM219" s="24">
        <v>0</v>
      </c>
      <c r="AN219" s="27" t="s">
        <v>184</v>
      </c>
    </row>
    <row r="220" spans="1:40" x14ac:dyDescent="0.15">
      <c r="A220" s="18" t="s">
        <v>132</v>
      </c>
      <c r="B220" s="18" t="s">
        <v>141</v>
      </c>
      <c r="C220" s="18" t="s">
        <v>190</v>
      </c>
      <c r="D220" s="18" t="s">
        <v>427</v>
      </c>
      <c r="E220" s="18" t="s">
        <v>2542</v>
      </c>
      <c r="F220" s="18" t="s">
        <v>4652</v>
      </c>
      <c r="G220" s="18" t="s">
        <v>184</v>
      </c>
      <c r="H220" s="18" t="s">
        <v>6555</v>
      </c>
      <c r="I220" s="21">
        <v>557390.79534533143</v>
      </c>
      <c r="J220" s="18" t="s">
        <v>92</v>
      </c>
      <c r="K220" s="21">
        <v>724608.03394893091</v>
      </c>
      <c r="L220" s="18" t="s">
        <v>6555</v>
      </c>
      <c r="M220" s="21">
        <v>557390.79534533143</v>
      </c>
      <c r="N220" s="18" t="s">
        <v>92</v>
      </c>
      <c r="O220" s="21">
        <v>724608.03394893091</v>
      </c>
      <c r="P220" s="21">
        <v>557390.79534533143</v>
      </c>
      <c r="Q220" s="21">
        <v>0</v>
      </c>
      <c r="R220" s="21">
        <v>0</v>
      </c>
      <c r="S220" s="22">
        <v>0</v>
      </c>
      <c r="T220" s="18" t="s">
        <v>6569</v>
      </c>
      <c r="U220" s="18" t="s">
        <v>6569</v>
      </c>
      <c r="V220" s="18" t="s">
        <v>6569</v>
      </c>
      <c r="W220" s="22">
        <v>4.4250070801705714</v>
      </c>
      <c r="X220" s="22">
        <v>1</v>
      </c>
      <c r="Y220" s="18" t="s">
        <v>184</v>
      </c>
      <c r="Z220" s="18" t="s">
        <v>184</v>
      </c>
      <c r="AA220" s="22" t="s">
        <v>184</v>
      </c>
      <c r="AB220" s="22" t="s">
        <v>184</v>
      </c>
      <c r="AC220" s="18" t="s">
        <v>184</v>
      </c>
      <c r="AD220" s="24">
        <v>5.0002580005927451</v>
      </c>
      <c r="AE220" s="25">
        <v>542.97</v>
      </c>
      <c r="AF220" s="24">
        <v>543360.33689609298</v>
      </c>
      <c r="AG220" s="25">
        <v>557</v>
      </c>
      <c r="AH220" s="26">
        <v>200.13</v>
      </c>
      <c r="AI220" s="24">
        <v>0</v>
      </c>
      <c r="AJ220" s="24">
        <v>0</v>
      </c>
      <c r="AK220" s="24">
        <v>0</v>
      </c>
      <c r="AL220" s="24">
        <v>557390.79534533143</v>
      </c>
      <c r="AM220" s="24">
        <v>0</v>
      </c>
      <c r="AN220" s="27" t="s">
        <v>184</v>
      </c>
    </row>
    <row r="221" spans="1:40" x14ac:dyDescent="0.15">
      <c r="A221" s="18" t="s">
        <v>132</v>
      </c>
      <c r="B221" s="18" t="s">
        <v>141</v>
      </c>
      <c r="C221" s="18" t="s">
        <v>190</v>
      </c>
      <c r="D221" s="18" t="s">
        <v>428</v>
      </c>
      <c r="E221" s="18" t="s">
        <v>2543</v>
      </c>
      <c r="F221" s="18" t="s">
        <v>4653</v>
      </c>
      <c r="G221" s="18" t="s">
        <v>184</v>
      </c>
      <c r="H221" s="18" t="s">
        <v>6555</v>
      </c>
      <c r="I221" s="21">
        <v>50003.199506918674</v>
      </c>
      <c r="J221" s="18" t="s">
        <v>92</v>
      </c>
      <c r="K221" s="21">
        <v>65004.159358994279</v>
      </c>
      <c r="L221" s="18" t="s">
        <v>6555</v>
      </c>
      <c r="M221" s="21">
        <v>50003.199506918674</v>
      </c>
      <c r="N221" s="18" t="s">
        <v>92</v>
      </c>
      <c r="O221" s="21">
        <v>65004.159358994279</v>
      </c>
      <c r="P221" s="21">
        <v>50003.199506918674</v>
      </c>
      <c r="Q221" s="21">
        <v>0</v>
      </c>
      <c r="R221" s="21">
        <v>0</v>
      </c>
      <c r="S221" s="22">
        <v>0</v>
      </c>
      <c r="T221" s="18" t="s">
        <v>91</v>
      </c>
      <c r="U221" s="18" t="s">
        <v>184</v>
      </c>
      <c r="V221" s="18" t="s">
        <v>6572</v>
      </c>
      <c r="W221" s="22">
        <v>4.4250070801705714</v>
      </c>
      <c r="X221" s="22">
        <v>1</v>
      </c>
      <c r="Y221" s="18" t="s">
        <v>184</v>
      </c>
      <c r="Z221" s="18" t="s">
        <v>184</v>
      </c>
      <c r="AA221" s="22" t="s">
        <v>184</v>
      </c>
      <c r="AB221" s="22" t="s">
        <v>184</v>
      </c>
      <c r="AC221" s="18" t="s">
        <v>184</v>
      </c>
      <c r="AD221" s="24">
        <v>1.4160022656545828</v>
      </c>
      <c r="AE221" s="25">
        <v>172.3</v>
      </c>
      <c r="AF221" s="24">
        <v>48827.165375221746</v>
      </c>
      <c r="AG221" s="25">
        <v>176.45</v>
      </c>
      <c r="AH221" s="26">
        <v>200.13</v>
      </c>
      <c r="AI221" s="24">
        <v>0</v>
      </c>
      <c r="AJ221" s="24">
        <v>0</v>
      </c>
      <c r="AK221" s="24">
        <v>0</v>
      </c>
      <c r="AL221" s="24">
        <v>50003.199506918674</v>
      </c>
      <c r="AM221" s="24">
        <v>0</v>
      </c>
      <c r="AN221" s="27" t="s">
        <v>184</v>
      </c>
    </row>
    <row r="222" spans="1:40" x14ac:dyDescent="0.15">
      <c r="A222" s="18" t="s">
        <v>132</v>
      </c>
      <c r="B222" s="18" t="s">
        <v>141</v>
      </c>
      <c r="C222" s="18" t="s">
        <v>190</v>
      </c>
      <c r="D222" s="18" t="s">
        <v>429</v>
      </c>
      <c r="E222" s="18" t="s">
        <v>2544</v>
      </c>
      <c r="F222" s="18" t="s">
        <v>4654</v>
      </c>
      <c r="G222" s="18" t="s">
        <v>184</v>
      </c>
      <c r="H222" s="18" t="s">
        <v>6555</v>
      </c>
      <c r="I222" s="21">
        <v>268291.18827555625</v>
      </c>
      <c r="J222" s="18" t="s">
        <v>92</v>
      </c>
      <c r="K222" s="21">
        <v>348778.54475822311</v>
      </c>
      <c r="L222" s="18" t="s">
        <v>6555</v>
      </c>
      <c r="M222" s="21">
        <v>268291.18827555625</v>
      </c>
      <c r="N222" s="18" t="s">
        <v>92</v>
      </c>
      <c r="O222" s="21">
        <v>348778.54475822311</v>
      </c>
      <c r="P222" s="21">
        <v>268291.18827555625</v>
      </c>
      <c r="Q222" s="21">
        <v>0</v>
      </c>
      <c r="R222" s="21">
        <v>0</v>
      </c>
      <c r="S222" s="22">
        <v>0</v>
      </c>
      <c r="T222" s="18" t="s">
        <v>6569</v>
      </c>
      <c r="U222" s="18" t="s">
        <v>6569</v>
      </c>
      <c r="V222" s="18" t="s">
        <v>6569</v>
      </c>
      <c r="W222" s="22">
        <v>4.4250070801705714</v>
      </c>
      <c r="X222" s="22">
        <v>1</v>
      </c>
      <c r="Y222" s="18" t="s">
        <v>184</v>
      </c>
      <c r="Z222" s="18" t="s">
        <v>184</v>
      </c>
      <c r="AA222" s="22" t="s">
        <v>184</v>
      </c>
      <c r="AB222" s="22" t="s">
        <v>184</v>
      </c>
      <c r="AC222" s="18" t="s">
        <v>184</v>
      </c>
      <c r="AD222" s="24">
        <v>10.221766355194019</v>
      </c>
      <c r="AE222" s="25">
        <v>128.5</v>
      </c>
      <c r="AF222" s="24">
        <v>262877.23636303836</v>
      </c>
      <c r="AG222" s="25">
        <v>131.15</v>
      </c>
      <c r="AH222" s="26">
        <v>200.13</v>
      </c>
      <c r="AI222" s="24">
        <v>0</v>
      </c>
      <c r="AJ222" s="24">
        <v>0</v>
      </c>
      <c r="AK222" s="24">
        <v>0</v>
      </c>
      <c r="AL222" s="24">
        <v>268291.18827555625</v>
      </c>
      <c r="AM222" s="24">
        <v>0</v>
      </c>
      <c r="AN222" s="27" t="s">
        <v>184</v>
      </c>
    </row>
    <row r="223" spans="1:40" x14ac:dyDescent="0.15">
      <c r="A223" s="18" t="s">
        <v>132</v>
      </c>
      <c r="B223" s="18" t="s">
        <v>141</v>
      </c>
      <c r="C223" s="18" t="s">
        <v>190</v>
      </c>
      <c r="D223" s="18" t="s">
        <v>430</v>
      </c>
      <c r="E223" s="18" t="s">
        <v>2545</v>
      </c>
      <c r="F223" s="18" t="s">
        <v>4655</v>
      </c>
      <c r="G223" s="18" t="s">
        <v>184</v>
      </c>
      <c r="H223" s="18" t="s">
        <v>6555</v>
      </c>
      <c r="I223" s="21">
        <v>24636.757919699274</v>
      </c>
      <c r="J223" s="18" t="s">
        <v>92</v>
      </c>
      <c r="K223" s="21">
        <v>32027.785295609057</v>
      </c>
      <c r="L223" s="18" t="s">
        <v>6555</v>
      </c>
      <c r="M223" s="21">
        <v>24636.757919699274</v>
      </c>
      <c r="N223" s="18" t="s">
        <v>92</v>
      </c>
      <c r="O223" s="21">
        <v>32027.785295609057</v>
      </c>
      <c r="P223" s="21">
        <v>24636.757919699274</v>
      </c>
      <c r="Q223" s="21">
        <v>0</v>
      </c>
      <c r="R223" s="21">
        <v>0</v>
      </c>
      <c r="S223" s="22">
        <v>0</v>
      </c>
      <c r="T223" s="18" t="s">
        <v>91</v>
      </c>
      <c r="U223" s="18" t="s">
        <v>184</v>
      </c>
      <c r="V223" s="18" t="s">
        <v>6572</v>
      </c>
      <c r="W223" s="22">
        <v>4.4250070801705714</v>
      </c>
      <c r="X223" s="22">
        <v>1</v>
      </c>
      <c r="Y223" s="18" t="s">
        <v>184</v>
      </c>
      <c r="Z223" s="18" t="s">
        <v>184</v>
      </c>
      <c r="AA223" s="22" t="s">
        <v>184</v>
      </c>
      <c r="AB223" s="22" t="s">
        <v>184</v>
      </c>
      <c r="AC223" s="18" t="s">
        <v>184</v>
      </c>
      <c r="AD223" s="24">
        <v>8.8500141603411422E-2</v>
      </c>
      <c r="AE223" s="25">
        <v>1333</v>
      </c>
      <c r="AF223" s="24">
        <v>23609.492526037677</v>
      </c>
      <c r="AG223" s="25">
        <v>1391</v>
      </c>
      <c r="AH223" s="26">
        <v>200.13</v>
      </c>
      <c r="AI223" s="24">
        <v>0</v>
      </c>
      <c r="AJ223" s="24">
        <v>0</v>
      </c>
      <c r="AK223" s="24">
        <v>0</v>
      </c>
      <c r="AL223" s="24">
        <v>24636.757919699274</v>
      </c>
      <c r="AM223" s="24">
        <v>0</v>
      </c>
      <c r="AN223" s="27" t="s">
        <v>184</v>
      </c>
    </row>
    <row r="224" spans="1:40" x14ac:dyDescent="0.15">
      <c r="A224" s="18" t="s">
        <v>132</v>
      </c>
      <c r="B224" s="18" t="s">
        <v>141</v>
      </c>
      <c r="C224" s="18" t="s">
        <v>190</v>
      </c>
      <c r="D224" s="18" t="s">
        <v>431</v>
      </c>
      <c r="E224" s="18" t="s">
        <v>2546</v>
      </c>
      <c r="F224" s="18" t="s">
        <v>4656</v>
      </c>
      <c r="G224" s="18" t="s">
        <v>184</v>
      </c>
      <c r="H224" s="18" t="s">
        <v>6555</v>
      </c>
      <c r="I224" s="21">
        <v>13726.416212759914</v>
      </c>
      <c r="J224" s="18" t="s">
        <v>92</v>
      </c>
      <c r="K224" s="21">
        <v>17844.341076587887</v>
      </c>
      <c r="L224" s="18" t="s">
        <v>6555</v>
      </c>
      <c r="M224" s="21">
        <v>13726.416212759914</v>
      </c>
      <c r="N224" s="18" t="s">
        <v>92</v>
      </c>
      <c r="O224" s="21">
        <v>17844.341076587887</v>
      </c>
      <c r="P224" s="21">
        <v>13726.416212759914</v>
      </c>
      <c r="Q224" s="21">
        <v>0</v>
      </c>
      <c r="R224" s="21">
        <v>0</v>
      </c>
      <c r="S224" s="22">
        <v>0</v>
      </c>
      <c r="T224" s="18" t="s">
        <v>91</v>
      </c>
      <c r="U224" s="18" t="s">
        <v>184</v>
      </c>
      <c r="V224" s="18" t="s">
        <v>6572</v>
      </c>
      <c r="W224" s="22">
        <v>4.4250070801705714</v>
      </c>
      <c r="X224" s="22">
        <v>1</v>
      </c>
      <c r="Y224" s="18" t="s">
        <v>184</v>
      </c>
      <c r="Z224" s="18" t="s">
        <v>184</v>
      </c>
      <c r="AA224" s="22" t="s">
        <v>184</v>
      </c>
      <c r="AB224" s="22" t="s">
        <v>184</v>
      </c>
      <c r="AC224" s="18" t="s">
        <v>184</v>
      </c>
      <c r="AD224" s="24">
        <v>0.4425007080170571</v>
      </c>
      <c r="AE224" s="25">
        <v>150.5</v>
      </c>
      <c r="AF224" s="24">
        <v>13327.900075119751</v>
      </c>
      <c r="AG224" s="25">
        <v>155</v>
      </c>
      <c r="AH224" s="26">
        <v>200.13</v>
      </c>
      <c r="AI224" s="24">
        <v>0</v>
      </c>
      <c r="AJ224" s="24">
        <v>0</v>
      </c>
      <c r="AK224" s="24">
        <v>0</v>
      </c>
      <c r="AL224" s="24">
        <v>13726.416212759914</v>
      </c>
      <c r="AM224" s="24">
        <v>0</v>
      </c>
      <c r="AN224" s="27" t="s">
        <v>184</v>
      </c>
    </row>
    <row r="225" spans="1:40" x14ac:dyDescent="0.15">
      <c r="A225" s="18" t="s">
        <v>132</v>
      </c>
      <c r="B225" s="18" t="s">
        <v>141</v>
      </c>
      <c r="C225" s="18" t="s">
        <v>190</v>
      </c>
      <c r="D225" s="18" t="s">
        <v>432</v>
      </c>
      <c r="E225" s="18" t="s">
        <v>2547</v>
      </c>
      <c r="F225" s="18" t="s">
        <v>4657</v>
      </c>
      <c r="G225" s="18" t="s">
        <v>184</v>
      </c>
      <c r="H225" s="18" t="s">
        <v>6555</v>
      </c>
      <c r="I225" s="21">
        <v>19720.53080355897</v>
      </c>
      <c r="J225" s="18" t="s">
        <v>92</v>
      </c>
      <c r="K225" s="21">
        <v>25636.690044626663</v>
      </c>
      <c r="L225" s="18" t="s">
        <v>6555</v>
      </c>
      <c r="M225" s="21">
        <v>19720.53080355897</v>
      </c>
      <c r="N225" s="18" t="s">
        <v>92</v>
      </c>
      <c r="O225" s="21">
        <v>25636.690044626663</v>
      </c>
      <c r="P225" s="21">
        <v>19720.53080355897</v>
      </c>
      <c r="Q225" s="21">
        <v>0</v>
      </c>
      <c r="R225" s="21">
        <v>0</v>
      </c>
      <c r="S225" s="22">
        <v>0</v>
      </c>
      <c r="T225" s="18" t="s">
        <v>91</v>
      </c>
      <c r="U225" s="18" t="s">
        <v>184</v>
      </c>
      <c r="V225" s="18" t="s">
        <v>6572</v>
      </c>
      <c r="W225" s="22">
        <v>4.4250070801705714</v>
      </c>
      <c r="X225" s="22">
        <v>1</v>
      </c>
      <c r="Y225" s="18" t="s">
        <v>184</v>
      </c>
      <c r="Z225" s="18" t="s">
        <v>184</v>
      </c>
      <c r="AA225" s="22" t="s">
        <v>184</v>
      </c>
      <c r="AB225" s="22" t="s">
        <v>184</v>
      </c>
      <c r="AC225" s="18" t="s">
        <v>184</v>
      </c>
      <c r="AD225" s="24">
        <v>2.0797533276801685</v>
      </c>
      <c r="AE225" s="25">
        <v>46.96</v>
      </c>
      <c r="AF225" s="24">
        <v>19545.69877382143</v>
      </c>
      <c r="AG225" s="25">
        <v>47.38</v>
      </c>
      <c r="AH225" s="26">
        <v>200.13</v>
      </c>
      <c r="AI225" s="24">
        <v>0</v>
      </c>
      <c r="AJ225" s="24">
        <v>0</v>
      </c>
      <c r="AK225" s="24">
        <v>0</v>
      </c>
      <c r="AL225" s="24">
        <v>19720.53080355897</v>
      </c>
      <c r="AM225" s="24">
        <v>0</v>
      </c>
      <c r="AN225" s="27" t="s">
        <v>184</v>
      </c>
    </row>
    <row r="226" spans="1:40" x14ac:dyDescent="0.15">
      <c r="A226" s="18" t="s">
        <v>132</v>
      </c>
      <c r="B226" s="18" t="s">
        <v>141</v>
      </c>
      <c r="C226" s="18" t="s">
        <v>190</v>
      </c>
      <c r="D226" s="18" t="s">
        <v>433</v>
      </c>
      <c r="E226" s="18" t="s">
        <v>2548</v>
      </c>
      <c r="F226" s="18" t="s">
        <v>4658</v>
      </c>
      <c r="G226" s="18" t="s">
        <v>184</v>
      </c>
      <c r="H226" s="18" t="s">
        <v>6555</v>
      </c>
      <c r="I226" s="21">
        <v>28471.292055091886</v>
      </c>
      <c r="J226" s="18" t="s">
        <v>92</v>
      </c>
      <c r="K226" s="21">
        <v>37012.679671619451</v>
      </c>
      <c r="L226" s="18" t="s">
        <v>6555</v>
      </c>
      <c r="M226" s="21">
        <v>28471.292055091886</v>
      </c>
      <c r="N226" s="18" t="s">
        <v>92</v>
      </c>
      <c r="O226" s="21">
        <v>37012.679671619451</v>
      </c>
      <c r="P226" s="21">
        <v>28471.292055091886</v>
      </c>
      <c r="Q226" s="21">
        <v>0</v>
      </c>
      <c r="R226" s="21">
        <v>0</v>
      </c>
      <c r="S226" s="22">
        <v>0</v>
      </c>
      <c r="T226" s="18" t="s">
        <v>91</v>
      </c>
      <c r="U226" s="18" t="s">
        <v>184</v>
      </c>
      <c r="V226" s="18" t="s">
        <v>6572</v>
      </c>
      <c r="W226" s="22">
        <v>4.4250070801705714</v>
      </c>
      <c r="X226" s="22">
        <v>1</v>
      </c>
      <c r="Y226" s="18" t="s">
        <v>184</v>
      </c>
      <c r="Z226" s="18" t="s">
        <v>184</v>
      </c>
      <c r="AA226" s="22" t="s">
        <v>184</v>
      </c>
      <c r="AB226" s="22" t="s">
        <v>184</v>
      </c>
      <c r="AC226" s="18" t="s">
        <v>184</v>
      </c>
      <c r="AD226" s="24">
        <v>0.22125035400852855</v>
      </c>
      <c r="AE226" s="25">
        <v>618</v>
      </c>
      <c r="AF226" s="24">
        <v>27364.332283916414</v>
      </c>
      <c r="AG226" s="25">
        <v>643</v>
      </c>
      <c r="AH226" s="26">
        <v>200.13</v>
      </c>
      <c r="AI226" s="24">
        <v>0</v>
      </c>
      <c r="AJ226" s="24">
        <v>0</v>
      </c>
      <c r="AK226" s="24">
        <v>0</v>
      </c>
      <c r="AL226" s="24">
        <v>28471.292055091886</v>
      </c>
      <c r="AM226" s="24">
        <v>0</v>
      </c>
      <c r="AN226" s="27" t="s">
        <v>184</v>
      </c>
    </row>
    <row r="227" spans="1:40" x14ac:dyDescent="0.15">
      <c r="A227" s="18" t="s">
        <v>132</v>
      </c>
      <c r="B227" s="18" t="s">
        <v>141</v>
      </c>
      <c r="C227" s="18" t="s">
        <v>190</v>
      </c>
      <c r="D227" s="18" t="s">
        <v>434</v>
      </c>
      <c r="E227" s="18" t="s">
        <v>2549</v>
      </c>
      <c r="F227" s="18" t="s">
        <v>4659</v>
      </c>
      <c r="G227" s="18" t="s">
        <v>184</v>
      </c>
      <c r="H227" s="18" t="s">
        <v>6555</v>
      </c>
      <c r="I227" s="21">
        <v>97944.788215185879</v>
      </c>
      <c r="J227" s="18" t="s">
        <v>92</v>
      </c>
      <c r="K227" s="21">
        <v>127328.22467974164</v>
      </c>
      <c r="L227" s="18" t="s">
        <v>6555</v>
      </c>
      <c r="M227" s="21">
        <v>97944.788215185879</v>
      </c>
      <c r="N227" s="18" t="s">
        <v>92</v>
      </c>
      <c r="O227" s="21">
        <v>127328.22467974164</v>
      </c>
      <c r="P227" s="21">
        <v>97944.788215185879</v>
      </c>
      <c r="Q227" s="21">
        <v>0</v>
      </c>
      <c r="R227" s="21">
        <v>0</v>
      </c>
      <c r="S227" s="22">
        <v>0</v>
      </c>
      <c r="T227" s="18" t="s">
        <v>91</v>
      </c>
      <c r="U227" s="18" t="s">
        <v>184</v>
      </c>
      <c r="V227" s="18" t="s">
        <v>6572</v>
      </c>
      <c r="W227" s="22">
        <v>4.4250070801705714</v>
      </c>
      <c r="X227" s="22">
        <v>1</v>
      </c>
      <c r="Y227" s="18" t="s">
        <v>184</v>
      </c>
      <c r="Z227" s="18" t="s">
        <v>184</v>
      </c>
      <c r="AA227" s="22" t="s">
        <v>184</v>
      </c>
      <c r="AB227" s="22" t="s">
        <v>184</v>
      </c>
      <c r="AC227" s="18" t="s">
        <v>184</v>
      </c>
      <c r="AD227" s="24">
        <v>4.4250070801705711E-2</v>
      </c>
      <c r="AE227" s="25">
        <v>10740</v>
      </c>
      <c r="AF227" s="24">
        <v>95110.925180903054</v>
      </c>
      <c r="AG227" s="25">
        <v>11060</v>
      </c>
      <c r="AH227" s="26">
        <v>200.13</v>
      </c>
      <c r="AI227" s="24">
        <v>0</v>
      </c>
      <c r="AJ227" s="24">
        <v>0</v>
      </c>
      <c r="AK227" s="24">
        <v>0</v>
      </c>
      <c r="AL227" s="24">
        <v>97944.788215185879</v>
      </c>
      <c r="AM227" s="24">
        <v>0</v>
      </c>
      <c r="AN227" s="27" t="s">
        <v>184</v>
      </c>
    </row>
    <row r="228" spans="1:40" x14ac:dyDescent="0.15">
      <c r="A228" s="18" t="s">
        <v>132</v>
      </c>
      <c r="B228" s="18" t="s">
        <v>141</v>
      </c>
      <c r="C228" s="18" t="s">
        <v>190</v>
      </c>
      <c r="D228" s="18" t="s">
        <v>435</v>
      </c>
      <c r="E228" s="18" t="s">
        <v>2550</v>
      </c>
      <c r="F228" s="18" t="s">
        <v>4660</v>
      </c>
      <c r="G228" s="18" t="s">
        <v>184</v>
      </c>
      <c r="H228" s="18" t="s">
        <v>6555</v>
      </c>
      <c r="I228" s="21">
        <v>63938.653054145849</v>
      </c>
      <c r="J228" s="18" t="s">
        <v>92</v>
      </c>
      <c r="K228" s="21">
        <v>83120.248970389599</v>
      </c>
      <c r="L228" s="18" t="s">
        <v>6555</v>
      </c>
      <c r="M228" s="21">
        <v>63938.653054145849</v>
      </c>
      <c r="N228" s="18" t="s">
        <v>92</v>
      </c>
      <c r="O228" s="21">
        <v>83120.248970389599</v>
      </c>
      <c r="P228" s="21">
        <v>63938.653054145849</v>
      </c>
      <c r="Q228" s="21">
        <v>0</v>
      </c>
      <c r="R228" s="21">
        <v>0</v>
      </c>
      <c r="S228" s="22">
        <v>0</v>
      </c>
      <c r="T228" s="18" t="s">
        <v>91</v>
      </c>
      <c r="U228" s="18" t="s">
        <v>184</v>
      </c>
      <c r="V228" s="18" t="s">
        <v>6572</v>
      </c>
      <c r="W228" s="22">
        <v>4.4250070801705714</v>
      </c>
      <c r="X228" s="22">
        <v>1</v>
      </c>
      <c r="Y228" s="18" t="s">
        <v>184</v>
      </c>
      <c r="Z228" s="18" t="s">
        <v>184</v>
      </c>
      <c r="AA228" s="22" t="s">
        <v>184</v>
      </c>
      <c r="AB228" s="22" t="s">
        <v>184</v>
      </c>
      <c r="AC228" s="18" t="s">
        <v>184</v>
      </c>
      <c r="AD228" s="24">
        <v>4.4250070801705714</v>
      </c>
      <c r="AE228" s="25">
        <v>72.459999999999994</v>
      </c>
      <c r="AF228" s="24">
        <v>64168.88617252712</v>
      </c>
      <c r="AG228" s="25">
        <v>72.2</v>
      </c>
      <c r="AH228" s="26">
        <v>200.13</v>
      </c>
      <c r="AI228" s="24">
        <v>0</v>
      </c>
      <c r="AJ228" s="24">
        <v>0</v>
      </c>
      <c r="AK228" s="24">
        <v>0</v>
      </c>
      <c r="AL228" s="24">
        <v>63938.653054145849</v>
      </c>
      <c r="AM228" s="24">
        <v>0</v>
      </c>
      <c r="AN228" s="27" t="s">
        <v>184</v>
      </c>
    </row>
    <row r="229" spans="1:40" x14ac:dyDescent="0.15">
      <c r="A229" s="18" t="s">
        <v>132</v>
      </c>
      <c r="B229" s="18" t="s">
        <v>141</v>
      </c>
      <c r="C229" s="18" t="s">
        <v>190</v>
      </c>
      <c r="D229" s="18" t="s">
        <v>436</v>
      </c>
      <c r="E229" s="18" t="s">
        <v>2551</v>
      </c>
      <c r="F229" s="18" t="s">
        <v>4661</v>
      </c>
      <c r="G229" s="18" t="s">
        <v>184</v>
      </c>
      <c r="H229" s="18" t="s">
        <v>6555</v>
      </c>
      <c r="I229" s="21">
        <v>133357.23487637495</v>
      </c>
      <c r="J229" s="18" t="s">
        <v>92</v>
      </c>
      <c r="K229" s="21">
        <v>173364.40533928742</v>
      </c>
      <c r="L229" s="18" t="s">
        <v>6555</v>
      </c>
      <c r="M229" s="21">
        <v>133357.23487637495</v>
      </c>
      <c r="N229" s="18" t="s">
        <v>92</v>
      </c>
      <c r="O229" s="21">
        <v>173364.40533928742</v>
      </c>
      <c r="P229" s="21">
        <v>133357.23487637495</v>
      </c>
      <c r="Q229" s="21">
        <v>0</v>
      </c>
      <c r="R229" s="21">
        <v>0</v>
      </c>
      <c r="S229" s="22">
        <v>0</v>
      </c>
      <c r="T229" s="18" t="s">
        <v>6569</v>
      </c>
      <c r="U229" s="18" t="s">
        <v>6569</v>
      </c>
      <c r="V229" s="18" t="s">
        <v>6569</v>
      </c>
      <c r="W229" s="22">
        <v>4.4250070801705714</v>
      </c>
      <c r="X229" s="22">
        <v>1</v>
      </c>
      <c r="Y229" s="18" t="s">
        <v>184</v>
      </c>
      <c r="Z229" s="18" t="s">
        <v>184</v>
      </c>
      <c r="AA229" s="22" t="s">
        <v>184</v>
      </c>
      <c r="AB229" s="22" t="s">
        <v>184</v>
      </c>
      <c r="AC229" s="18" t="s">
        <v>184</v>
      </c>
      <c r="AD229" s="24">
        <v>0.79650127443070284</v>
      </c>
      <c r="AE229" s="25">
        <v>807.36</v>
      </c>
      <c r="AF229" s="24">
        <v>128696.72891939769</v>
      </c>
      <c r="AG229" s="25">
        <v>836.6</v>
      </c>
      <c r="AH229" s="26">
        <v>200.13</v>
      </c>
      <c r="AI229" s="24">
        <v>0</v>
      </c>
      <c r="AJ229" s="24">
        <v>0</v>
      </c>
      <c r="AK229" s="24">
        <v>0</v>
      </c>
      <c r="AL229" s="24">
        <v>133357.23487637495</v>
      </c>
      <c r="AM229" s="24">
        <v>0</v>
      </c>
      <c r="AN229" s="27" t="s">
        <v>184</v>
      </c>
    </row>
    <row r="230" spans="1:40" x14ac:dyDescent="0.15">
      <c r="A230" s="18" t="s">
        <v>132</v>
      </c>
      <c r="B230" s="18" t="s">
        <v>141</v>
      </c>
      <c r="C230" s="18" t="s">
        <v>190</v>
      </c>
      <c r="D230" s="18" t="s">
        <v>437</v>
      </c>
      <c r="E230" s="18" t="s">
        <v>2552</v>
      </c>
      <c r="F230" s="18" t="s">
        <v>4662</v>
      </c>
      <c r="G230" s="18" t="s">
        <v>184</v>
      </c>
      <c r="H230" s="18" t="s">
        <v>6555</v>
      </c>
      <c r="I230" s="21">
        <v>123183.70109835477</v>
      </c>
      <c r="J230" s="18" t="s">
        <v>92</v>
      </c>
      <c r="K230" s="21">
        <v>160138.81142786119</v>
      </c>
      <c r="L230" s="18" t="s">
        <v>6555</v>
      </c>
      <c r="M230" s="21">
        <v>123183.70109835477</v>
      </c>
      <c r="N230" s="18" t="s">
        <v>92</v>
      </c>
      <c r="O230" s="21">
        <v>160138.81142786119</v>
      </c>
      <c r="P230" s="21">
        <v>123183.70109835477</v>
      </c>
      <c r="Q230" s="21">
        <v>0</v>
      </c>
      <c r="R230" s="21">
        <v>0</v>
      </c>
      <c r="S230" s="22">
        <v>0</v>
      </c>
      <c r="T230" s="18" t="s">
        <v>91</v>
      </c>
      <c r="U230" s="18" t="s">
        <v>184</v>
      </c>
      <c r="V230" s="18" t="s">
        <v>6572</v>
      </c>
      <c r="W230" s="22">
        <v>4.4250070801705714</v>
      </c>
      <c r="X230" s="22">
        <v>1</v>
      </c>
      <c r="Y230" s="18" t="s">
        <v>184</v>
      </c>
      <c r="Z230" s="18" t="s">
        <v>184</v>
      </c>
      <c r="AA230" s="22" t="s">
        <v>184</v>
      </c>
      <c r="AB230" s="22" t="s">
        <v>184</v>
      </c>
      <c r="AC230" s="18" t="s">
        <v>184</v>
      </c>
      <c r="AD230" s="24">
        <v>1.1505018408443486</v>
      </c>
      <c r="AE230" s="25">
        <v>536.86</v>
      </c>
      <c r="AF230" s="24">
        <v>123613.28078569773</v>
      </c>
      <c r="AG230" s="25">
        <v>535</v>
      </c>
      <c r="AH230" s="26">
        <v>200.13</v>
      </c>
      <c r="AI230" s="24">
        <v>0</v>
      </c>
      <c r="AJ230" s="24">
        <v>0</v>
      </c>
      <c r="AK230" s="24">
        <v>0</v>
      </c>
      <c r="AL230" s="24">
        <v>123183.70109835477</v>
      </c>
      <c r="AM230" s="24">
        <v>0</v>
      </c>
      <c r="AN230" s="27" t="s">
        <v>184</v>
      </c>
    </row>
    <row r="231" spans="1:40" x14ac:dyDescent="0.15">
      <c r="A231" s="18" t="s">
        <v>132</v>
      </c>
      <c r="B231" s="18" t="s">
        <v>141</v>
      </c>
      <c r="C231" s="18" t="s">
        <v>190</v>
      </c>
      <c r="D231" s="18" t="s">
        <v>438</v>
      </c>
      <c r="E231" s="18" t="s">
        <v>2553</v>
      </c>
      <c r="F231" s="18" t="s">
        <v>4663</v>
      </c>
      <c r="G231" s="18" t="s">
        <v>184</v>
      </c>
      <c r="H231" s="18" t="s">
        <v>6555</v>
      </c>
      <c r="I231" s="21">
        <v>81245.475245684182</v>
      </c>
      <c r="J231" s="18" t="s">
        <v>92</v>
      </c>
      <c r="K231" s="21">
        <v>105619.11781938943</v>
      </c>
      <c r="L231" s="18" t="s">
        <v>6555</v>
      </c>
      <c r="M231" s="21">
        <v>81245.475245684182</v>
      </c>
      <c r="N231" s="18" t="s">
        <v>92</v>
      </c>
      <c r="O231" s="21">
        <v>105619.11781938943</v>
      </c>
      <c r="P231" s="21">
        <v>81245.475245684182</v>
      </c>
      <c r="Q231" s="21">
        <v>0</v>
      </c>
      <c r="R231" s="21">
        <v>0</v>
      </c>
      <c r="S231" s="22">
        <v>0</v>
      </c>
      <c r="T231" s="18" t="s">
        <v>6569</v>
      </c>
      <c r="U231" s="18" t="s">
        <v>6569</v>
      </c>
      <c r="V231" s="18" t="s">
        <v>6569</v>
      </c>
      <c r="W231" s="22">
        <v>4.4250070801705714</v>
      </c>
      <c r="X231" s="22">
        <v>1</v>
      </c>
      <c r="Y231" s="18" t="s">
        <v>184</v>
      </c>
      <c r="Z231" s="18" t="s">
        <v>184</v>
      </c>
      <c r="AA231" s="22" t="s">
        <v>184</v>
      </c>
      <c r="AB231" s="22" t="s">
        <v>184</v>
      </c>
      <c r="AC231" s="18" t="s">
        <v>184</v>
      </c>
      <c r="AD231" s="24">
        <v>7.0357612574712078</v>
      </c>
      <c r="AE231" s="25">
        <v>57.58</v>
      </c>
      <c r="AF231" s="24">
        <v>81086.440491222849</v>
      </c>
      <c r="AG231" s="25">
        <v>57.7</v>
      </c>
      <c r="AH231" s="26">
        <v>200.13</v>
      </c>
      <c r="AI231" s="24">
        <v>0</v>
      </c>
      <c r="AJ231" s="24">
        <v>0</v>
      </c>
      <c r="AK231" s="24">
        <v>0</v>
      </c>
      <c r="AL231" s="24">
        <v>81245.475245684182</v>
      </c>
      <c r="AM231" s="24">
        <v>0</v>
      </c>
      <c r="AN231" s="27" t="s">
        <v>184</v>
      </c>
    </row>
    <row r="232" spans="1:40" x14ac:dyDescent="0.15">
      <c r="A232" s="18" t="s">
        <v>132</v>
      </c>
      <c r="B232" s="18" t="s">
        <v>141</v>
      </c>
      <c r="C232" s="18" t="s">
        <v>190</v>
      </c>
      <c r="D232" s="18" t="s">
        <v>439</v>
      </c>
      <c r="E232" s="18" t="s">
        <v>2554</v>
      </c>
      <c r="F232" s="18" t="s">
        <v>4664</v>
      </c>
      <c r="G232" s="18" t="s">
        <v>184</v>
      </c>
      <c r="H232" s="18" t="s">
        <v>6555</v>
      </c>
      <c r="I232" s="21">
        <v>238340.57210349254</v>
      </c>
      <c r="J232" s="18" t="s">
        <v>92</v>
      </c>
      <c r="K232" s="21">
        <v>309842.7437345403</v>
      </c>
      <c r="L232" s="18" t="s">
        <v>6555</v>
      </c>
      <c r="M232" s="21">
        <v>238340.57210349254</v>
      </c>
      <c r="N232" s="18" t="s">
        <v>92</v>
      </c>
      <c r="O232" s="21">
        <v>309842.7437345403</v>
      </c>
      <c r="P232" s="21">
        <v>238340.57210349254</v>
      </c>
      <c r="Q232" s="21">
        <v>0</v>
      </c>
      <c r="R232" s="21">
        <v>0</v>
      </c>
      <c r="S232" s="22">
        <v>0</v>
      </c>
      <c r="T232" s="18" t="s">
        <v>91</v>
      </c>
      <c r="U232" s="18" t="s">
        <v>184</v>
      </c>
      <c r="V232" s="18" t="s">
        <v>6572</v>
      </c>
      <c r="W232" s="22">
        <v>4.4250070801705714</v>
      </c>
      <c r="X232" s="22">
        <v>1</v>
      </c>
      <c r="Y232" s="18" t="s">
        <v>184</v>
      </c>
      <c r="Z232" s="18" t="s">
        <v>184</v>
      </c>
      <c r="AA232" s="22" t="s">
        <v>184</v>
      </c>
      <c r="AB232" s="22" t="s">
        <v>184</v>
      </c>
      <c r="AC232" s="18" t="s">
        <v>184</v>
      </c>
      <c r="AD232" s="24">
        <v>2.3895038232921082</v>
      </c>
      <c r="AE232" s="25">
        <v>478.24</v>
      </c>
      <c r="AF232" s="24">
        <v>228703.74743422627</v>
      </c>
      <c r="AG232" s="25">
        <v>498.4</v>
      </c>
      <c r="AH232" s="26">
        <v>200.13</v>
      </c>
      <c r="AI232" s="24">
        <v>0</v>
      </c>
      <c r="AJ232" s="24">
        <v>0</v>
      </c>
      <c r="AK232" s="24">
        <v>0</v>
      </c>
      <c r="AL232" s="24">
        <v>238340.57210349254</v>
      </c>
      <c r="AM232" s="24">
        <v>0</v>
      </c>
      <c r="AN232" s="27" t="s">
        <v>184</v>
      </c>
    </row>
    <row r="233" spans="1:40" x14ac:dyDescent="0.15">
      <c r="A233" s="18" t="s">
        <v>132</v>
      </c>
      <c r="B233" s="18" t="s">
        <v>141</v>
      </c>
      <c r="C233" s="18" t="s">
        <v>190</v>
      </c>
      <c r="D233" s="18" t="s">
        <v>440</v>
      </c>
      <c r="E233" s="18" t="s">
        <v>2555</v>
      </c>
      <c r="F233" s="18" t="s">
        <v>4665</v>
      </c>
      <c r="G233" s="18" t="s">
        <v>184</v>
      </c>
      <c r="H233" s="18" t="s">
        <v>6555</v>
      </c>
      <c r="I233" s="21">
        <v>61976.206664161</v>
      </c>
      <c r="J233" s="18" t="s">
        <v>92</v>
      </c>
      <c r="K233" s="21">
        <v>80569.0686634093</v>
      </c>
      <c r="L233" s="18" t="s">
        <v>6555</v>
      </c>
      <c r="M233" s="21">
        <v>61976.206664161</v>
      </c>
      <c r="N233" s="18" t="s">
        <v>92</v>
      </c>
      <c r="O233" s="21">
        <v>80569.0686634093</v>
      </c>
      <c r="P233" s="21">
        <v>61976.206664161</v>
      </c>
      <c r="Q233" s="21">
        <v>0</v>
      </c>
      <c r="R233" s="21">
        <v>0</v>
      </c>
      <c r="S233" s="22">
        <v>0</v>
      </c>
      <c r="T233" s="18" t="s">
        <v>91</v>
      </c>
      <c r="U233" s="18" t="s">
        <v>184</v>
      </c>
      <c r="V233" s="18" t="s">
        <v>6572</v>
      </c>
      <c r="W233" s="22">
        <v>4.4250070801705714</v>
      </c>
      <c r="X233" s="22">
        <v>1</v>
      </c>
      <c r="Y233" s="18" t="s">
        <v>184</v>
      </c>
      <c r="Z233" s="18" t="s">
        <v>184</v>
      </c>
      <c r="AA233" s="22" t="s">
        <v>184</v>
      </c>
      <c r="AB233" s="22" t="s">
        <v>184</v>
      </c>
      <c r="AC233" s="18" t="s">
        <v>184</v>
      </c>
      <c r="AD233" s="24">
        <v>1.1947519116460541</v>
      </c>
      <c r="AE233" s="25">
        <v>262.8</v>
      </c>
      <c r="AF233" s="24">
        <v>62837.003291466586</v>
      </c>
      <c r="AG233" s="25">
        <v>259.2</v>
      </c>
      <c r="AH233" s="26">
        <v>200.13</v>
      </c>
      <c r="AI233" s="24">
        <v>0</v>
      </c>
      <c r="AJ233" s="24">
        <v>0</v>
      </c>
      <c r="AK233" s="24">
        <v>0</v>
      </c>
      <c r="AL233" s="24">
        <v>61976.206664161</v>
      </c>
      <c r="AM233" s="24">
        <v>0</v>
      </c>
      <c r="AN233" s="27" t="s">
        <v>184</v>
      </c>
    </row>
    <row r="234" spans="1:40" x14ac:dyDescent="0.15">
      <c r="A234" s="18" t="s">
        <v>132</v>
      </c>
      <c r="B234" s="18" t="s">
        <v>141</v>
      </c>
      <c r="C234" s="18" t="s">
        <v>190</v>
      </c>
      <c r="D234" s="18" t="s">
        <v>441</v>
      </c>
      <c r="E234" s="18" t="s">
        <v>2556</v>
      </c>
      <c r="F234" s="18" t="s">
        <v>4666</v>
      </c>
      <c r="G234" s="18" t="s">
        <v>184</v>
      </c>
      <c r="H234" s="18" t="s">
        <v>6555</v>
      </c>
      <c r="I234" s="21">
        <v>95625.288003902082</v>
      </c>
      <c r="J234" s="18" t="s">
        <v>92</v>
      </c>
      <c r="K234" s="21">
        <v>124312.8744050727</v>
      </c>
      <c r="L234" s="18" t="s">
        <v>6555</v>
      </c>
      <c r="M234" s="21">
        <v>95625.288003902082</v>
      </c>
      <c r="N234" s="18" t="s">
        <v>92</v>
      </c>
      <c r="O234" s="21">
        <v>124312.8744050727</v>
      </c>
      <c r="P234" s="21">
        <v>95625.288003902082</v>
      </c>
      <c r="Q234" s="21">
        <v>0</v>
      </c>
      <c r="R234" s="21">
        <v>0</v>
      </c>
      <c r="S234" s="22">
        <v>0</v>
      </c>
      <c r="T234" s="18" t="s">
        <v>91</v>
      </c>
      <c r="U234" s="18" t="s">
        <v>184</v>
      </c>
      <c r="V234" s="18" t="s">
        <v>6572</v>
      </c>
      <c r="W234" s="22">
        <v>4.4250070801705714</v>
      </c>
      <c r="X234" s="22">
        <v>1</v>
      </c>
      <c r="Y234" s="18" t="s">
        <v>184</v>
      </c>
      <c r="Z234" s="18" t="s">
        <v>184</v>
      </c>
      <c r="AA234" s="22" t="s">
        <v>184</v>
      </c>
      <c r="AB234" s="22" t="s">
        <v>184</v>
      </c>
      <c r="AC234" s="18" t="s">
        <v>184</v>
      </c>
      <c r="AD234" s="24">
        <v>5.664009062618331</v>
      </c>
      <c r="AE234" s="25">
        <v>84.76</v>
      </c>
      <c r="AF234" s="24">
        <v>96086.329491585042</v>
      </c>
      <c r="AG234" s="25">
        <v>84.36</v>
      </c>
      <c r="AH234" s="26">
        <v>200.13</v>
      </c>
      <c r="AI234" s="24">
        <v>0</v>
      </c>
      <c r="AJ234" s="24">
        <v>0</v>
      </c>
      <c r="AK234" s="24">
        <v>0</v>
      </c>
      <c r="AL234" s="24">
        <v>95625.288003902082</v>
      </c>
      <c r="AM234" s="24">
        <v>0</v>
      </c>
      <c r="AN234" s="27" t="s">
        <v>184</v>
      </c>
    </row>
    <row r="235" spans="1:40" x14ac:dyDescent="0.15">
      <c r="A235" s="18" t="s">
        <v>132</v>
      </c>
      <c r="B235" s="18" t="s">
        <v>141</v>
      </c>
      <c r="C235" s="18" t="s">
        <v>190</v>
      </c>
      <c r="D235" s="18" t="s">
        <v>442</v>
      </c>
      <c r="E235" s="18" t="s">
        <v>2557</v>
      </c>
      <c r="F235" s="18" t="s">
        <v>4667</v>
      </c>
      <c r="G235" s="18" t="s">
        <v>184</v>
      </c>
      <c r="H235" s="18" t="s">
        <v>6555</v>
      </c>
      <c r="I235" s="21">
        <v>51492.745390245698</v>
      </c>
      <c r="J235" s="18" t="s">
        <v>92</v>
      </c>
      <c r="K235" s="21">
        <v>66940.569007319413</v>
      </c>
      <c r="L235" s="18" t="s">
        <v>6555</v>
      </c>
      <c r="M235" s="21">
        <v>51492.745390245698</v>
      </c>
      <c r="N235" s="18" t="s">
        <v>92</v>
      </c>
      <c r="O235" s="21">
        <v>66940.569007319413</v>
      </c>
      <c r="P235" s="21">
        <v>51492.745390245698</v>
      </c>
      <c r="Q235" s="21">
        <v>0</v>
      </c>
      <c r="R235" s="21">
        <v>0</v>
      </c>
      <c r="S235" s="22">
        <v>0</v>
      </c>
      <c r="T235" s="18" t="s">
        <v>91</v>
      </c>
      <c r="U235" s="18" t="s">
        <v>184</v>
      </c>
      <c r="V235" s="18" t="s">
        <v>6572</v>
      </c>
      <c r="W235" s="22">
        <v>4.4250070801705714</v>
      </c>
      <c r="X235" s="22">
        <v>1</v>
      </c>
      <c r="Y235" s="18" t="s">
        <v>184</v>
      </c>
      <c r="Z235" s="18" t="s">
        <v>184</v>
      </c>
      <c r="AA235" s="22" t="s">
        <v>184</v>
      </c>
      <c r="AB235" s="22" t="s">
        <v>184</v>
      </c>
      <c r="AC235" s="18" t="s">
        <v>184</v>
      </c>
      <c r="AD235" s="24">
        <v>1.4602523364562885</v>
      </c>
      <c r="AE235" s="25">
        <v>171.3</v>
      </c>
      <c r="AF235" s="24">
        <v>50060.768849031694</v>
      </c>
      <c r="AG235" s="25">
        <v>176.2</v>
      </c>
      <c r="AH235" s="26">
        <v>200.13</v>
      </c>
      <c r="AI235" s="24">
        <v>0</v>
      </c>
      <c r="AJ235" s="24">
        <v>0</v>
      </c>
      <c r="AK235" s="24">
        <v>0</v>
      </c>
      <c r="AL235" s="24">
        <v>51492.745390245698</v>
      </c>
      <c r="AM235" s="24">
        <v>0</v>
      </c>
      <c r="AN235" s="27" t="s">
        <v>184</v>
      </c>
    </row>
    <row r="236" spans="1:40" x14ac:dyDescent="0.15">
      <c r="A236" s="18" t="s">
        <v>132</v>
      </c>
      <c r="B236" s="18" t="s">
        <v>141</v>
      </c>
      <c r="C236" s="18" t="s">
        <v>190</v>
      </c>
      <c r="D236" s="18" t="s">
        <v>443</v>
      </c>
      <c r="E236" s="18" t="s">
        <v>2558</v>
      </c>
      <c r="F236" s="18" t="s">
        <v>4668</v>
      </c>
      <c r="G236" s="18" t="s">
        <v>184</v>
      </c>
      <c r="H236" s="18" t="s">
        <v>6555</v>
      </c>
      <c r="I236" s="21">
        <v>28688.250152232649</v>
      </c>
      <c r="J236" s="18" t="s">
        <v>92</v>
      </c>
      <c r="K236" s="21">
        <v>37294.725197902444</v>
      </c>
      <c r="L236" s="18" t="s">
        <v>6555</v>
      </c>
      <c r="M236" s="21">
        <v>28688.250152232649</v>
      </c>
      <c r="N236" s="18" t="s">
        <v>92</v>
      </c>
      <c r="O236" s="21">
        <v>37294.725197902444</v>
      </c>
      <c r="P236" s="21">
        <v>28688.250152232649</v>
      </c>
      <c r="Q236" s="21">
        <v>0</v>
      </c>
      <c r="R236" s="21">
        <v>0</v>
      </c>
      <c r="S236" s="22">
        <v>0</v>
      </c>
      <c r="T236" s="18" t="s">
        <v>91</v>
      </c>
      <c r="U236" s="18" t="s">
        <v>184</v>
      </c>
      <c r="V236" s="18" t="s">
        <v>6572</v>
      </c>
      <c r="W236" s="22">
        <v>4.4250070801705714</v>
      </c>
      <c r="X236" s="22">
        <v>1</v>
      </c>
      <c r="Y236" s="18" t="s">
        <v>184</v>
      </c>
      <c r="Z236" s="18" t="s">
        <v>184</v>
      </c>
      <c r="AA236" s="22" t="s">
        <v>184</v>
      </c>
      <c r="AB236" s="22" t="s">
        <v>184</v>
      </c>
      <c r="AC236" s="18" t="s">
        <v>184</v>
      </c>
      <c r="AD236" s="24">
        <v>0.84075134523240846</v>
      </c>
      <c r="AE236" s="25">
        <v>171.85</v>
      </c>
      <c r="AF236" s="24">
        <v>28915.385765657804</v>
      </c>
      <c r="AG236" s="25">
        <v>170.5</v>
      </c>
      <c r="AH236" s="26">
        <v>200.13</v>
      </c>
      <c r="AI236" s="24">
        <v>0</v>
      </c>
      <c r="AJ236" s="24">
        <v>0</v>
      </c>
      <c r="AK236" s="24">
        <v>0</v>
      </c>
      <c r="AL236" s="24">
        <v>28688.250152232649</v>
      </c>
      <c r="AM236" s="24">
        <v>0</v>
      </c>
      <c r="AN236" s="27" t="s">
        <v>184</v>
      </c>
    </row>
    <row r="237" spans="1:40" x14ac:dyDescent="0.15">
      <c r="A237" s="18" t="s">
        <v>132</v>
      </c>
      <c r="B237" s="18" t="s">
        <v>141</v>
      </c>
      <c r="C237" s="18" t="s">
        <v>190</v>
      </c>
      <c r="D237" s="18" t="s">
        <v>444</v>
      </c>
      <c r="E237" s="18" t="s">
        <v>2559</v>
      </c>
      <c r="F237" s="18" t="s">
        <v>4669</v>
      </c>
      <c r="G237" s="18" t="s">
        <v>184</v>
      </c>
      <c r="H237" s="18" t="s">
        <v>6555</v>
      </c>
      <c r="I237" s="21">
        <v>63756.033011947213</v>
      </c>
      <c r="J237" s="18" t="s">
        <v>92</v>
      </c>
      <c r="K237" s="21">
        <v>82882.842915531379</v>
      </c>
      <c r="L237" s="18" t="s">
        <v>6555</v>
      </c>
      <c r="M237" s="21">
        <v>63756.033011947213</v>
      </c>
      <c r="N237" s="18" t="s">
        <v>92</v>
      </c>
      <c r="O237" s="21">
        <v>82882.842915531379</v>
      </c>
      <c r="P237" s="21">
        <v>63222.200157795429</v>
      </c>
      <c r="Q237" s="21">
        <v>533.83285415177772</v>
      </c>
      <c r="R237" s="21">
        <v>0</v>
      </c>
      <c r="S237" s="22">
        <v>0</v>
      </c>
      <c r="T237" s="18" t="s">
        <v>91</v>
      </c>
      <c r="U237" s="18" t="s">
        <v>184</v>
      </c>
      <c r="V237" s="18" t="s">
        <v>6572</v>
      </c>
      <c r="W237" s="22">
        <v>4.4250070801705714</v>
      </c>
      <c r="X237" s="22">
        <v>1</v>
      </c>
      <c r="Y237" s="18" t="s">
        <v>184</v>
      </c>
      <c r="Z237" s="18" t="s">
        <v>184</v>
      </c>
      <c r="AA237" s="22" t="s">
        <v>184</v>
      </c>
      <c r="AB237" s="22" t="s">
        <v>184</v>
      </c>
      <c r="AC237" s="18" t="s">
        <v>184</v>
      </c>
      <c r="AD237" s="24">
        <v>2.3452537524904029</v>
      </c>
      <c r="AE237" s="25">
        <v>133.85</v>
      </c>
      <c r="AF237" s="24">
        <v>62823.241519447256</v>
      </c>
      <c r="AG237" s="25">
        <v>134.69999999999999</v>
      </c>
      <c r="AH237" s="26">
        <v>200.13</v>
      </c>
      <c r="AI237" s="24">
        <v>533.83285415177772</v>
      </c>
      <c r="AJ237" s="24">
        <v>0</v>
      </c>
      <c r="AK237" s="24">
        <v>533.83285415177772</v>
      </c>
      <c r="AL237" s="24">
        <v>63756.033011947206</v>
      </c>
      <c r="AM237" s="24">
        <v>0</v>
      </c>
      <c r="AN237" s="27" t="s">
        <v>184</v>
      </c>
    </row>
    <row r="238" spans="1:40" x14ac:dyDescent="0.15">
      <c r="A238" s="18" t="s">
        <v>132</v>
      </c>
      <c r="B238" s="18" t="s">
        <v>141</v>
      </c>
      <c r="C238" s="18" t="s">
        <v>190</v>
      </c>
      <c r="D238" s="18" t="s">
        <v>445</v>
      </c>
      <c r="E238" s="18" t="s">
        <v>2560</v>
      </c>
      <c r="F238" s="18" t="s">
        <v>4670</v>
      </c>
      <c r="G238" s="18" t="s">
        <v>184</v>
      </c>
      <c r="H238" s="18" t="s">
        <v>6555</v>
      </c>
      <c r="I238" s="21">
        <v>122103.29136966032</v>
      </c>
      <c r="J238" s="18" t="s">
        <v>92</v>
      </c>
      <c r="K238" s="21">
        <v>158734.27878055844</v>
      </c>
      <c r="L238" s="18" t="s">
        <v>6555</v>
      </c>
      <c r="M238" s="21">
        <v>122103.29136966032</v>
      </c>
      <c r="N238" s="18" t="s">
        <v>92</v>
      </c>
      <c r="O238" s="21">
        <v>158734.27878055844</v>
      </c>
      <c r="P238" s="21">
        <v>119110.03958034974</v>
      </c>
      <c r="Q238" s="21">
        <v>2993.251789310581</v>
      </c>
      <c r="R238" s="21">
        <v>0</v>
      </c>
      <c r="S238" s="22">
        <v>0</v>
      </c>
      <c r="T238" s="18" t="s">
        <v>91</v>
      </c>
      <c r="U238" s="18" t="s">
        <v>184</v>
      </c>
      <c r="V238" s="18" t="s">
        <v>6572</v>
      </c>
      <c r="W238" s="22">
        <v>4.4250070801705714</v>
      </c>
      <c r="X238" s="22">
        <v>1</v>
      </c>
      <c r="Y238" s="18" t="s">
        <v>184</v>
      </c>
      <c r="Z238" s="18" t="s">
        <v>184</v>
      </c>
      <c r="AA238" s="22" t="s">
        <v>184</v>
      </c>
      <c r="AB238" s="22" t="s">
        <v>184</v>
      </c>
      <c r="AC238" s="18" t="s">
        <v>184</v>
      </c>
      <c r="AD238" s="24">
        <v>0.8850014160341142</v>
      </c>
      <c r="AE238" s="25">
        <v>701.08</v>
      </c>
      <c r="AF238" s="24">
        <v>124172.6901807729</v>
      </c>
      <c r="AG238" s="25">
        <v>672.5</v>
      </c>
      <c r="AH238" s="26">
        <v>200.13</v>
      </c>
      <c r="AI238" s="24">
        <v>2993.251789310581</v>
      </c>
      <c r="AJ238" s="24">
        <v>0</v>
      </c>
      <c r="AK238" s="24">
        <v>2993.251789310581</v>
      </c>
      <c r="AL238" s="24">
        <v>122103.29136966032</v>
      </c>
      <c r="AM238" s="24">
        <v>0</v>
      </c>
      <c r="AN238" s="27" t="s">
        <v>184</v>
      </c>
    </row>
    <row r="239" spans="1:40" x14ac:dyDescent="0.15">
      <c r="A239" s="18" t="s">
        <v>132</v>
      </c>
      <c r="B239" s="18" t="s">
        <v>141</v>
      </c>
      <c r="C239" s="18" t="s">
        <v>190</v>
      </c>
      <c r="D239" s="18" t="s">
        <v>446</v>
      </c>
      <c r="E239" s="18" t="s">
        <v>2561</v>
      </c>
      <c r="F239" s="18" t="s">
        <v>4671</v>
      </c>
      <c r="G239" s="18" t="s">
        <v>184</v>
      </c>
      <c r="H239" s="18" t="s">
        <v>6555</v>
      </c>
      <c r="I239" s="21">
        <v>203574.5747266456</v>
      </c>
      <c r="J239" s="18" t="s">
        <v>92</v>
      </c>
      <c r="K239" s="21">
        <v>264646.94714463933</v>
      </c>
      <c r="L239" s="18" t="s">
        <v>6555</v>
      </c>
      <c r="M239" s="21">
        <v>203574.5747266456</v>
      </c>
      <c r="N239" s="18" t="s">
        <v>92</v>
      </c>
      <c r="O239" s="21">
        <v>264646.94714463933</v>
      </c>
      <c r="P239" s="21">
        <v>203574.5747266456</v>
      </c>
      <c r="Q239" s="21">
        <v>0</v>
      </c>
      <c r="R239" s="21">
        <v>0</v>
      </c>
      <c r="S239" s="22">
        <v>0</v>
      </c>
      <c r="T239" s="18" t="s">
        <v>91</v>
      </c>
      <c r="U239" s="18" t="s">
        <v>184</v>
      </c>
      <c r="V239" s="18" t="s">
        <v>6572</v>
      </c>
      <c r="W239" s="22">
        <v>4.4250070801705714</v>
      </c>
      <c r="X239" s="22">
        <v>1</v>
      </c>
      <c r="Y239" s="18" t="s">
        <v>184</v>
      </c>
      <c r="Z239" s="18" t="s">
        <v>184</v>
      </c>
      <c r="AA239" s="22" t="s">
        <v>184</v>
      </c>
      <c r="AB239" s="22" t="s">
        <v>184</v>
      </c>
      <c r="AC239" s="18" t="s">
        <v>184</v>
      </c>
      <c r="AD239" s="24">
        <v>17.124777400260111</v>
      </c>
      <c r="AE239" s="25">
        <v>58.83</v>
      </c>
      <c r="AF239" s="24">
        <v>201628.8548634238</v>
      </c>
      <c r="AG239" s="25">
        <v>59.4</v>
      </c>
      <c r="AH239" s="26">
        <v>200.13</v>
      </c>
      <c r="AI239" s="24">
        <v>0</v>
      </c>
      <c r="AJ239" s="24">
        <v>0</v>
      </c>
      <c r="AK239" s="24">
        <v>0</v>
      </c>
      <c r="AL239" s="24">
        <v>203574.5747266456</v>
      </c>
      <c r="AM239" s="24">
        <v>0</v>
      </c>
      <c r="AN239" s="27" t="s">
        <v>184</v>
      </c>
    </row>
    <row r="240" spans="1:40" x14ac:dyDescent="0.15">
      <c r="A240" s="18" t="s">
        <v>132</v>
      </c>
      <c r="B240" s="18" t="s">
        <v>141</v>
      </c>
      <c r="C240" s="18" t="s">
        <v>190</v>
      </c>
      <c r="D240" s="18" t="s">
        <v>447</v>
      </c>
      <c r="E240" s="18" t="s">
        <v>2562</v>
      </c>
      <c r="F240" s="18" t="s">
        <v>4672</v>
      </c>
      <c r="G240" s="18" t="s">
        <v>184</v>
      </c>
      <c r="H240" s="18" t="s">
        <v>6555</v>
      </c>
      <c r="I240" s="21">
        <v>505444.66372965142</v>
      </c>
      <c r="J240" s="18" t="s">
        <v>92</v>
      </c>
      <c r="K240" s="21">
        <v>657078.06284854689</v>
      </c>
      <c r="L240" s="18" t="s">
        <v>6555</v>
      </c>
      <c r="M240" s="21">
        <v>505444.66372965142</v>
      </c>
      <c r="N240" s="18" t="s">
        <v>92</v>
      </c>
      <c r="O240" s="21">
        <v>657078.06284854689</v>
      </c>
      <c r="P240" s="21">
        <v>505444.66372965142</v>
      </c>
      <c r="Q240" s="21">
        <v>0</v>
      </c>
      <c r="R240" s="21">
        <v>0</v>
      </c>
      <c r="S240" s="22">
        <v>0</v>
      </c>
      <c r="T240" s="18" t="s">
        <v>91</v>
      </c>
      <c r="U240" s="18" t="s">
        <v>184</v>
      </c>
      <c r="V240" s="18" t="s">
        <v>6572</v>
      </c>
      <c r="W240" s="22">
        <v>4.4250070801705714</v>
      </c>
      <c r="X240" s="22">
        <v>1</v>
      </c>
      <c r="Y240" s="18" t="s">
        <v>184</v>
      </c>
      <c r="Z240" s="18" t="s">
        <v>184</v>
      </c>
      <c r="AA240" s="22" t="s">
        <v>184</v>
      </c>
      <c r="AB240" s="22" t="s">
        <v>184</v>
      </c>
      <c r="AC240" s="18" t="s">
        <v>184</v>
      </c>
      <c r="AD240" s="24">
        <v>18.408029453509577</v>
      </c>
      <c r="AE240" s="25">
        <v>138.11000000000001</v>
      </c>
      <c r="AF240" s="24">
        <v>508833.33415164606</v>
      </c>
      <c r="AG240" s="25">
        <v>137.19999999999999</v>
      </c>
      <c r="AH240" s="26">
        <v>200.13</v>
      </c>
      <c r="AI240" s="24">
        <v>0</v>
      </c>
      <c r="AJ240" s="24">
        <v>0</v>
      </c>
      <c r="AK240" s="24">
        <v>0</v>
      </c>
      <c r="AL240" s="24">
        <v>505444.66372965142</v>
      </c>
      <c r="AM240" s="24">
        <v>0</v>
      </c>
      <c r="AN240" s="27" t="s">
        <v>184</v>
      </c>
    </row>
    <row r="241" spans="1:40" x14ac:dyDescent="0.15">
      <c r="A241" s="18" t="s">
        <v>132</v>
      </c>
      <c r="B241" s="18" t="s">
        <v>141</v>
      </c>
      <c r="C241" s="18" t="s">
        <v>190</v>
      </c>
      <c r="D241" s="18" t="s">
        <v>448</v>
      </c>
      <c r="E241" s="18" t="s">
        <v>2563</v>
      </c>
      <c r="F241" s="18" t="s">
        <v>4673</v>
      </c>
      <c r="G241" s="18" t="s">
        <v>184</v>
      </c>
      <c r="H241" s="18" t="s">
        <v>6555</v>
      </c>
      <c r="I241" s="21">
        <v>15807.541292634935</v>
      </c>
      <c r="J241" s="18" t="s">
        <v>92</v>
      </c>
      <c r="K241" s="21">
        <v>20549.803680425415</v>
      </c>
      <c r="L241" s="18" t="s">
        <v>6555</v>
      </c>
      <c r="M241" s="21">
        <v>15807.541292634935</v>
      </c>
      <c r="N241" s="18" t="s">
        <v>92</v>
      </c>
      <c r="O241" s="21">
        <v>20549.803680425415</v>
      </c>
      <c r="P241" s="21">
        <v>15807.541292634935</v>
      </c>
      <c r="Q241" s="21">
        <v>0</v>
      </c>
      <c r="R241" s="21">
        <v>0</v>
      </c>
      <c r="S241" s="22">
        <v>0</v>
      </c>
      <c r="T241" s="18" t="s">
        <v>6569</v>
      </c>
      <c r="U241" s="18" t="s">
        <v>6569</v>
      </c>
      <c r="V241" s="18" t="s">
        <v>6569</v>
      </c>
      <c r="W241" s="22">
        <v>4.4250070801705714</v>
      </c>
      <c r="X241" s="22">
        <v>1</v>
      </c>
      <c r="Y241" s="18" t="s">
        <v>184</v>
      </c>
      <c r="Z241" s="18" t="s">
        <v>184</v>
      </c>
      <c r="AA241" s="22" t="s">
        <v>184</v>
      </c>
      <c r="AB241" s="22" t="s">
        <v>184</v>
      </c>
      <c r="AC241" s="18" t="s">
        <v>184</v>
      </c>
      <c r="AD241" s="24">
        <v>0.61950099122387992</v>
      </c>
      <c r="AE241" s="25">
        <v>123.8</v>
      </c>
      <c r="AF241" s="24">
        <v>15348.800808633652</v>
      </c>
      <c r="AG241" s="25">
        <v>127.5</v>
      </c>
      <c r="AH241" s="26">
        <v>200.13</v>
      </c>
      <c r="AI241" s="24">
        <v>0</v>
      </c>
      <c r="AJ241" s="24">
        <v>0</v>
      </c>
      <c r="AK241" s="24">
        <v>0</v>
      </c>
      <c r="AL241" s="24">
        <v>15807.541292634935</v>
      </c>
      <c r="AM241" s="24">
        <v>0</v>
      </c>
      <c r="AN241" s="27" t="s">
        <v>184</v>
      </c>
    </row>
    <row r="242" spans="1:40" x14ac:dyDescent="0.15">
      <c r="A242" s="18" t="s">
        <v>132</v>
      </c>
      <c r="B242" s="18" t="s">
        <v>141</v>
      </c>
      <c r="C242" s="18" t="s">
        <v>190</v>
      </c>
      <c r="D242" s="18" t="s">
        <v>449</v>
      </c>
      <c r="E242" s="18" t="s">
        <v>2564</v>
      </c>
      <c r="F242" s="18" t="s">
        <v>4674</v>
      </c>
      <c r="G242" s="18" t="s">
        <v>184</v>
      </c>
      <c r="H242" s="18" t="s">
        <v>6555</v>
      </c>
      <c r="I242" s="21">
        <v>60254.613409549842</v>
      </c>
      <c r="J242" s="18" t="s">
        <v>92</v>
      </c>
      <c r="K242" s="21">
        <v>78330.997432414792</v>
      </c>
      <c r="L242" s="18" t="s">
        <v>6555</v>
      </c>
      <c r="M242" s="21">
        <v>60254.613409549842</v>
      </c>
      <c r="N242" s="18" t="s">
        <v>92</v>
      </c>
      <c r="O242" s="21">
        <v>78330.997432414792</v>
      </c>
      <c r="P242" s="21">
        <v>60254.613409549842</v>
      </c>
      <c r="Q242" s="21">
        <v>0</v>
      </c>
      <c r="R242" s="21">
        <v>0</v>
      </c>
      <c r="S242" s="22">
        <v>0</v>
      </c>
      <c r="T242" s="18" t="s">
        <v>91</v>
      </c>
      <c r="U242" s="18" t="s">
        <v>184</v>
      </c>
      <c r="V242" s="18" t="s">
        <v>6572</v>
      </c>
      <c r="W242" s="22">
        <v>4.4250070801705714</v>
      </c>
      <c r="X242" s="22">
        <v>1</v>
      </c>
      <c r="Y242" s="18" t="s">
        <v>184</v>
      </c>
      <c r="Z242" s="18" t="s">
        <v>184</v>
      </c>
      <c r="AA242" s="22" t="s">
        <v>184</v>
      </c>
      <c r="AB242" s="22" t="s">
        <v>184</v>
      </c>
      <c r="AC242" s="18" t="s">
        <v>184</v>
      </c>
      <c r="AD242" s="24">
        <v>0.92925148683581993</v>
      </c>
      <c r="AE242" s="25">
        <v>315</v>
      </c>
      <c r="AF242" s="24">
        <v>58580.854481475319</v>
      </c>
      <c r="AG242" s="25">
        <v>324</v>
      </c>
      <c r="AH242" s="26">
        <v>200.13</v>
      </c>
      <c r="AI242" s="24">
        <v>0</v>
      </c>
      <c r="AJ242" s="24">
        <v>0</v>
      </c>
      <c r="AK242" s="24">
        <v>0</v>
      </c>
      <c r="AL242" s="24">
        <v>60254.613409549842</v>
      </c>
      <c r="AM242" s="24">
        <v>0</v>
      </c>
      <c r="AN242" s="27" t="s">
        <v>184</v>
      </c>
    </row>
    <row r="243" spans="1:40" x14ac:dyDescent="0.15">
      <c r="A243" s="18" t="s">
        <v>132</v>
      </c>
      <c r="B243" s="18" t="s">
        <v>141</v>
      </c>
      <c r="C243" s="18" t="s">
        <v>190</v>
      </c>
      <c r="D243" s="18" t="s">
        <v>450</v>
      </c>
      <c r="E243" s="18" t="s">
        <v>2565</v>
      </c>
      <c r="F243" s="18" t="s">
        <v>4675</v>
      </c>
      <c r="G243" s="18" t="s">
        <v>184</v>
      </c>
      <c r="H243" s="18" t="s">
        <v>6555</v>
      </c>
      <c r="I243" s="21">
        <v>32943.469710737074</v>
      </c>
      <c r="J243" s="18" t="s">
        <v>92</v>
      </c>
      <c r="K243" s="21">
        <v>42826.510623958202</v>
      </c>
      <c r="L243" s="18" t="s">
        <v>6555</v>
      </c>
      <c r="M243" s="21">
        <v>32943.469710737074</v>
      </c>
      <c r="N243" s="18" t="s">
        <v>92</v>
      </c>
      <c r="O243" s="21">
        <v>42826.510623958202</v>
      </c>
      <c r="P243" s="21">
        <v>32943.469710737074</v>
      </c>
      <c r="Q243" s="21">
        <v>0</v>
      </c>
      <c r="R243" s="21">
        <v>0</v>
      </c>
      <c r="S243" s="22">
        <v>0</v>
      </c>
      <c r="T243" s="18" t="s">
        <v>91</v>
      </c>
      <c r="U243" s="18" t="s">
        <v>184</v>
      </c>
      <c r="V243" s="18" t="s">
        <v>6572</v>
      </c>
      <c r="W243" s="22">
        <v>4.4250070801705714</v>
      </c>
      <c r="X243" s="22">
        <v>1</v>
      </c>
      <c r="Y243" s="18" t="s">
        <v>184</v>
      </c>
      <c r="Z243" s="18" t="s">
        <v>184</v>
      </c>
      <c r="AA243" s="22" t="s">
        <v>184</v>
      </c>
      <c r="AB243" s="22" t="s">
        <v>184</v>
      </c>
      <c r="AC243" s="18" t="s">
        <v>184</v>
      </c>
      <c r="AD243" s="24">
        <v>0.66375106202558565</v>
      </c>
      <c r="AE243" s="25">
        <v>251.5</v>
      </c>
      <c r="AF243" s="24">
        <v>33408.405204650597</v>
      </c>
      <c r="AG243" s="25">
        <v>248</v>
      </c>
      <c r="AH243" s="26">
        <v>200.13</v>
      </c>
      <c r="AI243" s="24">
        <v>0</v>
      </c>
      <c r="AJ243" s="24">
        <v>0</v>
      </c>
      <c r="AK243" s="24">
        <v>0</v>
      </c>
      <c r="AL243" s="24">
        <v>32943.469710737074</v>
      </c>
      <c r="AM243" s="24">
        <v>0</v>
      </c>
      <c r="AN243" s="27" t="s">
        <v>184</v>
      </c>
    </row>
    <row r="244" spans="1:40" x14ac:dyDescent="0.15">
      <c r="A244" s="18" t="s">
        <v>132</v>
      </c>
      <c r="B244" s="18" t="s">
        <v>141</v>
      </c>
      <c r="C244" s="18" t="s">
        <v>190</v>
      </c>
      <c r="D244" s="18" t="s">
        <v>451</v>
      </c>
      <c r="E244" s="18" t="s">
        <v>2566</v>
      </c>
      <c r="F244" s="18" t="s">
        <v>4676</v>
      </c>
      <c r="G244" s="18" t="s">
        <v>184</v>
      </c>
      <c r="H244" s="18" t="s">
        <v>6555</v>
      </c>
      <c r="I244" s="21">
        <v>135899.71119442853</v>
      </c>
      <c r="J244" s="18" t="s">
        <v>92</v>
      </c>
      <c r="K244" s="21">
        <v>176669.6245527571</v>
      </c>
      <c r="L244" s="18" t="s">
        <v>6555</v>
      </c>
      <c r="M244" s="21">
        <v>135899.71119442853</v>
      </c>
      <c r="N244" s="18" t="s">
        <v>92</v>
      </c>
      <c r="O244" s="21">
        <v>176669.6245527571</v>
      </c>
      <c r="P244" s="21">
        <v>135899.71119442853</v>
      </c>
      <c r="Q244" s="21">
        <v>0</v>
      </c>
      <c r="R244" s="21">
        <v>0</v>
      </c>
      <c r="S244" s="22">
        <v>0</v>
      </c>
      <c r="T244" s="18" t="s">
        <v>91</v>
      </c>
      <c r="U244" s="18" t="s">
        <v>184</v>
      </c>
      <c r="V244" s="18" t="s">
        <v>6572</v>
      </c>
      <c r="W244" s="22">
        <v>4.4250070801705714</v>
      </c>
      <c r="X244" s="22">
        <v>1</v>
      </c>
      <c r="Y244" s="18" t="s">
        <v>184</v>
      </c>
      <c r="Z244" s="18" t="s">
        <v>184</v>
      </c>
      <c r="AA244" s="22" t="s">
        <v>184</v>
      </c>
      <c r="AB244" s="22" t="s">
        <v>184</v>
      </c>
      <c r="AC244" s="18" t="s">
        <v>184</v>
      </c>
      <c r="AD244" s="24">
        <v>5.2215083546012737</v>
      </c>
      <c r="AE244" s="25">
        <v>129.19</v>
      </c>
      <c r="AF244" s="24">
        <v>135004.57651218082</v>
      </c>
      <c r="AG244" s="25">
        <v>130.05000000000001</v>
      </c>
      <c r="AH244" s="26">
        <v>200.13</v>
      </c>
      <c r="AI244" s="24">
        <v>0</v>
      </c>
      <c r="AJ244" s="24">
        <v>0</v>
      </c>
      <c r="AK244" s="24">
        <v>0</v>
      </c>
      <c r="AL244" s="24">
        <v>135899.71119442853</v>
      </c>
      <c r="AM244" s="24">
        <v>0</v>
      </c>
      <c r="AN244" s="27" t="s">
        <v>184</v>
      </c>
    </row>
    <row r="245" spans="1:40" x14ac:dyDescent="0.15">
      <c r="A245" s="18" t="s">
        <v>132</v>
      </c>
      <c r="B245" s="18" t="s">
        <v>141</v>
      </c>
      <c r="C245" s="18" t="s">
        <v>190</v>
      </c>
      <c r="D245" s="18" t="s">
        <v>452</v>
      </c>
      <c r="E245" s="18" t="s">
        <v>2567</v>
      </c>
      <c r="F245" s="18" t="s">
        <v>4677</v>
      </c>
      <c r="G245" s="18" t="s">
        <v>184</v>
      </c>
      <c r="H245" s="18" t="s">
        <v>6555</v>
      </c>
      <c r="I245" s="21">
        <v>52545.144824122661</v>
      </c>
      <c r="J245" s="18" t="s">
        <v>92</v>
      </c>
      <c r="K245" s="21">
        <v>68308.688271359453</v>
      </c>
      <c r="L245" s="18" t="s">
        <v>6555</v>
      </c>
      <c r="M245" s="21">
        <v>52545.144824122661</v>
      </c>
      <c r="N245" s="18" t="s">
        <v>92</v>
      </c>
      <c r="O245" s="21">
        <v>68308.688271359453</v>
      </c>
      <c r="P245" s="21">
        <v>52545.144824122661</v>
      </c>
      <c r="Q245" s="21">
        <v>0</v>
      </c>
      <c r="R245" s="21">
        <v>0</v>
      </c>
      <c r="S245" s="22">
        <v>0</v>
      </c>
      <c r="T245" s="18" t="s">
        <v>91</v>
      </c>
      <c r="U245" s="18" t="s">
        <v>184</v>
      </c>
      <c r="V245" s="18" t="s">
        <v>6572</v>
      </c>
      <c r="W245" s="22">
        <v>4.4250070801705714</v>
      </c>
      <c r="X245" s="22">
        <v>1</v>
      </c>
      <c r="Y245" s="18" t="s">
        <v>184</v>
      </c>
      <c r="Z245" s="18" t="s">
        <v>184</v>
      </c>
      <c r="AA245" s="22" t="s">
        <v>184</v>
      </c>
      <c r="AB245" s="22" t="s">
        <v>184</v>
      </c>
      <c r="AC245" s="18" t="s">
        <v>184</v>
      </c>
      <c r="AD245" s="24">
        <v>3.2302551685245171</v>
      </c>
      <c r="AE245" s="25">
        <v>80.56</v>
      </c>
      <c r="AF245" s="24">
        <v>52079.678329359522</v>
      </c>
      <c r="AG245" s="25">
        <v>81.28</v>
      </c>
      <c r="AH245" s="26">
        <v>200.13</v>
      </c>
      <c r="AI245" s="24">
        <v>0</v>
      </c>
      <c r="AJ245" s="24">
        <v>0</v>
      </c>
      <c r="AK245" s="24">
        <v>0</v>
      </c>
      <c r="AL245" s="24">
        <v>52545.144824122661</v>
      </c>
      <c r="AM245" s="24">
        <v>0</v>
      </c>
      <c r="AN245" s="27" t="s">
        <v>184</v>
      </c>
    </row>
    <row r="246" spans="1:40" x14ac:dyDescent="0.15">
      <c r="A246" s="18" t="s">
        <v>132</v>
      </c>
      <c r="B246" s="18" t="s">
        <v>141</v>
      </c>
      <c r="C246" s="18" t="s">
        <v>190</v>
      </c>
      <c r="D246" s="18" t="s">
        <v>453</v>
      </c>
      <c r="E246" s="18" t="s">
        <v>2568</v>
      </c>
      <c r="F246" s="18" t="s">
        <v>4678</v>
      </c>
      <c r="G246" s="18" t="s">
        <v>184</v>
      </c>
      <c r="H246" s="18" t="s">
        <v>6555</v>
      </c>
      <c r="I246" s="21">
        <v>643184.77961879375</v>
      </c>
      <c r="J246" s="18" t="s">
        <v>92</v>
      </c>
      <c r="K246" s="21">
        <v>836140.21350443189</v>
      </c>
      <c r="L246" s="18" t="s">
        <v>6555</v>
      </c>
      <c r="M246" s="21">
        <v>643184.77961879375</v>
      </c>
      <c r="N246" s="18" t="s">
        <v>92</v>
      </c>
      <c r="O246" s="21">
        <v>836140.21350443189</v>
      </c>
      <c r="P246" s="21">
        <v>643184.77961879375</v>
      </c>
      <c r="Q246" s="21">
        <v>0</v>
      </c>
      <c r="R246" s="21">
        <v>0</v>
      </c>
      <c r="S246" s="22">
        <v>0</v>
      </c>
      <c r="T246" s="18" t="s">
        <v>6569</v>
      </c>
      <c r="U246" s="18" t="s">
        <v>6569</v>
      </c>
      <c r="V246" s="18" t="s">
        <v>6569</v>
      </c>
      <c r="W246" s="22">
        <v>4.4250070801705714</v>
      </c>
      <c r="X246" s="22">
        <v>1</v>
      </c>
      <c r="Y246" s="18" t="s">
        <v>184</v>
      </c>
      <c r="Z246" s="18" t="s">
        <v>184</v>
      </c>
      <c r="AA246" s="22" t="s">
        <v>184</v>
      </c>
      <c r="AB246" s="22" t="s">
        <v>184</v>
      </c>
      <c r="AC246" s="18" t="s">
        <v>184</v>
      </c>
      <c r="AD246" s="24">
        <v>108.72242395979093</v>
      </c>
      <c r="AE246" s="25">
        <v>29.43</v>
      </c>
      <c r="AF246" s="24">
        <v>640530.08512118692</v>
      </c>
      <c r="AG246" s="25">
        <v>29.56</v>
      </c>
      <c r="AH246" s="26">
        <v>200.13</v>
      </c>
      <c r="AI246" s="24">
        <v>0</v>
      </c>
      <c r="AJ246" s="24">
        <v>0</v>
      </c>
      <c r="AK246" s="24">
        <v>0</v>
      </c>
      <c r="AL246" s="24">
        <v>643184.77961879375</v>
      </c>
      <c r="AM246" s="24">
        <v>0</v>
      </c>
      <c r="AN246" s="27" t="s">
        <v>184</v>
      </c>
    </row>
    <row r="247" spans="1:40" x14ac:dyDescent="0.15">
      <c r="A247" s="18" t="s">
        <v>132</v>
      </c>
      <c r="B247" s="18" t="s">
        <v>141</v>
      </c>
      <c r="C247" s="18" t="s">
        <v>190</v>
      </c>
      <c r="D247" s="18" t="s">
        <v>454</v>
      </c>
      <c r="E247" s="18" t="s">
        <v>2569</v>
      </c>
      <c r="F247" s="18" t="s">
        <v>4679</v>
      </c>
      <c r="G247" s="18" t="s">
        <v>184</v>
      </c>
      <c r="H247" s="18" t="s">
        <v>6555</v>
      </c>
      <c r="I247" s="21">
        <v>87555.181341440999</v>
      </c>
      <c r="J247" s="18" t="s">
        <v>92</v>
      </c>
      <c r="K247" s="21">
        <v>113821.7357438733</v>
      </c>
      <c r="L247" s="18" t="s">
        <v>6555</v>
      </c>
      <c r="M247" s="21">
        <v>87555.181341440999</v>
      </c>
      <c r="N247" s="18" t="s">
        <v>92</v>
      </c>
      <c r="O247" s="21">
        <v>113821.7357438733</v>
      </c>
      <c r="P247" s="21">
        <v>87555.181341440999</v>
      </c>
      <c r="Q247" s="21">
        <v>0</v>
      </c>
      <c r="R247" s="21">
        <v>0</v>
      </c>
      <c r="S247" s="22">
        <v>0</v>
      </c>
      <c r="T247" s="18" t="s">
        <v>91</v>
      </c>
      <c r="U247" s="18" t="s">
        <v>184</v>
      </c>
      <c r="V247" s="18" t="s">
        <v>6572</v>
      </c>
      <c r="W247" s="22">
        <v>4.4250070801705714</v>
      </c>
      <c r="X247" s="22">
        <v>1</v>
      </c>
      <c r="Y247" s="18" t="s">
        <v>184</v>
      </c>
      <c r="Z247" s="18" t="s">
        <v>184</v>
      </c>
      <c r="AA247" s="22" t="s">
        <v>184</v>
      </c>
      <c r="AB247" s="22" t="s">
        <v>184</v>
      </c>
      <c r="AC247" s="18" t="s">
        <v>184</v>
      </c>
      <c r="AD247" s="24">
        <v>0.92925148683581993</v>
      </c>
      <c r="AE247" s="25">
        <v>517.48</v>
      </c>
      <c r="AF247" s="24">
        <v>96237.708983797682</v>
      </c>
      <c r="AG247" s="25">
        <v>470.8</v>
      </c>
      <c r="AH247" s="26">
        <v>200.13</v>
      </c>
      <c r="AI247" s="24">
        <v>0</v>
      </c>
      <c r="AJ247" s="24">
        <v>0</v>
      </c>
      <c r="AK247" s="24">
        <v>0</v>
      </c>
      <c r="AL247" s="24">
        <v>87555.181341440999</v>
      </c>
      <c r="AM247" s="24">
        <v>0</v>
      </c>
      <c r="AN247" s="27" t="s">
        <v>184</v>
      </c>
    </row>
    <row r="248" spans="1:40" x14ac:dyDescent="0.15">
      <c r="A248" s="18" t="s">
        <v>132</v>
      </c>
      <c r="B248" s="18" t="s">
        <v>141</v>
      </c>
      <c r="C248" s="18" t="s">
        <v>190</v>
      </c>
      <c r="D248" s="18" t="s">
        <v>455</v>
      </c>
      <c r="E248" s="18" t="s">
        <v>2570</v>
      </c>
      <c r="F248" s="18" t="s">
        <v>4680</v>
      </c>
      <c r="G248" s="18" t="s">
        <v>184</v>
      </c>
      <c r="H248" s="18" t="s">
        <v>6555</v>
      </c>
      <c r="I248" s="21">
        <v>111019.44513510748</v>
      </c>
      <c r="J248" s="18" t="s">
        <v>92</v>
      </c>
      <c r="K248" s="21">
        <v>144325.27867563971</v>
      </c>
      <c r="L248" s="18" t="s">
        <v>6555</v>
      </c>
      <c r="M248" s="21">
        <v>111019.44513510748</v>
      </c>
      <c r="N248" s="18" t="s">
        <v>92</v>
      </c>
      <c r="O248" s="21">
        <v>144325.27867563971</v>
      </c>
      <c r="P248" s="21">
        <v>111019.44513510748</v>
      </c>
      <c r="Q248" s="21">
        <v>0</v>
      </c>
      <c r="R248" s="21">
        <v>0</v>
      </c>
      <c r="S248" s="22">
        <v>0</v>
      </c>
      <c r="T248" s="18" t="s">
        <v>6569</v>
      </c>
      <c r="U248" s="18" t="s">
        <v>6569</v>
      </c>
      <c r="V248" s="18" t="s">
        <v>6569</v>
      </c>
      <c r="W248" s="22">
        <v>4.4250070801705714</v>
      </c>
      <c r="X248" s="22">
        <v>1</v>
      </c>
      <c r="Y248" s="18" t="s">
        <v>184</v>
      </c>
      <c r="Z248" s="18" t="s">
        <v>184</v>
      </c>
      <c r="AA248" s="22" t="s">
        <v>184</v>
      </c>
      <c r="AB248" s="22" t="s">
        <v>184</v>
      </c>
      <c r="AC248" s="18" t="s">
        <v>184</v>
      </c>
      <c r="AD248" s="24">
        <v>2.7435043897057541</v>
      </c>
      <c r="AE248" s="25">
        <v>200.49</v>
      </c>
      <c r="AF248" s="24">
        <v>110083.73313793461</v>
      </c>
      <c r="AG248" s="25">
        <v>202.2</v>
      </c>
      <c r="AH248" s="26">
        <v>200.13</v>
      </c>
      <c r="AI248" s="24">
        <v>0</v>
      </c>
      <c r="AJ248" s="24">
        <v>0</v>
      </c>
      <c r="AK248" s="24">
        <v>0</v>
      </c>
      <c r="AL248" s="24">
        <v>111019.44513510748</v>
      </c>
      <c r="AM248" s="24">
        <v>0</v>
      </c>
      <c r="AN248" s="27" t="s">
        <v>184</v>
      </c>
    </row>
    <row r="249" spans="1:40" x14ac:dyDescent="0.15">
      <c r="A249" s="18" t="s">
        <v>132</v>
      </c>
      <c r="B249" s="18" t="s">
        <v>141</v>
      </c>
      <c r="C249" s="18" t="s">
        <v>190</v>
      </c>
      <c r="D249" s="18" t="s">
        <v>456</v>
      </c>
      <c r="E249" s="18" t="s">
        <v>2571</v>
      </c>
      <c r="F249" s="18" t="s">
        <v>4681</v>
      </c>
      <c r="G249" s="18" t="s">
        <v>184</v>
      </c>
      <c r="H249" s="18" t="s">
        <v>6555</v>
      </c>
      <c r="I249" s="21">
        <v>173475.98631782099</v>
      </c>
      <c r="J249" s="18" t="s">
        <v>92</v>
      </c>
      <c r="K249" s="21">
        <v>225518.78221316729</v>
      </c>
      <c r="L249" s="18" t="s">
        <v>6555</v>
      </c>
      <c r="M249" s="21">
        <v>173475.98631782099</v>
      </c>
      <c r="N249" s="18" t="s">
        <v>92</v>
      </c>
      <c r="O249" s="21">
        <v>225518.78221316729</v>
      </c>
      <c r="P249" s="21">
        <v>173475.98631782099</v>
      </c>
      <c r="Q249" s="21">
        <v>0</v>
      </c>
      <c r="R249" s="21">
        <v>0</v>
      </c>
      <c r="S249" s="22">
        <v>0</v>
      </c>
      <c r="T249" s="18" t="s">
        <v>91</v>
      </c>
      <c r="U249" s="18" t="s">
        <v>184</v>
      </c>
      <c r="V249" s="18" t="s">
        <v>6572</v>
      </c>
      <c r="W249" s="22">
        <v>4.4250070801705714</v>
      </c>
      <c r="X249" s="22">
        <v>1</v>
      </c>
      <c r="Y249" s="18" t="s">
        <v>184</v>
      </c>
      <c r="Z249" s="18" t="s">
        <v>184</v>
      </c>
      <c r="AA249" s="22" t="s">
        <v>184</v>
      </c>
      <c r="AB249" s="22" t="s">
        <v>184</v>
      </c>
      <c r="AC249" s="18" t="s">
        <v>184</v>
      </c>
      <c r="AD249" s="24">
        <v>14.33702293975265</v>
      </c>
      <c r="AE249" s="25">
        <v>60.2</v>
      </c>
      <c r="AF249" s="24">
        <v>172735.72688337925</v>
      </c>
      <c r="AG249" s="25">
        <v>60.46</v>
      </c>
      <c r="AH249" s="26">
        <v>200.13</v>
      </c>
      <c r="AI249" s="24">
        <v>0</v>
      </c>
      <c r="AJ249" s="24">
        <v>0</v>
      </c>
      <c r="AK249" s="24">
        <v>0</v>
      </c>
      <c r="AL249" s="24">
        <v>173475.98631782099</v>
      </c>
      <c r="AM249" s="24">
        <v>0</v>
      </c>
      <c r="AN249" s="27" t="s">
        <v>184</v>
      </c>
    </row>
    <row r="250" spans="1:40" x14ac:dyDescent="0.15">
      <c r="A250" s="18" t="s">
        <v>132</v>
      </c>
      <c r="B250" s="18" t="s">
        <v>141</v>
      </c>
      <c r="C250" s="18" t="s">
        <v>190</v>
      </c>
      <c r="D250" s="18" t="s">
        <v>457</v>
      </c>
      <c r="E250" s="18" t="s">
        <v>2572</v>
      </c>
      <c r="F250" s="18" t="s">
        <v>4682</v>
      </c>
      <c r="G250" s="18" t="s">
        <v>184</v>
      </c>
      <c r="H250" s="18" t="s">
        <v>6555</v>
      </c>
      <c r="I250" s="21">
        <v>189576.28607888002</v>
      </c>
      <c r="J250" s="18" t="s">
        <v>92</v>
      </c>
      <c r="K250" s="21">
        <v>246449.17190254404</v>
      </c>
      <c r="L250" s="18" t="s">
        <v>6555</v>
      </c>
      <c r="M250" s="21">
        <v>189576.28607888002</v>
      </c>
      <c r="N250" s="18" t="s">
        <v>92</v>
      </c>
      <c r="O250" s="21">
        <v>246449.17190254404</v>
      </c>
      <c r="P250" s="21">
        <v>189576.28607888002</v>
      </c>
      <c r="Q250" s="21">
        <v>0</v>
      </c>
      <c r="R250" s="21">
        <v>0</v>
      </c>
      <c r="S250" s="22">
        <v>0</v>
      </c>
      <c r="T250" s="18" t="s">
        <v>91</v>
      </c>
      <c r="U250" s="18" t="s">
        <v>184</v>
      </c>
      <c r="V250" s="18" t="s">
        <v>6572</v>
      </c>
      <c r="W250" s="22">
        <v>4.4250070801705714</v>
      </c>
      <c r="X250" s="22">
        <v>1</v>
      </c>
      <c r="Y250" s="18" t="s">
        <v>184</v>
      </c>
      <c r="Z250" s="18" t="s">
        <v>184</v>
      </c>
      <c r="AA250" s="22" t="s">
        <v>184</v>
      </c>
      <c r="AB250" s="22" t="s">
        <v>184</v>
      </c>
      <c r="AC250" s="18" t="s">
        <v>184</v>
      </c>
      <c r="AD250" s="24">
        <v>6.327760124643917</v>
      </c>
      <c r="AE250" s="25">
        <v>145.11000000000001</v>
      </c>
      <c r="AF250" s="24">
        <v>183772.04854189107</v>
      </c>
      <c r="AG250" s="25">
        <v>149.69999999999999</v>
      </c>
      <c r="AH250" s="26">
        <v>200.13</v>
      </c>
      <c r="AI250" s="24">
        <v>0</v>
      </c>
      <c r="AJ250" s="24">
        <v>0</v>
      </c>
      <c r="AK250" s="24">
        <v>0</v>
      </c>
      <c r="AL250" s="24">
        <v>189576.28607888002</v>
      </c>
      <c r="AM250" s="24">
        <v>0</v>
      </c>
      <c r="AN250" s="27" t="s">
        <v>184</v>
      </c>
    </row>
    <row r="251" spans="1:40" x14ac:dyDescent="0.15">
      <c r="A251" s="18" t="s">
        <v>132</v>
      </c>
      <c r="B251" s="18" t="s">
        <v>141</v>
      </c>
      <c r="C251" s="18" t="s">
        <v>190</v>
      </c>
      <c r="D251" s="18" t="s">
        <v>458</v>
      </c>
      <c r="E251" s="18" t="s">
        <v>2573</v>
      </c>
      <c r="F251" s="18" t="s">
        <v>4683</v>
      </c>
      <c r="G251" s="18" t="s">
        <v>184</v>
      </c>
      <c r="H251" s="18" t="s">
        <v>6555</v>
      </c>
      <c r="I251" s="21">
        <v>44314.233404368184</v>
      </c>
      <c r="J251" s="18" t="s">
        <v>92</v>
      </c>
      <c r="K251" s="21">
        <v>57608.503425678638</v>
      </c>
      <c r="L251" s="18" t="s">
        <v>6555</v>
      </c>
      <c r="M251" s="21">
        <v>44314.233404368184</v>
      </c>
      <c r="N251" s="18" t="s">
        <v>92</v>
      </c>
      <c r="O251" s="21">
        <v>57608.503425678638</v>
      </c>
      <c r="P251" s="21">
        <v>44314.233404368184</v>
      </c>
      <c r="Q251" s="21">
        <v>0</v>
      </c>
      <c r="R251" s="21">
        <v>0</v>
      </c>
      <c r="S251" s="22">
        <v>0</v>
      </c>
      <c r="T251" s="18" t="s">
        <v>91</v>
      </c>
      <c r="U251" s="18" t="s">
        <v>184</v>
      </c>
      <c r="V251" s="18" t="s">
        <v>6572</v>
      </c>
      <c r="W251" s="22">
        <v>4.4250070801705714</v>
      </c>
      <c r="X251" s="22">
        <v>1</v>
      </c>
      <c r="Y251" s="18" t="s">
        <v>184</v>
      </c>
      <c r="Z251" s="18" t="s">
        <v>184</v>
      </c>
      <c r="AA251" s="22" t="s">
        <v>184</v>
      </c>
      <c r="AB251" s="22" t="s">
        <v>184</v>
      </c>
      <c r="AC251" s="18" t="s">
        <v>184</v>
      </c>
      <c r="AD251" s="24">
        <v>0.35400056641364569</v>
      </c>
      <c r="AE251" s="25">
        <v>640.5</v>
      </c>
      <c r="AF251" s="24">
        <v>45376.943104741949</v>
      </c>
      <c r="AG251" s="25">
        <v>625.5</v>
      </c>
      <c r="AH251" s="26">
        <v>200.13</v>
      </c>
      <c r="AI251" s="24">
        <v>0</v>
      </c>
      <c r="AJ251" s="24">
        <v>0</v>
      </c>
      <c r="AK251" s="24">
        <v>0</v>
      </c>
      <c r="AL251" s="24">
        <v>44314.233404368184</v>
      </c>
      <c r="AM251" s="24">
        <v>0</v>
      </c>
      <c r="AN251" s="27" t="s">
        <v>184</v>
      </c>
    </row>
    <row r="252" spans="1:40" x14ac:dyDescent="0.15">
      <c r="A252" s="18" t="s">
        <v>132</v>
      </c>
      <c r="B252" s="18" t="s">
        <v>141</v>
      </c>
      <c r="C252" s="18" t="s">
        <v>190</v>
      </c>
      <c r="D252" s="18" t="s">
        <v>459</v>
      </c>
      <c r="E252" s="18" t="s">
        <v>2574</v>
      </c>
      <c r="F252" s="18" t="s">
        <v>4684</v>
      </c>
      <c r="G252" s="18" t="s">
        <v>184</v>
      </c>
      <c r="H252" s="18" t="s">
        <v>6555</v>
      </c>
      <c r="I252" s="21">
        <v>1513188.3864058733</v>
      </c>
      <c r="J252" s="18" t="s">
        <v>92</v>
      </c>
      <c r="K252" s="21">
        <v>1967144.9023276353</v>
      </c>
      <c r="L252" s="18" t="s">
        <v>6555</v>
      </c>
      <c r="M252" s="21">
        <v>1513188.3864058733</v>
      </c>
      <c r="N252" s="18" t="s">
        <v>92</v>
      </c>
      <c r="O252" s="21">
        <v>1967144.9023276353</v>
      </c>
      <c r="P252" s="21">
        <v>1513188.3864058733</v>
      </c>
      <c r="Q252" s="21">
        <v>0</v>
      </c>
      <c r="R252" s="21">
        <v>0</v>
      </c>
      <c r="S252" s="22">
        <v>0</v>
      </c>
      <c r="T252" s="18" t="s">
        <v>91</v>
      </c>
      <c r="U252" s="18" t="s">
        <v>184</v>
      </c>
      <c r="V252" s="18" t="s">
        <v>6572</v>
      </c>
      <c r="W252" s="22">
        <v>4.4250070801705714</v>
      </c>
      <c r="X252" s="22">
        <v>1</v>
      </c>
      <c r="Y252" s="18" t="s">
        <v>184</v>
      </c>
      <c r="Z252" s="18" t="s">
        <v>184</v>
      </c>
      <c r="AA252" s="22" t="s">
        <v>184</v>
      </c>
      <c r="AB252" s="22" t="s">
        <v>184</v>
      </c>
      <c r="AC252" s="18" t="s">
        <v>184</v>
      </c>
      <c r="AD252" s="24">
        <v>24.072038516127908</v>
      </c>
      <c r="AE252" s="25">
        <v>306.77999999999997</v>
      </c>
      <c r="AF252" s="24">
        <v>1477943.5147628104</v>
      </c>
      <c r="AG252" s="25">
        <v>314.10000000000002</v>
      </c>
      <c r="AH252" s="26">
        <v>200.13</v>
      </c>
      <c r="AI252" s="24">
        <v>0</v>
      </c>
      <c r="AJ252" s="24">
        <v>0</v>
      </c>
      <c r="AK252" s="24">
        <v>0</v>
      </c>
      <c r="AL252" s="24">
        <v>1513188.3864058733</v>
      </c>
      <c r="AM252" s="24">
        <v>0</v>
      </c>
      <c r="AN252" s="27" t="s">
        <v>184</v>
      </c>
    </row>
    <row r="253" spans="1:40" x14ac:dyDescent="0.15">
      <c r="A253" s="18" t="s">
        <v>132</v>
      </c>
      <c r="B253" s="18" t="s">
        <v>141</v>
      </c>
      <c r="C253" s="18" t="s">
        <v>15</v>
      </c>
      <c r="D253" s="18" t="s">
        <v>460</v>
      </c>
      <c r="E253" s="18" t="s">
        <v>2575</v>
      </c>
      <c r="F253" s="18" t="s">
        <v>4685</v>
      </c>
      <c r="G253" s="18" t="s">
        <v>184</v>
      </c>
      <c r="H253" s="18" t="s">
        <v>6555</v>
      </c>
      <c r="I253" s="21">
        <v>57520.357284641643</v>
      </c>
      <c r="J253" s="18" t="s">
        <v>92</v>
      </c>
      <c r="K253" s="21">
        <v>74776.464470034145</v>
      </c>
      <c r="L253" s="18" t="s">
        <v>6555</v>
      </c>
      <c r="M253" s="21">
        <v>57520.357284641643</v>
      </c>
      <c r="N253" s="18" t="s">
        <v>92</v>
      </c>
      <c r="O253" s="21">
        <v>74776.464470034145</v>
      </c>
      <c r="P253" s="21">
        <v>57520.357284641643</v>
      </c>
      <c r="Q253" s="21">
        <v>0</v>
      </c>
      <c r="R253" s="21">
        <v>0</v>
      </c>
      <c r="S253" s="22">
        <v>0</v>
      </c>
      <c r="T253" s="18" t="s">
        <v>91</v>
      </c>
      <c r="U253" s="18" t="s">
        <v>184</v>
      </c>
      <c r="V253" s="18" t="s">
        <v>6572</v>
      </c>
      <c r="W253" s="22">
        <v>4.4250070801705714</v>
      </c>
      <c r="X253" s="22">
        <v>1</v>
      </c>
      <c r="Y253" s="18" t="s">
        <v>184</v>
      </c>
      <c r="Z253" s="18" t="s">
        <v>184</v>
      </c>
      <c r="AA253" s="22" t="s">
        <v>184</v>
      </c>
      <c r="AB253" s="22" t="s">
        <v>184</v>
      </c>
      <c r="AC253" s="18" t="s">
        <v>184</v>
      </c>
      <c r="AD253" s="24">
        <v>5.0002580005927451</v>
      </c>
      <c r="AE253" s="25">
        <v>58.94</v>
      </c>
      <c r="AF253" s="24">
        <v>54053.718237894413</v>
      </c>
      <c r="AG253" s="25">
        <v>62.72</v>
      </c>
      <c r="AH253" s="26">
        <v>183.41</v>
      </c>
      <c r="AI253" s="24">
        <v>0</v>
      </c>
      <c r="AJ253" s="24">
        <v>0</v>
      </c>
      <c r="AK253" s="24">
        <v>0</v>
      </c>
      <c r="AL253" s="24">
        <v>57520.357284641643</v>
      </c>
      <c r="AM253" s="24">
        <v>0</v>
      </c>
      <c r="AN253" s="27" t="s">
        <v>184</v>
      </c>
    </row>
    <row r="254" spans="1:40" x14ac:dyDescent="0.15">
      <c r="A254" s="18" t="s">
        <v>132</v>
      </c>
      <c r="B254" s="18" t="s">
        <v>141</v>
      </c>
      <c r="C254" s="18" t="s">
        <v>191</v>
      </c>
      <c r="D254" s="18" t="s">
        <v>461</v>
      </c>
      <c r="E254" s="18" t="s">
        <v>2576</v>
      </c>
      <c r="F254" s="18" t="s">
        <v>4686</v>
      </c>
      <c r="G254" s="18" t="s">
        <v>184</v>
      </c>
      <c r="H254" s="18" t="s">
        <v>6555</v>
      </c>
      <c r="I254" s="21">
        <v>67228.645818252669</v>
      </c>
      <c r="J254" s="18" t="s">
        <v>92</v>
      </c>
      <c r="K254" s="21">
        <v>87397.239563728464</v>
      </c>
      <c r="L254" s="18" t="s">
        <v>6555</v>
      </c>
      <c r="M254" s="21">
        <v>67228.645818252669</v>
      </c>
      <c r="N254" s="18" t="s">
        <v>92</v>
      </c>
      <c r="O254" s="21">
        <v>87397.239563728464</v>
      </c>
      <c r="P254" s="21">
        <v>67228.645818252669</v>
      </c>
      <c r="Q254" s="21">
        <v>0</v>
      </c>
      <c r="R254" s="21">
        <v>0</v>
      </c>
      <c r="S254" s="22">
        <v>0</v>
      </c>
      <c r="T254" s="18" t="s">
        <v>91</v>
      </c>
      <c r="U254" s="18" t="s">
        <v>184</v>
      </c>
      <c r="V254" s="18" t="s">
        <v>6572</v>
      </c>
      <c r="W254" s="22">
        <v>4.4250070801705714</v>
      </c>
      <c r="X254" s="22">
        <v>1</v>
      </c>
      <c r="Y254" s="18" t="s">
        <v>184</v>
      </c>
      <c r="Z254" s="18" t="s">
        <v>184</v>
      </c>
      <c r="AA254" s="22" t="s">
        <v>184</v>
      </c>
      <c r="AB254" s="22" t="s">
        <v>184</v>
      </c>
      <c r="AC254" s="18" t="s">
        <v>184</v>
      </c>
      <c r="AD254" s="24">
        <v>7.4782619654882652</v>
      </c>
      <c r="AE254" s="25">
        <v>42.48</v>
      </c>
      <c r="AF254" s="24">
        <v>67047.574528532088</v>
      </c>
      <c r="AG254" s="25">
        <v>42.6</v>
      </c>
      <c r="AH254" s="26">
        <v>211.03</v>
      </c>
      <c r="AI254" s="24">
        <v>0</v>
      </c>
      <c r="AJ254" s="24">
        <v>0</v>
      </c>
      <c r="AK254" s="24">
        <v>0</v>
      </c>
      <c r="AL254" s="24">
        <v>67228.645818252669</v>
      </c>
      <c r="AM254" s="24">
        <v>0</v>
      </c>
      <c r="AN254" s="27" t="s">
        <v>184</v>
      </c>
    </row>
    <row r="255" spans="1:40" x14ac:dyDescent="0.15">
      <c r="A255" s="18" t="s">
        <v>132</v>
      </c>
      <c r="B255" s="18" t="s">
        <v>141</v>
      </c>
      <c r="C255" s="18" t="s">
        <v>191</v>
      </c>
      <c r="D255" s="18" t="s">
        <v>462</v>
      </c>
      <c r="E255" s="18" t="s">
        <v>2577</v>
      </c>
      <c r="F255" s="18" t="s">
        <v>4687</v>
      </c>
      <c r="G255" s="18" t="s">
        <v>184</v>
      </c>
      <c r="H255" s="18" t="s">
        <v>6555</v>
      </c>
      <c r="I255" s="21">
        <v>399121.92110943701</v>
      </c>
      <c r="J255" s="18" t="s">
        <v>92</v>
      </c>
      <c r="K255" s="21">
        <v>518858.49744226807</v>
      </c>
      <c r="L255" s="18" t="s">
        <v>6555</v>
      </c>
      <c r="M255" s="21">
        <v>399121.92110943701</v>
      </c>
      <c r="N255" s="18" t="s">
        <v>92</v>
      </c>
      <c r="O255" s="21">
        <v>518858.49744226807</v>
      </c>
      <c r="P255" s="21">
        <v>399121.92110943701</v>
      </c>
      <c r="Q255" s="21">
        <v>0</v>
      </c>
      <c r="R255" s="21">
        <v>0</v>
      </c>
      <c r="S255" s="22">
        <v>0</v>
      </c>
      <c r="T255" s="18" t="s">
        <v>91</v>
      </c>
      <c r="U255" s="18" t="s">
        <v>184</v>
      </c>
      <c r="V255" s="18" t="s">
        <v>6572</v>
      </c>
      <c r="W255" s="22">
        <v>4.4250070801705714</v>
      </c>
      <c r="X255" s="22">
        <v>1</v>
      </c>
      <c r="Y255" s="18" t="s">
        <v>184</v>
      </c>
      <c r="Z255" s="18" t="s">
        <v>184</v>
      </c>
      <c r="AA255" s="22" t="s">
        <v>184</v>
      </c>
      <c r="AB255" s="22" t="s">
        <v>184</v>
      </c>
      <c r="AC255" s="18" t="s">
        <v>184</v>
      </c>
      <c r="AD255" s="24">
        <v>341.6990467307715</v>
      </c>
      <c r="AE255" s="25">
        <v>5.29</v>
      </c>
      <c r="AF255" s="24">
        <v>381987.7184440961</v>
      </c>
      <c r="AG255" s="25">
        <v>5.5350000000000001</v>
      </c>
      <c r="AH255" s="26">
        <v>211.03</v>
      </c>
      <c r="AI255" s="24">
        <v>0</v>
      </c>
      <c r="AJ255" s="24">
        <v>0</v>
      </c>
      <c r="AK255" s="24">
        <v>0</v>
      </c>
      <c r="AL255" s="24">
        <v>399121.92110943701</v>
      </c>
      <c r="AM255" s="24">
        <v>0</v>
      </c>
      <c r="AN255" s="27" t="s">
        <v>184</v>
      </c>
    </row>
    <row r="256" spans="1:40" x14ac:dyDescent="0.15">
      <c r="A256" s="18" t="s">
        <v>132</v>
      </c>
      <c r="B256" s="18" t="s">
        <v>141</v>
      </c>
      <c r="C256" s="18" t="s">
        <v>189</v>
      </c>
      <c r="D256" s="18" t="s">
        <v>463</v>
      </c>
      <c r="E256" s="18" t="s">
        <v>2578</v>
      </c>
      <c r="F256" s="18" t="s">
        <v>4688</v>
      </c>
      <c r="G256" s="18" t="s">
        <v>184</v>
      </c>
      <c r="H256" s="18" t="s">
        <v>6555</v>
      </c>
      <c r="I256" s="21">
        <v>104466.61468535366</v>
      </c>
      <c r="J256" s="18" t="s">
        <v>92</v>
      </c>
      <c r="K256" s="21">
        <v>135806.59909095976</v>
      </c>
      <c r="L256" s="18" t="s">
        <v>6555</v>
      </c>
      <c r="M256" s="21">
        <v>104466.61468535366</v>
      </c>
      <c r="N256" s="18" t="s">
        <v>92</v>
      </c>
      <c r="O256" s="21">
        <v>135806.59909095976</v>
      </c>
      <c r="P256" s="21">
        <v>104466.61468535366</v>
      </c>
      <c r="Q256" s="21">
        <v>0</v>
      </c>
      <c r="R256" s="21">
        <v>0</v>
      </c>
      <c r="S256" s="22">
        <v>0</v>
      </c>
      <c r="T256" s="18" t="s">
        <v>91</v>
      </c>
      <c r="U256" s="18" t="s">
        <v>184</v>
      </c>
      <c r="V256" s="18" t="s">
        <v>6572</v>
      </c>
      <c r="W256" s="22">
        <v>0.78761458128151585</v>
      </c>
      <c r="X256" s="22">
        <v>1</v>
      </c>
      <c r="Y256" s="18" t="s">
        <v>184</v>
      </c>
      <c r="Z256" s="18" t="s">
        <v>184</v>
      </c>
      <c r="AA256" s="22" t="s">
        <v>184</v>
      </c>
      <c r="AB256" s="22" t="s">
        <v>184</v>
      </c>
      <c r="AC256" s="18" t="s">
        <v>184</v>
      </c>
      <c r="AD256" s="24">
        <v>29.9293540886976</v>
      </c>
      <c r="AE256" s="25">
        <v>179.82</v>
      </c>
      <c r="AF256" s="24">
        <v>109794.84308001473</v>
      </c>
      <c r="AG256" s="25">
        <v>171.1</v>
      </c>
      <c r="AH256" s="26">
        <v>20.399999999999999</v>
      </c>
      <c r="AI256" s="24">
        <v>0</v>
      </c>
      <c r="AJ256" s="24">
        <v>0</v>
      </c>
      <c r="AK256" s="24">
        <v>0</v>
      </c>
      <c r="AL256" s="24">
        <v>104466.61468535366</v>
      </c>
      <c r="AM256" s="24">
        <v>0</v>
      </c>
      <c r="AN256" s="27" t="s">
        <v>184</v>
      </c>
    </row>
    <row r="257" spans="1:40" x14ac:dyDescent="0.15">
      <c r="A257" s="18" t="s">
        <v>132</v>
      </c>
      <c r="B257" s="18" t="s">
        <v>141</v>
      </c>
      <c r="C257" s="18" t="s">
        <v>19</v>
      </c>
      <c r="D257" s="18" t="s">
        <v>464</v>
      </c>
      <c r="E257" s="18" t="s">
        <v>2579</v>
      </c>
      <c r="F257" s="18" t="s">
        <v>4689</v>
      </c>
      <c r="G257" s="18" t="s">
        <v>184</v>
      </c>
      <c r="H257" s="18" t="s">
        <v>6555</v>
      </c>
      <c r="I257" s="21">
        <v>665206.93360503262</v>
      </c>
      <c r="J257" s="18" t="s">
        <v>92</v>
      </c>
      <c r="K257" s="21">
        <v>864769.0136865424</v>
      </c>
      <c r="L257" s="18" t="s">
        <v>6555</v>
      </c>
      <c r="M257" s="21">
        <v>665206.93360503262</v>
      </c>
      <c r="N257" s="18" t="s">
        <v>92</v>
      </c>
      <c r="O257" s="21">
        <v>864769.0136865424</v>
      </c>
      <c r="P257" s="21">
        <v>665206.93360503262</v>
      </c>
      <c r="Q257" s="21">
        <v>0</v>
      </c>
      <c r="R257" s="21">
        <v>0</v>
      </c>
      <c r="S257" s="22">
        <v>0</v>
      </c>
      <c r="T257" s="18" t="s">
        <v>6569</v>
      </c>
      <c r="U257" s="18" t="s">
        <v>6569</v>
      </c>
      <c r="V257" s="18" t="s">
        <v>6569</v>
      </c>
      <c r="W257" s="22">
        <v>4.4250070801705714</v>
      </c>
      <c r="X257" s="22">
        <v>1</v>
      </c>
      <c r="Y257" s="18" t="s">
        <v>184</v>
      </c>
      <c r="Z257" s="18" t="s">
        <v>184</v>
      </c>
      <c r="AA257" s="22" t="s">
        <v>184</v>
      </c>
      <c r="AB257" s="22" t="s">
        <v>184</v>
      </c>
      <c r="AC257" s="18" t="s">
        <v>184</v>
      </c>
      <c r="AD257" s="24">
        <v>12.788270461692951</v>
      </c>
      <c r="AE257" s="25">
        <v>325.24</v>
      </c>
      <c r="AF257" s="24">
        <v>665000.77252516744</v>
      </c>
      <c r="AG257" s="25">
        <v>325.35000000000002</v>
      </c>
      <c r="AH257" s="26">
        <v>159.88</v>
      </c>
      <c r="AI257" s="24">
        <v>0</v>
      </c>
      <c r="AJ257" s="24">
        <v>0</v>
      </c>
      <c r="AK257" s="24">
        <v>0</v>
      </c>
      <c r="AL257" s="24">
        <v>665206.93360503262</v>
      </c>
      <c r="AM257" s="24">
        <v>0</v>
      </c>
      <c r="AN257" s="27" t="s">
        <v>184</v>
      </c>
    </row>
    <row r="258" spans="1:40" x14ac:dyDescent="0.15">
      <c r="A258" s="18" t="s">
        <v>132</v>
      </c>
      <c r="B258" s="18" t="s">
        <v>141</v>
      </c>
      <c r="C258" s="18" t="s">
        <v>19</v>
      </c>
      <c r="D258" s="18" t="s">
        <v>465</v>
      </c>
      <c r="E258" s="18" t="s">
        <v>2580</v>
      </c>
      <c r="F258" s="18" t="s">
        <v>4690</v>
      </c>
      <c r="G258" s="18" t="s">
        <v>184</v>
      </c>
      <c r="H258" s="18" t="s">
        <v>6555</v>
      </c>
      <c r="I258" s="21">
        <v>203058.08790024809</v>
      </c>
      <c r="J258" s="18" t="s">
        <v>92</v>
      </c>
      <c r="K258" s="21">
        <v>263975.51427032251</v>
      </c>
      <c r="L258" s="18" t="s">
        <v>6555</v>
      </c>
      <c r="M258" s="21">
        <v>203058.08790024809</v>
      </c>
      <c r="N258" s="18" t="s">
        <v>92</v>
      </c>
      <c r="O258" s="21">
        <v>263975.51427032251</v>
      </c>
      <c r="P258" s="21">
        <v>203058.08790024809</v>
      </c>
      <c r="Q258" s="21">
        <v>0</v>
      </c>
      <c r="R258" s="21">
        <v>0</v>
      </c>
      <c r="S258" s="22">
        <v>0</v>
      </c>
      <c r="T258" s="18" t="s">
        <v>91</v>
      </c>
      <c r="U258" s="18" t="s">
        <v>184</v>
      </c>
      <c r="V258" s="18" t="s">
        <v>6572</v>
      </c>
      <c r="W258" s="22">
        <v>4.4250070801705714</v>
      </c>
      <c r="X258" s="22">
        <v>1</v>
      </c>
      <c r="Y258" s="18" t="s">
        <v>184</v>
      </c>
      <c r="Z258" s="18" t="s">
        <v>184</v>
      </c>
      <c r="AA258" s="22" t="s">
        <v>184</v>
      </c>
      <c r="AB258" s="22" t="s">
        <v>184</v>
      </c>
      <c r="AC258" s="18" t="s">
        <v>184</v>
      </c>
      <c r="AD258" s="24">
        <v>5.6197589918166253</v>
      </c>
      <c r="AE258" s="25">
        <v>241.69</v>
      </c>
      <c r="AF258" s="24">
        <v>217157.75346022041</v>
      </c>
      <c r="AG258" s="25">
        <v>226</v>
      </c>
      <c r="AH258" s="26">
        <v>159.88</v>
      </c>
      <c r="AI258" s="24">
        <v>0</v>
      </c>
      <c r="AJ258" s="24">
        <v>0</v>
      </c>
      <c r="AK258" s="24">
        <v>0</v>
      </c>
      <c r="AL258" s="24">
        <v>203058.08790024809</v>
      </c>
      <c r="AM258" s="24">
        <v>0</v>
      </c>
      <c r="AN258" s="27" t="s">
        <v>184</v>
      </c>
    </row>
    <row r="259" spans="1:40" x14ac:dyDescent="0.15">
      <c r="A259" s="18" t="s">
        <v>132</v>
      </c>
      <c r="B259" s="18" t="s">
        <v>141</v>
      </c>
      <c r="C259" s="18" t="s">
        <v>19</v>
      </c>
      <c r="D259" s="18" t="s">
        <v>466</v>
      </c>
      <c r="E259" s="18" t="s">
        <v>2581</v>
      </c>
      <c r="F259" s="18" t="s">
        <v>4691</v>
      </c>
      <c r="G259" s="18" t="s">
        <v>184</v>
      </c>
      <c r="H259" s="18" t="s">
        <v>6555</v>
      </c>
      <c r="I259" s="21">
        <v>320412.63867175259</v>
      </c>
      <c r="J259" s="18" t="s">
        <v>92</v>
      </c>
      <c r="K259" s="21">
        <v>416536.43027327833</v>
      </c>
      <c r="L259" s="18" t="s">
        <v>6555</v>
      </c>
      <c r="M259" s="21">
        <v>320412.63867175259</v>
      </c>
      <c r="N259" s="18" t="s">
        <v>92</v>
      </c>
      <c r="O259" s="21">
        <v>416536.43027327833</v>
      </c>
      <c r="P259" s="21">
        <v>320412.63867175259</v>
      </c>
      <c r="Q259" s="21">
        <v>0</v>
      </c>
      <c r="R259" s="21">
        <v>0</v>
      </c>
      <c r="S259" s="22">
        <v>0</v>
      </c>
      <c r="T259" s="18" t="s">
        <v>91</v>
      </c>
      <c r="U259" s="18" t="s">
        <v>184</v>
      </c>
      <c r="V259" s="18" t="s">
        <v>6572</v>
      </c>
      <c r="W259" s="22">
        <v>4.4250070801705714</v>
      </c>
      <c r="X259" s="22">
        <v>1</v>
      </c>
      <c r="Y259" s="18" t="s">
        <v>184</v>
      </c>
      <c r="Z259" s="18" t="s">
        <v>184</v>
      </c>
      <c r="AA259" s="22" t="s">
        <v>184</v>
      </c>
      <c r="AB259" s="22" t="s">
        <v>184</v>
      </c>
      <c r="AC259" s="18" t="s">
        <v>184</v>
      </c>
      <c r="AD259" s="24">
        <v>10.089016142788902</v>
      </c>
      <c r="AE259" s="25">
        <v>206.93</v>
      </c>
      <c r="AF259" s="24">
        <v>333792.57683013513</v>
      </c>
      <c r="AG259" s="25">
        <v>198.64</v>
      </c>
      <c r="AH259" s="26">
        <v>159.88</v>
      </c>
      <c r="AI259" s="24">
        <v>0</v>
      </c>
      <c r="AJ259" s="24">
        <v>0</v>
      </c>
      <c r="AK259" s="24">
        <v>0</v>
      </c>
      <c r="AL259" s="24">
        <v>320412.63867175259</v>
      </c>
      <c r="AM259" s="24">
        <v>0</v>
      </c>
      <c r="AN259" s="27" t="s">
        <v>184</v>
      </c>
    </row>
    <row r="260" spans="1:40" x14ac:dyDescent="0.15">
      <c r="A260" s="18" t="s">
        <v>132</v>
      </c>
      <c r="B260" s="18" t="s">
        <v>141</v>
      </c>
      <c r="C260" s="18" t="s">
        <v>19</v>
      </c>
      <c r="D260" s="18" t="s">
        <v>467</v>
      </c>
      <c r="E260" s="18" t="s">
        <v>2582</v>
      </c>
      <c r="F260" s="18" t="s">
        <v>4692</v>
      </c>
      <c r="G260" s="18" t="s">
        <v>184</v>
      </c>
      <c r="H260" s="18" t="s">
        <v>6555</v>
      </c>
      <c r="I260" s="21">
        <v>146592.78505373152</v>
      </c>
      <c r="J260" s="18" t="s">
        <v>92</v>
      </c>
      <c r="K260" s="21">
        <v>190570.62056985099</v>
      </c>
      <c r="L260" s="18" t="s">
        <v>6555</v>
      </c>
      <c r="M260" s="21">
        <v>146592.78505373152</v>
      </c>
      <c r="N260" s="18" t="s">
        <v>92</v>
      </c>
      <c r="O260" s="21">
        <v>190570.62056985099</v>
      </c>
      <c r="P260" s="21">
        <v>146592.78505373152</v>
      </c>
      <c r="Q260" s="21">
        <v>0</v>
      </c>
      <c r="R260" s="21">
        <v>0</v>
      </c>
      <c r="S260" s="22">
        <v>0</v>
      </c>
      <c r="T260" s="18" t="s">
        <v>91</v>
      </c>
      <c r="U260" s="18" t="s">
        <v>184</v>
      </c>
      <c r="V260" s="18" t="s">
        <v>6572</v>
      </c>
      <c r="W260" s="22">
        <v>4.4250070801705714</v>
      </c>
      <c r="X260" s="22">
        <v>1</v>
      </c>
      <c r="Y260" s="18" t="s">
        <v>184</v>
      </c>
      <c r="Z260" s="18" t="s">
        <v>184</v>
      </c>
      <c r="AA260" s="22" t="s">
        <v>184</v>
      </c>
      <c r="AB260" s="22" t="s">
        <v>184</v>
      </c>
      <c r="AC260" s="18" t="s">
        <v>184</v>
      </c>
      <c r="AD260" s="24">
        <v>17.0362772586567</v>
      </c>
      <c r="AE260" s="25">
        <v>55.43</v>
      </c>
      <c r="AF260" s="24">
        <v>151001.81785834269</v>
      </c>
      <c r="AG260" s="25">
        <v>53.82</v>
      </c>
      <c r="AH260" s="26">
        <v>159.88</v>
      </c>
      <c r="AI260" s="24">
        <v>0</v>
      </c>
      <c r="AJ260" s="24">
        <v>0</v>
      </c>
      <c r="AK260" s="24">
        <v>0</v>
      </c>
      <c r="AL260" s="24">
        <v>146592.78505373152</v>
      </c>
      <c r="AM260" s="24">
        <v>0</v>
      </c>
      <c r="AN260" s="27" t="s">
        <v>184</v>
      </c>
    </row>
    <row r="261" spans="1:40" x14ac:dyDescent="0.15">
      <c r="A261" s="18" t="s">
        <v>132</v>
      </c>
      <c r="B261" s="18" t="s">
        <v>142</v>
      </c>
      <c r="C261" s="18" t="s">
        <v>192</v>
      </c>
      <c r="D261" s="18" t="s">
        <v>468</v>
      </c>
      <c r="E261" s="18" t="s">
        <v>2583</v>
      </c>
      <c r="F261" s="18" t="s">
        <v>4693</v>
      </c>
      <c r="G261" s="18" t="s">
        <v>184</v>
      </c>
      <c r="H261" s="18" t="s">
        <v>6555</v>
      </c>
      <c r="I261" s="21">
        <v>8012.048708815284</v>
      </c>
      <c r="J261" s="18" t="s">
        <v>92</v>
      </c>
      <c r="K261" s="21">
        <v>10415.66332145987</v>
      </c>
      <c r="L261" s="18" t="s">
        <v>6555</v>
      </c>
      <c r="M261" s="21">
        <v>8012.048708815284</v>
      </c>
      <c r="N261" s="18" t="s">
        <v>92</v>
      </c>
      <c r="O261" s="21">
        <v>10415.66332145987</v>
      </c>
      <c r="P261" s="21">
        <v>8012.048708815284</v>
      </c>
      <c r="Q261" s="21">
        <v>0</v>
      </c>
      <c r="R261" s="21">
        <v>0</v>
      </c>
      <c r="S261" s="22">
        <v>0</v>
      </c>
      <c r="T261" s="18" t="s">
        <v>91</v>
      </c>
      <c r="U261" s="18" t="s">
        <v>184</v>
      </c>
      <c r="V261" s="18" t="s">
        <v>6572</v>
      </c>
      <c r="W261" s="22">
        <v>0.78761458128151585</v>
      </c>
      <c r="X261" s="22">
        <v>1</v>
      </c>
      <c r="Y261" s="18" t="s">
        <v>184</v>
      </c>
      <c r="Z261" s="18" t="s">
        <v>184</v>
      </c>
      <c r="AA261" s="22" t="s">
        <v>184</v>
      </c>
      <c r="AB261" s="22" t="s">
        <v>184</v>
      </c>
      <c r="AC261" s="18" t="s">
        <v>184</v>
      </c>
      <c r="AD261" s="24">
        <v>39.136568543878525</v>
      </c>
      <c r="AE261" s="25">
        <v>1491.71</v>
      </c>
      <c r="AF261" s="24">
        <v>10001.389865924511</v>
      </c>
      <c r="AG261" s="25">
        <v>1195</v>
      </c>
      <c r="AH261" s="26">
        <v>0.17131399999999999</v>
      </c>
      <c r="AI261" s="24">
        <v>0</v>
      </c>
      <c r="AJ261" s="24">
        <v>0</v>
      </c>
      <c r="AK261" s="24">
        <v>0</v>
      </c>
      <c r="AL261" s="24">
        <v>8012.048708815284</v>
      </c>
      <c r="AM261" s="24">
        <v>0</v>
      </c>
      <c r="AN261" s="27" t="s">
        <v>184</v>
      </c>
    </row>
    <row r="262" spans="1:40" x14ac:dyDescent="0.15">
      <c r="A262" s="18" t="s">
        <v>132</v>
      </c>
      <c r="B262" s="18" t="s">
        <v>142</v>
      </c>
      <c r="C262" s="18" t="s">
        <v>192</v>
      </c>
      <c r="D262" s="18" t="s">
        <v>469</v>
      </c>
      <c r="E262" s="18" t="s">
        <v>2584</v>
      </c>
      <c r="F262" s="18" t="s">
        <v>4694</v>
      </c>
      <c r="G262" s="18" t="s">
        <v>184</v>
      </c>
      <c r="H262" s="18" t="s">
        <v>6555</v>
      </c>
      <c r="I262" s="21">
        <v>14351.156790113751</v>
      </c>
      <c r="J262" s="18" t="s">
        <v>92</v>
      </c>
      <c r="K262" s="21">
        <v>18656.503827147877</v>
      </c>
      <c r="L262" s="18" t="s">
        <v>6555</v>
      </c>
      <c r="M262" s="21">
        <v>14351.156790113751</v>
      </c>
      <c r="N262" s="18" t="s">
        <v>92</v>
      </c>
      <c r="O262" s="21">
        <v>18656.503827147877</v>
      </c>
      <c r="P262" s="21">
        <v>14351.156790113751</v>
      </c>
      <c r="Q262" s="21">
        <v>0</v>
      </c>
      <c r="R262" s="21">
        <v>0</v>
      </c>
      <c r="S262" s="22">
        <v>0</v>
      </c>
      <c r="T262" s="18" t="s">
        <v>91</v>
      </c>
      <c r="U262" s="18" t="s">
        <v>184</v>
      </c>
      <c r="V262" s="18" t="s">
        <v>6572</v>
      </c>
      <c r="W262" s="22">
        <v>0.78761458128151585</v>
      </c>
      <c r="X262" s="22">
        <v>1</v>
      </c>
      <c r="Y262" s="18" t="s">
        <v>184</v>
      </c>
      <c r="Z262" s="18" t="s">
        <v>184</v>
      </c>
      <c r="AA262" s="22" t="s">
        <v>184</v>
      </c>
      <c r="AB262" s="22" t="s">
        <v>184</v>
      </c>
      <c r="AC262" s="18" t="s">
        <v>184</v>
      </c>
      <c r="AD262" s="24">
        <v>12.987764445332196</v>
      </c>
      <c r="AE262" s="25">
        <v>7148.58</v>
      </c>
      <c r="AF262" s="24">
        <v>15905.50629012701</v>
      </c>
      <c r="AG262" s="25">
        <v>6450</v>
      </c>
      <c r="AH262" s="26">
        <v>0.17131399999999999</v>
      </c>
      <c r="AI262" s="24">
        <v>0</v>
      </c>
      <c r="AJ262" s="24">
        <v>0</v>
      </c>
      <c r="AK262" s="24">
        <v>0</v>
      </c>
      <c r="AL262" s="24">
        <v>14351.156790113751</v>
      </c>
      <c r="AM262" s="24">
        <v>0</v>
      </c>
      <c r="AN262" s="27" t="s">
        <v>184</v>
      </c>
    </row>
    <row r="263" spans="1:40" x14ac:dyDescent="0.15">
      <c r="A263" s="18" t="s">
        <v>132</v>
      </c>
      <c r="B263" s="18" t="s">
        <v>142</v>
      </c>
      <c r="C263" s="18" t="s">
        <v>192</v>
      </c>
      <c r="D263" s="18" t="s">
        <v>470</v>
      </c>
      <c r="E263" s="18" t="s">
        <v>2585</v>
      </c>
      <c r="F263" s="18" t="s">
        <v>4695</v>
      </c>
      <c r="G263" s="18" t="s">
        <v>184</v>
      </c>
      <c r="H263" s="18" t="s">
        <v>6555</v>
      </c>
      <c r="I263" s="21">
        <v>64281.045909103719</v>
      </c>
      <c r="J263" s="18" t="s">
        <v>92</v>
      </c>
      <c r="K263" s="21">
        <v>83565.359681834845</v>
      </c>
      <c r="L263" s="18" t="s">
        <v>6555</v>
      </c>
      <c r="M263" s="21">
        <v>64281.045909103719</v>
      </c>
      <c r="N263" s="18" t="s">
        <v>92</v>
      </c>
      <c r="O263" s="21">
        <v>83565.359681834845</v>
      </c>
      <c r="P263" s="21">
        <v>64281.045909103719</v>
      </c>
      <c r="Q263" s="21">
        <v>0</v>
      </c>
      <c r="R263" s="21">
        <v>0</v>
      </c>
      <c r="S263" s="22">
        <v>0</v>
      </c>
      <c r="T263" s="18" t="s">
        <v>91</v>
      </c>
      <c r="U263" s="18" t="s">
        <v>184</v>
      </c>
      <c r="V263" s="18" t="s">
        <v>6572</v>
      </c>
      <c r="W263" s="22">
        <v>0.78761458128151585</v>
      </c>
      <c r="X263" s="22">
        <v>1</v>
      </c>
      <c r="Y263" s="18" t="s">
        <v>184</v>
      </c>
      <c r="Z263" s="18" t="s">
        <v>184</v>
      </c>
      <c r="AA263" s="22" t="s">
        <v>184</v>
      </c>
      <c r="AB263" s="22" t="s">
        <v>184</v>
      </c>
      <c r="AC263" s="18" t="s">
        <v>184</v>
      </c>
      <c r="AD263" s="24">
        <v>4.9698480078863652</v>
      </c>
      <c r="AE263" s="25">
        <v>48467.9</v>
      </c>
      <c r="AF263" s="24">
        <v>41265.797926769155</v>
      </c>
      <c r="AG263" s="25">
        <v>75500</v>
      </c>
      <c r="AH263" s="26">
        <v>0.17131399999999999</v>
      </c>
      <c r="AI263" s="24">
        <v>0</v>
      </c>
      <c r="AJ263" s="24">
        <v>0</v>
      </c>
      <c r="AK263" s="24">
        <v>0</v>
      </c>
      <c r="AL263" s="24">
        <v>64281.045909103719</v>
      </c>
      <c r="AM263" s="24">
        <v>0</v>
      </c>
      <c r="AN263" s="27" t="s">
        <v>184</v>
      </c>
    </row>
    <row r="264" spans="1:40" x14ac:dyDescent="0.15">
      <c r="A264" s="18" t="s">
        <v>132</v>
      </c>
      <c r="B264" s="18" t="s">
        <v>142</v>
      </c>
      <c r="C264" s="18" t="s">
        <v>192</v>
      </c>
      <c r="D264" s="18" t="s">
        <v>471</v>
      </c>
      <c r="E264" s="18" t="s">
        <v>2586</v>
      </c>
      <c r="F264" s="18" t="s">
        <v>4696</v>
      </c>
      <c r="G264" s="18" t="s">
        <v>184</v>
      </c>
      <c r="H264" s="18" t="s">
        <v>6555</v>
      </c>
      <c r="I264" s="21">
        <v>29904.402458762605</v>
      </c>
      <c r="J264" s="18" t="s">
        <v>92</v>
      </c>
      <c r="K264" s="21">
        <v>38875.723196391387</v>
      </c>
      <c r="L264" s="18" t="s">
        <v>6555</v>
      </c>
      <c r="M264" s="21">
        <v>29904.402458762605</v>
      </c>
      <c r="N264" s="18" t="s">
        <v>92</v>
      </c>
      <c r="O264" s="21">
        <v>38875.723196391387</v>
      </c>
      <c r="P264" s="21">
        <v>29904.402458762605</v>
      </c>
      <c r="Q264" s="21">
        <v>0</v>
      </c>
      <c r="R264" s="21">
        <v>0</v>
      </c>
      <c r="S264" s="22">
        <v>0</v>
      </c>
      <c r="T264" s="18" t="s">
        <v>6569</v>
      </c>
      <c r="U264" s="18" t="s">
        <v>6569</v>
      </c>
      <c r="V264" s="18" t="s">
        <v>6569</v>
      </c>
      <c r="W264" s="22">
        <v>0.78761458128151585</v>
      </c>
      <c r="X264" s="22">
        <v>1</v>
      </c>
      <c r="Y264" s="18" t="s">
        <v>184</v>
      </c>
      <c r="Z264" s="18" t="s">
        <v>184</v>
      </c>
      <c r="AA264" s="22" t="s">
        <v>184</v>
      </c>
      <c r="AB264" s="22" t="s">
        <v>184</v>
      </c>
      <c r="AC264" s="18" t="s">
        <v>184</v>
      </c>
      <c r="AD264" s="24">
        <v>2.9141739507416085</v>
      </c>
      <c r="AE264" s="25">
        <v>42041.57</v>
      </c>
      <c r="AF264" s="24">
        <v>20988.778673863726</v>
      </c>
      <c r="AG264" s="25">
        <v>59900</v>
      </c>
      <c r="AH264" s="26">
        <v>0.17131399999999999</v>
      </c>
      <c r="AI264" s="24">
        <v>0</v>
      </c>
      <c r="AJ264" s="24">
        <v>0</v>
      </c>
      <c r="AK264" s="24">
        <v>0</v>
      </c>
      <c r="AL264" s="24">
        <v>29904.402458762605</v>
      </c>
      <c r="AM264" s="24">
        <v>0</v>
      </c>
      <c r="AN264" s="27" t="s">
        <v>184</v>
      </c>
    </row>
    <row r="265" spans="1:40" x14ac:dyDescent="0.15">
      <c r="A265" s="18" t="s">
        <v>132</v>
      </c>
      <c r="B265" s="18" t="s">
        <v>142</v>
      </c>
      <c r="C265" s="18" t="s">
        <v>192</v>
      </c>
      <c r="D265" s="18" t="s">
        <v>472</v>
      </c>
      <c r="E265" s="18" t="s">
        <v>2587</v>
      </c>
      <c r="F265" s="18" t="s">
        <v>4697</v>
      </c>
      <c r="G265" s="18" t="s">
        <v>184</v>
      </c>
      <c r="H265" s="18" t="s">
        <v>6555</v>
      </c>
      <c r="I265" s="21">
        <v>28075.340868944164</v>
      </c>
      <c r="J265" s="18" t="s">
        <v>92</v>
      </c>
      <c r="K265" s="21">
        <v>36497.943129627412</v>
      </c>
      <c r="L265" s="18" t="s">
        <v>6555</v>
      </c>
      <c r="M265" s="21">
        <v>28075.340868944164</v>
      </c>
      <c r="N265" s="18" t="s">
        <v>92</v>
      </c>
      <c r="O265" s="21">
        <v>36497.943129627412</v>
      </c>
      <c r="P265" s="21">
        <v>28075.340868944164</v>
      </c>
      <c r="Q265" s="21">
        <v>0</v>
      </c>
      <c r="R265" s="21">
        <v>0</v>
      </c>
      <c r="S265" s="22">
        <v>0</v>
      </c>
      <c r="T265" s="18" t="s">
        <v>6569</v>
      </c>
      <c r="U265" s="18" t="s">
        <v>6569</v>
      </c>
      <c r="V265" s="18" t="s">
        <v>6569</v>
      </c>
      <c r="W265" s="22">
        <v>0.78761458128151585</v>
      </c>
      <c r="X265" s="22">
        <v>1</v>
      </c>
      <c r="Y265" s="18" t="s">
        <v>184</v>
      </c>
      <c r="Z265" s="18" t="s">
        <v>184</v>
      </c>
      <c r="AA265" s="22" t="s">
        <v>184</v>
      </c>
      <c r="AB265" s="22" t="s">
        <v>184</v>
      </c>
      <c r="AC265" s="18" t="s">
        <v>184</v>
      </c>
      <c r="AD265" s="24">
        <v>2196.814590110404</v>
      </c>
      <c r="AE265" s="25">
        <v>59.57</v>
      </c>
      <c r="AF265" s="24">
        <v>22420.945523882783</v>
      </c>
      <c r="AG265" s="25">
        <v>74.599999999999994</v>
      </c>
      <c r="AH265" s="26">
        <v>0.17131399999999999</v>
      </c>
      <c r="AI265" s="24">
        <v>0</v>
      </c>
      <c r="AJ265" s="24">
        <v>0</v>
      </c>
      <c r="AK265" s="24">
        <v>0</v>
      </c>
      <c r="AL265" s="24">
        <v>28075.340868944164</v>
      </c>
      <c r="AM265" s="24">
        <v>0</v>
      </c>
      <c r="AN265" s="27" t="s">
        <v>184</v>
      </c>
    </row>
    <row r="266" spans="1:40" x14ac:dyDescent="0.15">
      <c r="A266" s="18" t="s">
        <v>132</v>
      </c>
      <c r="B266" s="18" t="s">
        <v>142</v>
      </c>
      <c r="C266" s="18" t="s">
        <v>192</v>
      </c>
      <c r="D266" s="18" t="s">
        <v>473</v>
      </c>
      <c r="E266" s="18" t="s">
        <v>2588</v>
      </c>
      <c r="F266" s="18" t="s">
        <v>4698</v>
      </c>
      <c r="G266" s="18" t="s">
        <v>184</v>
      </c>
      <c r="H266" s="18" t="s">
        <v>6555</v>
      </c>
      <c r="I266" s="21">
        <v>19389.755674800181</v>
      </c>
      <c r="J266" s="18" t="s">
        <v>92</v>
      </c>
      <c r="K266" s="21">
        <v>25206.682377240231</v>
      </c>
      <c r="L266" s="18" t="s">
        <v>6555</v>
      </c>
      <c r="M266" s="21">
        <v>19389.755674800181</v>
      </c>
      <c r="N266" s="18" t="s">
        <v>92</v>
      </c>
      <c r="O266" s="21">
        <v>25206.682377240231</v>
      </c>
      <c r="P266" s="21">
        <v>19194.600533850247</v>
      </c>
      <c r="Q266" s="21">
        <v>195.15514094993398</v>
      </c>
      <c r="R266" s="21">
        <v>0</v>
      </c>
      <c r="S266" s="22">
        <v>0</v>
      </c>
      <c r="T266" s="18" t="s">
        <v>91</v>
      </c>
      <c r="U266" s="18" t="s">
        <v>184</v>
      </c>
      <c r="V266" s="18" t="s">
        <v>6572</v>
      </c>
      <c r="W266" s="22">
        <v>0.78761458128151585</v>
      </c>
      <c r="X266" s="22">
        <v>1</v>
      </c>
      <c r="Y266" s="18" t="s">
        <v>184</v>
      </c>
      <c r="Z266" s="18" t="s">
        <v>184</v>
      </c>
      <c r="AA266" s="22" t="s">
        <v>184</v>
      </c>
      <c r="AB266" s="22" t="s">
        <v>184</v>
      </c>
      <c r="AC266" s="18" t="s">
        <v>184</v>
      </c>
      <c r="AD266" s="24">
        <v>20.863910258147353</v>
      </c>
      <c r="AE266" s="25">
        <v>5710.82</v>
      </c>
      <c r="AF266" s="24">
        <v>20412.087277449398</v>
      </c>
      <c r="AG266" s="25">
        <v>5370.2</v>
      </c>
      <c r="AH266" s="26">
        <v>0.17131399999999999</v>
      </c>
      <c r="AI266" s="24">
        <v>195.15514094993398</v>
      </c>
      <c r="AJ266" s="24">
        <v>0</v>
      </c>
      <c r="AK266" s="24">
        <v>195.15514094993398</v>
      </c>
      <c r="AL266" s="24">
        <v>19389.755674800181</v>
      </c>
      <c r="AM266" s="24">
        <v>0</v>
      </c>
      <c r="AN266" s="27" t="s">
        <v>184</v>
      </c>
    </row>
    <row r="267" spans="1:40" x14ac:dyDescent="0.15">
      <c r="A267" s="18" t="s">
        <v>132</v>
      </c>
      <c r="B267" s="18" t="s">
        <v>142</v>
      </c>
      <c r="C267" s="18" t="s">
        <v>192</v>
      </c>
      <c r="D267" s="18" t="s">
        <v>474</v>
      </c>
      <c r="E267" s="18" t="s">
        <v>2589</v>
      </c>
      <c r="F267" s="18" t="s">
        <v>4699</v>
      </c>
      <c r="G267" s="18" t="s">
        <v>184</v>
      </c>
      <c r="H267" s="18" t="s">
        <v>6555</v>
      </c>
      <c r="I267" s="21">
        <v>40651.419172640512</v>
      </c>
      <c r="J267" s="18" t="s">
        <v>92</v>
      </c>
      <c r="K267" s="21">
        <v>52846.844924432669</v>
      </c>
      <c r="L267" s="18" t="s">
        <v>6555</v>
      </c>
      <c r="M267" s="21">
        <v>40651.419172640512</v>
      </c>
      <c r="N267" s="18" t="s">
        <v>92</v>
      </c>
      <c r="O267" s="21">
        <v>52846.844924432669</v>
      </c>
      <c r="P267" s="21">
        <v>40651.419172640512</v>
      </c>
      <c r="Q267" s="21">
        <v>0</v>
      </c>
      <c r="R267" s="21">
        <v>0</v>
      </c>
      <c r="S267" s="22">
        <v>0</v>
      </c>
      <c r="T267" s="18" t="s">
        <v>91</v>
      </c>
      <c r="U267" s="18" t="s">
        <v>184</v>
      </c>
      <c r="V267" s="18" t="s">
        <v>6572</v>
      </c>
      <c r="W267" s="22">
        <v>0.78761458128151585</v>
      </c>
      <c r="X267" s="22">
        <v>1</v>
      </c>
      <c r="Y267" s="18" t="s">
        <v>184</v>
      </c>
      <c r="Z267" s="18" t="s">
        <v>184</v>
      </c>
      <c r="AA267" s="22" t="s">
        <v>184</v>
      </c>
      <c r="AB267" s="22" t="s">
        <v>184</v>
      </c>
      <c r="AC267" s="18" t="s">
        <v>184</v>
      </c>
      <c r="AD267" s="24">
        <v>10985.734817318524</v>
      </c>
      <c r="AE267" s="25">
        <v>23.62</v>
      </c>
      <c r="AF267" s="24">
        <v>44469.128818736652</v>
      </c>
      <c r="AG267" s="25">
        <v>21.6</v>
      </c>
      <c r="AH267" s="26">
        <v>0.17131399999999999</v>
      </c>
      <c r="AI267" s="24">
        <v>0</v>
      </c>
      <c r="AJ267" s="24">
        <v>0</v>
      </c>
      <c r="AK267" s="24">
        <v>0</v>
      </c>
      <c r="AL267" s="24">
        <v>40651.419172640512</v>
      </c>
      <c r="AM267" s="24">
        <v>0</v>
      </c>
      <c r="AN267" s="27" t="s">
        <v>184</v>
      </c>
    </row>
    <row r="268" spans="1:40" x14ac:dyDescent="0.15">
      <c r="A268" s="18" t="s">
        <v>132</v>
      </c>
      <c r="B268" s="18" t="s">
        <v>142</v>
      </c>
      <c r="C268" s="18" t="s">
        <v>192</v>
      </c>
      <c r="D268" s="18" t="s">
        <v>475</v>
      </c>
      <c r="E268" s="18" t="s">
        <v>2590</v>
      </c>
      <c r="F268" s="18" t="s">
        <v>4700</v>
      </c>
      <c r="G268" s="18" t="s">
        <v>184</v>
      </c>
      <c r="H268" s="18" t="s">
        <v>6555</v>
      </c>
      <c r="I268" s="21">
        <v>46394.618061741385</v>
      </c>
      <c r="J268" s="18" t="s">
        <v>92</v>
      </c>
      <c r="K268" s="21">
        <v>60313.003480263804</v>
      </c>
      <c r="L268" s="18" t="s">
        <v>6555</v>
      </c>
      <c r="M268" s="21">
        <v>46394.618061741385</v>
      </c>
      <c r="N268" s="18" t="s">
        <v>92</v>
      </c>
      <c r="O268" s="21">
        <v>60313.003480263804</v>
      </c>
      <c r="P268" s="21">
        <v>44634.267967993947</v>
      </c>
      <c r="Q268" s="21">
        <v>1760.3500937474391</v>
      </c>
      <c r="R268" s="21">
        <v>0</v>
      </c>
      <c r="S268" s="22">
        <v>0</v>
      </c>
      <c r="T268" s="18" t="s">
        <v>6569</v>
      </c>
      <c r="U268" s="18" t="s">
        <v>6569</v>
      </c>
      <c r="V268" s="18" t="s">
        <v>6569</v>
      </c>
      <c r="W268" s="22">
        <v>0.78761458128151585</v>
      </c>
      <c r="X268" s="22">
        <v>1</v>
      </c>
      <c r="Y268" s="18" t="s">
        <v>184</v>
      </c>
      <c r="Z268" s="18" t="s">
        <v>184</v>
      </c>
      <c r="AA268" s="22" t="s">
        <v>184</v>
      </c>
      <c r="AB268" s="22" t="s">
        <v>184</v>
      </c>
      <c r="AC268" s="18" t="s">
        <v>184</v>
      </c>
      <c r="AD268" s="24">
        <v>1581.2386618182097</v>
      </c>
      <c r="AE268" s="25">
        <v>145.21</v>
      </c>
      <c r="AF268" s="24">
        <v>39336.669904398907</v>
      </c>
      <c r="AG268" s="25">
        <v>164.77</v>
      </c>
      <c r="AH268" s="26">
        <v>0.17131399999999999</v>
      </c>
      <c r="AI268" s="24">
        <v>1760.3500937474391</v>
      </c>
      <c r="AJ268" s="24">
        <v>0</v>
      </c>
      <c r="AK268" s="24">
        <v>1760.3500937474391</v>
      </c>
      <c r="AL268" s="24">
        <v>46394.618061741385</v>
      </c>
      <c r="AM268" s="24">
        <v>0</v>
      </c>
      <c r="AN268" s="27" t="s">
        <v>184</v>
      </c>
    </row>
    <row r="269" spans="1:40" x14ac:dyDescent="0.15">
      <c r="A269" s="18" t="s">
        <v>132</v>
      </c>
      <c r="B269" s="18" t="s">
        <v>142</v>
      </c>
      <c r="C269" s="18" t="s">
        <v>192</v>
      </c>
      <c r="D269" s="18" t="s">
        <v>476</v>
      </c>
      <c r="E269" s="18" t="s">
        <v>2591</v>
      </c>
      <c r="F269" s="18" t="s">
        <v>4701</v>
      </c>
      <c r="G269" s="18" t="s">
        <v>184</v>
      </c>
      <c r="H269" s="18" t="s">
        <v>6555</v>
      </c>
      <c r="I269" s="21">
        <v>16964.887282679712</v>
      </c>
      <c r="J269" s="18" t="s">
        <v>92</v>
      </c>
      <c r="K269" s="21">
        <v>22054.353467483626</v>
      </c>
      <c r="L269" s="18" t="s">
        <v>6555</v>
      </c>
      <c r="M269" s="21">
        <v>16964.887282679712</v>
      </c>
      <c r="N269" s="18" t="s">
        <v>92</v>
      </c>
      <c r="O269" s="21">
        <v>22054.353467483626</v>
      </c>
      <c r="P269" s="21">
        <v>16964.887282679712</v>
      </c>
      <c r="Q269" s="21">
        <v>0</v>
      </c>
      <c r="R269" s="21">
        <v>0</v>
      </c>
      <c r="S269" s="22">
        <v>0</v>
      </c>
      <c r="T269" s="18" t="s">
        <v>91</v>
      </c>
      <c r="U269" s="18" t="s">
        <v>184</v>
      </c>
      <c r="V269" s="18" t="s">
        <v>6572</v>
      </c>
      <c r="W269" s="22">
        <v>0.78761458128151585</v>
      </c>
      <c r="X269" s="22">
        <v>1</v>
      </c>
      <c r="Y269" s="18" t="s">
        <v>184</v>
      </c>
      <c r="Z269" s="18" t="s">
        <v>184</v>
      </c>
      <c r="AA269" s="22" t="s">
        <v>184</v>
      </c>
      <c r="AB269" s="22" t="s">
        <v>184</v>
      </c>
      <c r="AC269" s="18" t="s">
        <v>184</v>
      </c>
      <c r="AD269" s="24">
        <v>41.278880204964246</v>
      </c>
      <c r="AE269" s="25">
        <v>3052.66</v>
      </c>
      <c r="AF269" s="24">
        <v>21587.381507929302</v>
      </c>
      <c r="AG269" s="25">
        <v>2399</v>
      </c>
      <c r="AH269" s="26">
        <v>0.17131399999999999</v>
      </c>
      <c r="AI269" s="24">
        <v>0</v>
      </c>
      <c r="AJ269" s="24">
        <v>0</v>
      </c>
      <c r="AK269" s="24">
        <v>0</v>
      </c>
      <c r="AL269" s="24">
        <v>16964.887282679712</v>
      </c>
      <c r="AM269" s="24">
        <v>0</v>
      </c>
      <c r="AN269" s="27" t="s">
        <v>184</v>
      </c>
    </row>
    <row r="270" spans="1:40" x14ac:dyDescent="0.15">
      <c r="A270" s="18" t="s">
        <v>132</v>
      </c>
      <c r="B270" s="18" t="s">
        <v>142</v>
      </c>
      <c r="C270" s="18" t="s">
        <v>192</v>
      </c>
      <c r="D270" s="18" t="s">
        <v>477</v>
      </c>
      <c r="E270" s="18" t="s">
        <v>2592</v>
      </c>
      <c r="F270" s="18" t="s">
        <v>4702</v>
      </c>
      <c r="G270" s="18" t="s">
        <v>184</v>
      </c>
      <c r="H270" s="18" t="s">
        <v>6555</v>
      </c>
      <c r="I270" s="21">
        <v>11129.553239860528</v>
      </c>
      <c r="J270" s="18" t="s">
        <v>92</v>
      </c>
      <c r="K270" s="21">
        <v>14468.419211818687</v>
      </c>
      <c r="L270" s="18" t="s">
        <v>6555</v>
      </c>
      <c r="M270" s="21">
        <v>11129.553239860528</v>
      </c>
      <c r="N270" s="18" t="s">
        <v>92</v>
      </c>
      <c r="O270" s="21">
        <v>14468.419211818687</v>
      </c>
      <c r="P270" s="21">
        <v>11129.553239860528</v>
      </c>
      <c r="Q270" s="21">
        <v>0</v>
      </c>
      <c r="R270" s="21">
        <v>0</v>
      </c>
      <c r="S270" s="22">
        <v>0</v>
      </c>
      <c r="T270" s="18" t="s">
        <v>91</v>
      </c>
      <c r="U270" s="18" t="s">
        <v>184</v>
      </c>
      <c r="V270" s="18" t="s">
        <v>6572</v>
      </c>
      <c r="W270" s="22">
        <v>0.78761458128151585</v>
      </c>
      <c r="X270" s="22">
        <v>1</v>
      </c>
      <c r="Y270" s="18" t="s">
        <v>184</v>
      </c>
      <c r="Z270" s="18" t="s">
        <v>184</v>
      </c>
      <c r="AA270" s="22" t="s">
        <v>184</v>
      </c>
      <c r="AB270" s="22" t="s">
        <v>184</v>
      </c>
      <c r="AC270" s="18" t="s">
        <v>184</v>
      </c>
      <c r="AD270" s="24">
        <v>921.50118395356071</v>
      </c>
      <c r="AE270" s="25">
        <v>69.17</v>
      </c>
      <c r="AF270" s="24">
        <v>10919.913866760828</v>
      </c>
      <c r="AG270" s="25">
        <v>70.5</v>
      </c>
      <c r="AH270" s="26">
        <v>0.17131399999999999</v>
      </c>
      <c r="AI270" s="24">
        <v>0</v>
      </c>
      <c r="AJ270" s="24">
        <v>0</v>
      </c>
      <c r="AK270" s="24">
        <v>0</v>
      </c>
      <c r="AL270" s="24">
        <v>11129.553239860528</v>
      </c>
      <c r="AM270" s="24">
        <v>0</v>
      </c>
      <c r="AN270" s="27" t="s">
        <v>184</v>
      </c>
    </row>
    <row r="271" spans="1:40" x14ac:dyDescent="0.15">
      <c r="A271" s="18" t="s">
        <v>132</v>
      </c>
      <c r="B271" s="18" t="s">
        <v>142</v>
      </c>
      <c r="C271" s="18" t="s">
        <v>192</v>
      </c>
      <c r="D271" s="18" t="s">
        <v>478</v>
      </c>
      <c r="E271" s="18" t="s">
        <v>2593</v>
      </c>
      <c r="F271" s="18" t="s">
        <v>4703</v>
      </c>
      <c r="G271" s="18" t="s">
        <v>184</v>
      </c>
      <c r="H271" s="18" t="s">
        <v>6555</v>
      </c>
      <c r="I271" s="21">
        <v>17037.45021405318</v>
      </c>
      <c r="J271" s="18" t="s">
        <v>92</v>
      </c>
      <c r="K271" s="21">
        <v>22148.685278269135</v>
      </c>
      <c r="L271" s="18" t="s">
        <v>6555</v>
      </c>
      <c r="M271" s="21">
        <v>17037.45021405318</v>
      </c>
      <c r="N271" s="18" t="s">
        <v>92</v>
      </c>
      <c r="O271" s="21">
        <v>22148.685278269135</v>
      </c>
      <c r="P271" s="21">
        <v>16923.750173099379</v>
      </c>
      <c r="Q271" s="21">
        <v>113.70004095379963</v>
      </c>
      <c r="R271" s="21">
        <v>0</v>
      </c>
      <c r="S271" s="22">
        <v>0</v>
      </c>
      <c r="T271" s="18" t="s">
        <v>91</v>
      </c>
      <c r="U271" s="18" t="s">
        <v>184</v>
      </c>
      <c r="V271" s="18" t="s">
        <v>6572</v>
      </c>
      <c r="W271" s="22">
        <v>0.78761458128151585</v>
      </c>
      <c r="X271" s="22">
        <v>1</v>
      </c>
      <c r="Y271" s="18" t="s">
        <v>184</v>
      </c>
      <c r="Z271" s="18" t="s">
        <v>184</v>
      </c>
      <c r="AA271" s="22" t="s">
        <v>184</v>
      </c>
      <c r="AB271" s="22" t="s">
        <v>184</v>
      </c>
      <c r="AC271" s="18" t="s">
        <v>184</v>
      </c>
      <c r="AD271" s="24">
        <v>25.526588579333929</v>
      </c>
      <c r="AE271" s="25">
        <v>3144.33</v>
      </c>
      <c r="AF271" s="24">
        <v>13750.372263658024</v>
      </c>
      <c r="AG271" s="25">
        <v>3870</v>
      </c>
      <c r="AH271" s="26">
        <v>0.17131399999999999</v>
      </c>
      <c r="AI271" s="24">
        <v>113.70004095379963</v>
      </c>
      <c r="AJ271" s="24">
        <v>0</v>
      </c>
      <c r="AK271" s="24">
        <v>113.70004095379963</v>
      </c>
      <c r="AL271" s="24">
        <v>17037.45021405318</v>
      </c>
      <c r="AM271" s="24">
        <v>0</v>
      </c>
      <c r="AN271" s="27" t="s">
        <v>184</v>
      </c>
    </row>
    <row r="272" spans="1:40" x14ac:dyDescent="0.15">
      <c r="A272" s="18" t="s">
        <v>132</v>
      </c>
      <c r="B272" s="18" t="s">
        <v>143</v>
      </c>
      <c r="C272" s="18" t="s">
        <v>189</v>
      </c>
      <c r="D272" s="18" t="s">
        <v>479</v>
      </c>
      <c r="E272" s="18" t="s">
        <v>2594</v>
      </c>
      <c r="F272" s="18" t="s">
        <v>4704</v>
      </c>
      <c r="G272" s="18" t="s">
        <v>184</v>
      </c>
      <c r="H272" s="18" t="s">
        <v>6555</v>
      </c>
      <c r="I272" s="21">
        <v>105851.61917424557</v>
      </c>
      <c r="J272" s="18" t="s">
        <v>92</v>
      </c>
      <c r="K272" s="21">
        <v>137607.10492651924</v>
      </c>
      <c r="L272" s="18" t="s">
        <v>6555</v>
      </c>
      <c r="M272" s="21">
        <v>105851.61917424557</v>
      </c>
      <c r="N272" s="18" t="s">
        <v>92</v>
      </c>
      <c r="O272" s="21">
        <v>137607.10492651924</v>
      </c>
      <c r="P272" s="21">
        <v>105851.61917424557</v>
      </c>
      <c r="Q272" s="21">
        <v>0</v>
      </c>
      <c r="R272" s="21">
        <v>0</v>
      </c>
      <c r="S272" s="22">
        <v>0</v>
      </c>
      <c r="T272" s="18" t="s">
        <v>6569</v>
      </c>
      <c r="U272" s="18" t="s">
        <v>6569</v>
      </c>
      <c r="V272" s="18" t="s">
        <v>6569</v>
      </c>
      <c r="W272" s="22">
        <v>0.78761458128151585</v>
      </c>
      <c r="X272" s="22">
        <v>1</v>
      </c>
      <c r="Y272" s="18" t="s">
        <v>184</v>
      </c>
      <c r="Z272" s="18" t="s">
        <v>184</v>
      </c>
      <c r="AA272" s="22" t="s">
        <v>184</v>
      </c>
      <c r="AB272" s="22" t="s">
        <v>184</v>
      </c>
      <c r="AC272" s="18" t="s">
        <v>184</v>
      </c>
      <c r="AD272" s="24">
        <v>960.88978916344934</v>
      </c>
      <c r="AE272" s="25">
        <v>5.32</v>
      </c>
      <c r="AF272" s="24">
        <v>104462.37731890636</v>
      </c>
      <c r="AG272" s="25">
        <v>5.4</v>
      </c>
      <c r="AH272" s="26">
        <v>20.399999999999999</v>
      </c>
      <c r="AI272" s="24">
        <v>0</v>
      </c>
      <c r="AJ272" s="24">
        <v>0</v>
      </c>
      <c r="AK272" s="24">
        <v>0</v>
      </c>
      <c r="AL272" s="24">
        <v>105851.61917424557</v>
      </c>
      <c r="AM272" s="24">
        <v>0</v>
      </c>
      <c r="AN272" s="27" t="s">
        <v>184</v>
      </c>
    </row>
    <row r="273" spans="1:40" x14ac:dyDescent="0.15">
      <c r="A273" s="18" t="s">
        <v>132</v>
      </c>
      <c r="B273" s="18" t="s">
        <v>143</v>
      </c>
      <c r="C273" s="18" t="s">
        <v>189</v>
      </c>
      <c r="D273" s="18" t="s">
        <v>480</v>
      </c>
      <c r="E273" s="18" t="s">
        <v>2595</v>
      </c>
      <c r="F273" s="18" t="s">
        <v>4705</v>
      </c>
      <c r="G273" s="18" t="s">
        <v>184</v>
      </c>
      <c r="H273" s="18" t="s">
        <v>6555</v>
      </c>
      <c r="I273" s="21">
        <v>18996.413076762379</v>
      </c>
      <c r="J273" s="18" t="s">
        <v>92</v>
      </c>
      <c r="K273" s="21">
        <v>24695.336999791092</v>
      </c>
      <c r="L273" s="18" t="s">
        <v>6555</v>
      </c>
      <c r="M273" s="21">
        <v>18996.413076762379</v>
      </c>
      <c r="N273" s="18" t="s">
        <v>92</v>
      </c>
      <c r="O273" s="21">
        <v>24695.336999791092</v>
      </c>
      <c r="P273" s="21">
        <v>18996.413076762379</v>
      </c>
      <c r="Q273" s="21">
        <v>0</v>
      </c>
      <c r="R273" s="21">
        <v>0</v>
      </c>
      <c r="S273" s="22">
        <v>0</v>
      </c>
      <c r="T273" s="18" t="s">
        <v>91</v>
      </c>
      <c r="U273" s="18" t="s">
        <v>184</v>
      </c>
      <c r="V273" s="18" t="s">
        <v>6572</v>
      </c>
      <c r="W273" s="22">
        <v>0.78761458128151585</v>
      </c>
      <c r="X273" s="22">
        <v>1</v>
      </c>
      <c r="Y273" s="18" t="s">
        <v>184</v>
      </c>
      <c r="Z273" s="18" t="s">
        <v>184</v>
      </c>
      <c r="AA273" s="22" t="s">
        <v>184</v>
      </c>
      <c r="AB273" s="22" t="s">
        <v>184</v>
      </c>
      <c r="AC273" s="18" t="s">
        <v>184</v>
      </c>
      <c r="AD273" s="24">
        <v>27.566510344853054</v>
      </c>
      <c r="AE273" s="25">
        <v>43.68</v>
      </c>
      <c r="AF273" s="24">
        <v>24568.928009953732</v>
      </c>
      <c r="AG273" s="25">
        <v>33.78</v>
      </c>
      <c r="AH273" s="26">
        <v>20.399999999999999</v>
      </c>
      <c r="AI273" s="24">
        <v>0</v>
      </c>
      <c r="AJ273" s="24">
        <v>0</v>
      </c>
      <c r="AK273" s="24">
        <v>0</v>
      </c>
      <c r="AL273" s="24">
        <v>18996.413076762379</v>
      </c>
      <c r="AM273" s="24">
        <v>0</v>
      </c>
      <c r="AN273" s="27" t="s">
        <v>184</v>
      </c>
    </row>
    <row r="274" spans="1:40" x14ac:dyDescent="0.15">
      <c r="A274" s="18" t="s">
        <v>132</v>
      </c>
      <c r="B274" s="18" t="s">
        <v>143</v>
      </c>
      <c r="C274" s="18" t="s">
        <v>189</v>
      </c>
      <c r="D274" s="18" t="s">
        <v>481</v>
      </c>
      <c r="E274" s="18" t="s">
        <v>2596</v>
      </c>
      <c r="F274" s="18" t="s">
        <v>4706</v>
      </c>
      <c r="G274" s="18" t="s">
        <v>184</v>
      </c>
      <c r="H274" s="18" t="s">
        <v>6555</v>
      </c>
      <c r="I274" s="21">
        <v>29820.978322313265</v>
      </c>
      <c r="J274" s="18" t="s">
        <v>92</v>
      </c>
      <c r="K274" s="21">
        <v>38767.271819007241</v>
      </c>
      <c r="L274" s="18" t="s">
        <v>6555</v>
      </c>
      <c r="M274" s="21">
        <v>29820.978322313265</v>
      </c>
      <c r="N274" s="18" t="s">
        <v>92</v>
      </c>
      <c r="O274" s="21">
        <v>38767.271819007241</v>
      </c>
      <c r="P274" s="21">
        <v>29820.978322313265</v>
      </c>
      <c r="Q274" s="21">
        <v>0</v>
      </c>
      <c r="R274" s="21">
        <v>0</v>
      </c>
      <c r="S274" s="22">
        <v>0</v>
      </c>
      <c r="T274" s="18" t="s">
        <v>91</v>
      </c>
      <c r="U274" s="18" t="s">
        <v>184</v>
      </c>
      <c r="V274" s="18" t="s">
        <v>6572</v>
      </c>
      <c r="W274" s="22">
        <v>0.78761458128151585</v>
      </c>
      <c r="X274" s="22">
        <v>1</v>
      </c>
      <c r="Y274" s="18" t="s">
        <v>184</v>
      </c>
      <c r="Z274" s="18" t="s">
        <v>184</v>
      </c>
      <c r="AA274" s="22" t="s">
        <v>184</v>
      </c>
      <c r="AB274" s="22" t="s">
        <v>184</v>
      </c>
      <c r="AC274" s="18" t="s">
        <v>184</v>
      </c>
      <c r="AD274" s="24">
        <v>126.01833300504254</v>
      </c>
      <c r="AE274" s="25">
        <v>7.64</v>
      </c>
      <c r="AF274" s="24">
        <v>19642.469689350168</v>
      </c>
      <c r="AG274" s="25">
        <v>11.6</v>
      </c>
      <c r="AH274" s="26">
        <v>20.399999999999999</v>
      </c>
      <c r="AI274" s="24">
        <v>0</v>
      </c>
      <c r="AJ274" s="24">
        <v>0</v>
      </c>
      <c r="AK274" s="24">
        <v>0</v>
      </c>
      <c r="AL274" s="24">
        <v>29820.978322313265</v>
      </c>
      <c r="AM274" s="24">
        <v>0</v>
      </c>
      <c r="AN274" s="27" t="s">
        <v>184</v>
      </c>
    </row>
    <row r="275" spans="1:40" x14ac:dyDescent="0.15">
      <c r="A275" s="18" t="s">
        <v>132</v>
      </c>
      <c r="B275" s="18" t="s">
        <v>143</v>
      </c>
      <c r="C275" s="18" t="s">
        <v>189</v>
      </c>
      <c r="D275" s="18" t="s">
        <v>482</v>
      </c>
      <c r="E275" s="18" t="s">
        <v>2597</v>
      </c>
      <c r="F275" s="18" t="s">
        <v>4707</v>
      </c>
      <c r="G275" s="18" t="s">
        <v>184</v>
      </c>
      <c r="H275" s="18" t="s">
        <v>6555</v>
      </c>
      <c r="I275" s="21">
        <v>19194.041327497536</v>
      </c>
      <c r="J275" s="18" t="s">
        <v>92</v>
      </c>
      <c r="K275" s="21">
        <v>24952.253725746799</v>
      </c>
      <c r="L275" s="18" t="s">
        <v>6555</v>
      </c>
      <c r="M275" s="21">
        <v>19194.041327497536</v>
      </c>
      <c r="N275" s="18" t="s">
        <v>92</v>
      </c>
      <c r="O275" s="21">
        <v>24952.253725746799</v>
      </c>
      <c r="P275" s="21">
        <v>19194.041327497536</v>
      </c>
      <c r="Q275" s="21">
        <v>0</v>
      </c>
      <c r="R275" s="21">
        <v>0</v>
      </c>
      <c r="S275" s="22">
        <v>0</v>
      </c>
      <c r="T275" s="18" t="s">
        <v>91</v>
      </c>
      <c r="U275" s="18" t="s">
        <v>184</v>
      </c>
      <c r="V275" s="18" t="s">
        <v>6572</v>
      </c>
      <c r="W275" s="22">
        <v>0.78761458128151585</v>
      </c>
      <c r="X275" s="22">
        <v>1</v>
      </c>
      <c r="Y275" s="18" t="s">
        <v>184</v>
      </c>
      <c r="Z275" s="18" t="s">
        <v>184</v>
      </c>
      <c r="AA275" s="22" t="s">
        <v>184</v>
      </c>
      <c r="AB275" s="22" t="s">
        <v>184</v>
      </c>
      <c r="AC275" s="18" t="s">
        <v>184</v>
      </c>
      <c r="AD275" s="24">
        <v>43.318801970483371</v>
      </c>
      <c r="AE275" s="25">
        <v>24.38</v>
      </c>
      <c r="AF275" s="24">
        <v>21552.48230583272</v>
      </c>
      <c r="AG275" s="25">
        <v>21.72</v>
      </c>
      <c r="AH275" s="26">
        <v>20.399999999999999</v>
      </c>
      <c r="AI275" s="24">
        <v>0</v>
      </c>
      <c r="AJ275" s="24">
        <v>0</v>
      </c>
      <c r="AK275" s="24">
        <v>0</v>
      </c>
      <c r="AL275" s="24">
        <v>19194.041327497536</v>
      </c>
      <c r="AM275" s="24">
        <v>0</v>
      </c>
      <c r="AN275" s="27" t="s">
        <v>184</v>
      </c>
    </row>
    <row r="276" spans="1:40" x14ac:dyDescent="0.15">
      <c r="A276" s="18" t="s">
        <v>132</v>
      </c>
      <c r="B276" s="18" t="s">
        <v>143</v>
      </c>
      <c r="C276" s="18" t="s">
        <v>189</v>
      </c>
      <c r="D276" s="18" t="s">
        <v>483</v>
      </c>
      <c r="E276" s="18" t="s">
        <v>2598</v>
      </c>
      <c r="F276" s="18" t="s">
        <v>4708</v>
      </c>
      <c r="G276" s="18" t="s">
        <v>184</v>
      </c>
      <c r="H276" s="18" t="s">
        <v>6555</v>
      </c>
      <c r="I276" s="21">
        <v>67347.85168955187</v>
      </c>
      <c r="J276" s="18" t="s">
        <v>92</v>
      </c>
      <c r="K276" s="21">
        <v>87552.207196417454</v>
      </c>
      <c r="L276" s="18" t="s">
        <v>6555</v>
      </c>
      <c r="M276" s="21">
        <v>67347.85168955187</v>
      </c>
      <c r="N276" s="18" t="s">
        <v>92</v>
      </c>
      <c r="O276" s="21">
        <v>87552.207196417454</v>
      </c>
      <c r="P276" s="21">
        <v>67347.85168955187</v>
      </c>
      <c r="Q276" s="21">
        <v>0</v>
      </c>
      <c r="R276" s="21">
        <v>0</v>
      </c>
      <c r="S276" s="22">
        <v>0</v>
      </c>
      <c r="T276" s="18" t="s">
        <v>91</v>
      </c>
      <c r="U276" s="18" t="s">
        <v>184</v>
      </c>
      <c r="V276" s="18" t="s">
        <v>6572</v>
      </c>
      <c r="W276" s="22">
        <v>0.78761458128151585</v>
      </c>
      <c r="X276" s="22">
        <v>1</v>
      </c>
      <c r="Y276" s="18" t="s">
        <v>184</v>
      </c>
      <c r="Z276" s="18" t="s">
        <v>184</v>
      </c>
      <c r="AA276" s="22" t="s">
        <v>184</v>
      </c>
      <c r="AB276" s="22" t="s">
        <v>184</v>
      </c>
      <c r="AC276" s="18" t="s">
        <v>184</v>
      </c>
      <c r="AD276" s="24">
        <v>44.106416551764887</v>
      </c>
      <c r="AE276" s="25">
        <v>98.44</v>
      </c>
      <c r="AF276" s="24">
        <v>88575.332714564589</v>
      </c>
      <c r="AG276" s="25">
        <v>74.849999999999994</v>
      </c>
      <c r="AH276" s="26">
        <v>20.399999999999999</v>
      </c>
      <c r="AI276" s="24">
        <v>0</v>
      </c>
      <c r="AJ276" s="24">
        <v>0</v>
      </c>
      <c r="AK276" s="24">
        <v>0</v>
      </c>
      <c r="AL276" s="24">
        <v>67347.85168955187</v>
      </c>
      <c r="AM276" s="24">
        <v>0</v>
      </c>
      <c r="AN276" s="27" t="s">
        <v>184</v>
      </c>
    </row>
    <row r="277" spans="1:40" x14ac:dyDescent="0.15">
      <c r="A277" s="18" t="s">
        <v>132</v>
      </c>
      <c r="B277" s="18" t="s">
        <v>143</v>
      </c>
      <c r="C277" s="18" t="s">
        <v>189</v>
      </c>
      <c r="D277" s="18" t="s">
        <v>484</v>
      </c>
      <c r="E277" s="18" t="s">
        <v>2599</v>
      </c>
      <c r="F277" s="18" t="s">
        <v>4709</v>
      </c>
      <c r="G277" s="18" t="s">
        <v>184</v>
      </c>
      <c r="H277" s="18" t="s">
        <v>6555</v>
      </c>
      <c r="I277" s="21">
        <v>5366.4907110197364</v>
      </c>
      <c r="J277" s="18" t="s">
        <v>92</v>
      </c>
      <c r="K277" s="21">
        <v>6976.4379243256571</v>
      </c>
      <c r="L277" s="18" t="s">
        <v>6555</v>
      </c>
      <c r="M277" s="21">
        <v>5366.4907110197364</v>
      </c>
      <c r="N277" s="18" t="s">
        <v>92</v>
      </c>
      <c r="O277" s="21">
        <v>6976.4379243256571</v>
      </c>
      <c r="P277" s="21">
        <v>5366.4907110197364</v>
      </c>
      <c r="Q277" s="21">
        <v>0</v>
      </c>
      <c r="R277" s="21">
        <v>0</v>
      </c>
      <c r="S277" s="22">
        <v>0</v>
      </c>
      <c r="T277" s="18" t="s">
        <v>91</v>
      </c>
      <c r="U277" s="18" t="s">
        <v>184</v>
      </c>
      <c r="V277" s="18" t="s">
        <v>6572</v>
      </c>
      <c r="W277" s="22">
        <v>0.78761458128151585</v>
      </c>
      <c r="X277" s="22">
        <v>1</v>
      </c>
      <c r="Y277" s="18" t="s">
        <v>184</v>
      </c>
      <c r="Z277" s="18" t="s">
        <v>184</v>
      </c>
      <c r="AA277" s="22" t="s">
        <v>184</v>
      </c>
      <c r="AB277" s="22" t="s">
        <v>184</v>
      </c>
      <c r="AC277" s="18" t="s">
        <v>184</v>
      </c>
      <c r="AD277" s="24">
        <v>78.761458128151588</v>
      </c>
      <c r="AE277" s="25">
        <v>4.5199999999999996</v>
      </c>
      <c r="AF277" s="24">
        <v>7263.0744988914394</v>
      </c>
      <c r="AG277" s="25">
        <v>3.34</v>
      </c>
      <c r="AH277" s="26">
        <v>20.399999999999999</v>
      </c>
      <c r="AI277" s="24">
        <v>0</v>
      </c>
      <c r="AJ277" s="24">
        <v>0</v>
      </c>
      <c r="AK277" s="24">
        <v>0</v>
      </c>
      <c r="AL277" s="24">
        <v>5366.4907110197364</v>
      </c>
      <c r="AM277" s="24">
        <v>0</v>
      </c>
      <c r="AN277" s="27" t="s">
        <v>184</v>
      </c>
    </row>
    <row r="278" spans="1:40" x14ac:dyDescent="0.15">
      <c r="A278" s="18" t="s">
        <v>132</v>
      </c>
      <c r="B278" s="18" t="s">
        <v>143</v>
      </c>
      <c r="C278" s="18" t="s">
        <v>189</v>
      </c>
      <c r="D278" s="18" t="s">
        <v>485</v>
      </c>
      <c r="E278" s="18" t="s">
        <v>2600</v>
      </c>
      <c r="F278" s="18" t="s">
        <v>4710</v>
      </c>
      <c r="G278" s="18" t="s">
        <v>184</v>
      </c>
      <c r="H278" s="18" t="s">
        <v>6555</v>
      </c>
      <c r="I278" s="21">
        <v>246707.53973480134</v>
      </c>
      <c r="J278" s="18" t="s">
        <v>92</v>
      </c>
      <c r="K278" s="21">
        <v>320719.80165524175</v>
      </c>
      <c r="L278" s="18" t="s">
        <v>6555</v>
      </c>
      <c r="M278" s="21">
        <v>246707.53973480134</v>
      </c>
      <c r="N278" s="18" t="s">
        <v>92</v>
      </c>
      <c r="O278" s="21">
        <v>320719.80165524175</v>
      </c>
      <c r="P278" s="21">
        <v>246707.53973480134</v>
      </c>
      <c r="Q278" s="21">
        <v>0</v>
      </c>
      <c r="R278" s="21">
        <v>0</v>
      </c>
      <c r="S278" s="22">
        <v>0</v>
      </c>
      <c r="T278" s="18" t="s">
        <v>6569</v>
      </c>
      <c r="U278" s="18" t="s">
        <v>6569</v>
      </c>
      <c r="V278" s="18" t="s">
        <v>6569</v>
      </c>
      <c r="W278" s="22">
        <v>0.78761458128151585</v>
      </c>
      <c r="X278" s="22">
        <v>1</v>
      </c>
      <c r="Y278" s="18" t="s">
        <v>184</v>
      </c>
      <c r="Z278" s="18" t="s">
        <v>184</v>
      </c>
      <c r="AA278" s="22" t="s">
        <v>184</v>
      </c>
      <c r="AB278" s="22" t="s">
        <v>184</v>
      </c>
      <c r="AC278" s="18" t="s">
        <v>184</v>
      </c>
      <c r="AD278" s="24">
        <v>2473.1097852239595</v>
      </c>
      <c r="AE278" s="25">
        <v>4.34</v>
      </c>
      <c r="AF278" s="24">
        <v>219312.00476325286</v>
      </c>
      <c r="AG278" s="25">
        <v>4.8899999999999997</v>
      </c>
      <c r="AH278" s="26">
        <v>20.399999999999999</v>
      </c>
      <c r="AI278" s="24">
        <v>0</v>
      </c>
      <c r="AJ278" s="24">
        <v>0</v>
      </c>
      <c r="AK278" s="24">
        <v>0</v>
      </c>
      <c r="AL278" s="24">
        <v>246707.53973480134</v>
      </c>
      <c r="AM278" s="24">
        <v>0</v>
      </c>
      <c r="AN278" s="27" t="s">
        <v>184</v>
      </c>
    </row>
    <row r="279" spans="1:40" x14ac:dyDescent="0.15">
      <c r="A279" s="18" t="s">
        <v>132</v>
      </c>
      <c r="B279" s="18" t="s">
        <v>143</v>
      </c>
      <c r="C279" s="18" t="s">
        <v>189</v>
      </c>
      <c r="D279" s="18" t="s">
        <v>486</v>
      </c>
      <c r="E279" s="18" t="s">
        <v>2601</v>
      </c>
      <c r="F279" s="18" t="s">
        <v>4711</v>
      </c>
      <c r="G279" s="18" t="s">
        <v>184</v>
      </c>
      <c r="H279" s="18" t="s">
        <v>6555</v>
      </c>
      <c r="I279" s="21">
        <v>43989.156492903698</v>
      </c>
      <c r="J279" s="18" t="s">
        <v>92</v>
      </c>
      <c r="K279" s="21">
        <v>57185.903440774804</v>
      </c>
      <c r="L279" s="18" t="s">
        <v>6555</v>
      </c>
      <c r="M279" s="21">
        <v>43989.156492903698</v>
      </c>
      <c r="N279" s="18" t="s">
        <v>92</v>
      </c>
      <c r="O279" s="21">
        <v>57185.903440774804</v>
      </c>
      <c r="P279" s="21">
        <v>43989.156492903698</v>
      </c>
      <c r="Q279" s="21">
        <v>0</v>
      </c>
      <c r="R279" s="21">
        <v>0</v>
      </c>
      <c r="S279" s="22">
        <v>0</v>
      </c>
      <c r="T279" s="18" t="s">
        <v>6569</v>
      </c>
      <c r="U279" s="18" t="s">
        <v>6569</v>
      </c>
      <c r="V279" s="18" t="s">
        <v>6569</v>
      </c>
      <c r="W279" s="22">
        <v>0.78761458128151585</v>
      </c>
      <c r="X279" s="22">
        <v>1</v>
      </c>
      <c r="Y279" s="18" t="s">
        <v>184</v>
      </c>
      <c r="Z279" s="18" t="s">
        <v>184</v>
      </c>
      <c r="AA279" s="22" t="s">
        <v>184</v>
      </c>
      <c r="AB279" s="22" t="s">
        <v>184</v>
      </c>
      <c r="AC279" s="18" t="s">
        <v>184</v>
      </c>
      <c r="AD279" s="24">
        <v>307.16968669979116</v>
      </c>
      <c r="AE279" s="25">
        <v>6.8</v>
      </c>
      <c r="AF279" s="24">
        <v>42643.430343180284</v>
      </c>
      <c r="AG279" s="25">
        <v>7.02</v>
      </c>
      <c r="AH279" s="26">
        <v>20.399999999999999</v>
      </c>
      <c r="AI279" s="24">
        <v>0</v>
      </c>
      <c r="AJ279" s="24">
        <v>0</v>
      </c>
      <c r="AK279" s="24">
        <v>0</v>
      </c>
      <c r="AL279" s="24">
        <v>43989.156492903698</v>
      </c>
      <c r="AM279" s="24">
        <v>0</v>
      </c>
      <c r="AN279" s="27" t="s">
        <v>184</v>
      </c>
    </row>
    <row r="280" spans="1:40" x14ac:dyDescent="0.15">
      <c r="A280" s="18" t="s">
        <v>132</v>
      </c>
      <c r="B280" s="18" t="s">
        <v>143</v>
      </c>
      <c r="C280" s="18" t="s">
        <v>189</v>
      </c>
      <c r="D280" s="18" t="s">
        <v>487</v>
      </c>
      <c r="E280" s="18" t="s">
        <v>2602</v>
      </c>
      <c r="F280" s="18" t="s">
        <v>4712</v>
      </c>
      <c r="G280" s="18" t="s">
        <v>184</v>
      </c>
      <c r="H280" s="18" t="s">
        <v>6555</v>
      </c>
      <c r="I280" s="21">
        <v>12693.196591932909</v>
      </c>
      <c r="J280" s="18" t="s">
        <v>92</v>
      </c>
      <c r="K280" s="21">
        <v>16501.155569512783</v>
      </c>
      <c r="L280" s="18" t="s">
        <v>6555</v>
      </c>
      <c r="M280" s="21">
        <v>12693.196591932909</v>
      </c>
      <c r="N280" s="18" t="s">
        <v>92</v>
      </c>
      <c r="O280" s="21">
        <v>16501.155569512783</v>
      </c>
      <c r="P280" s="21">
        <v>12693.196591932909</v>
      </c>
      <c r="Q280" s="21">
        <v>0</v>
      </c>
      <c r="R280" s="21">
        <v>0</v>
      </c>
      <c r="S280" s="22">
        <v>0</v>
      </c>
      <c r="T280" s="18" t="s">
        <v>91</v>
      </c>
      <c r="U280" s="18" t="s">
        <v>184</v>
      </c>
      <c r="V280" s="18" t="s">
        <v>6572</v>
      </c>
      <c r="W280" s="22">
        <v>0.78761458128151585</v>
      </c>
      <c r="X280" s="22">
        <v>1</v>
      </c>
      <c r="Y280" s="18" t="s">
        <v>184</v>
      </c>
      <c r="Z280" s="18" t="s">
        <v>184</v>
      </c>
      <c r="AA280" s="22" t="s">
        <v>184</v>
      </c>
      <c r="AB280" s="22" t="s">
        <v>184</v>
      </c>
      <c r="AC280" s="18" t="s">
        <v>184</v>
      </c>
      <c r="AD280" s="24">
        <v>157.52291625630318</v>
      </c>
      <c r="AE280" s="25">
        <v>4.5199999999999996</v>
      </c>
      <c r="AF280" s="24">
        <v>14537.789941294219</v>
      </c>
      <c r="AG280" s="25">
        <v>3.95</v>
      </c>
      <c r="AH280" s="26">
        <v>20.399999999999999</v>
      </c>
      <c r="AI280" s="24">
        <v>0</v>
      </c>
      <c r="AJ280" s="24">
        <v>0</v>
      </c>
      <c r="AK280" s="24">
        <v>0</v>
      </c>
      <c r="AL280" s="24">
        <v>12693.196591932909</v>
      </c>
      <c r="AM280" s="24">
        <v>0</v>
      </c>
      <c r="AN280" s="27" t="s">
        <v>184</v>
      </c>
    </row>
    <row r="281" spans="1:40" x14ac:dyDescent="0.15">
      <c r="A281" s="18" t="s">
        <v>132</v>
      </c>
      <c r="B281" s="18" t="s">
        <v>143</v>
      </c>
      <c r="C281" s="18" t="s">
        <v>189</v>
      </c>
      <c r="D281" s="18" t="s">
        <v>488</v>
      </c>
      <c r="E281" s="18" t="s">
        <v>2603</v>
      </c>
      <c r="F281" s="18" t="s">
        <v>4713</v>
      </c>
      <c r="G281" s="18" t="s">
        <v>184</v>
      </c>
      <c r="H281" s="18" t="s">
        <v>6555</v>
      </c>
      <c r="I281" s="21">
        <v>277087.66140065796</v>
      </c>
      <c r="J281" s="18" t="s">
        <v>92</v>
      </c>
      <c r="K281" s="21">
        <v>360213.95982085541</v>
      </c>
      <c r="L281" s="18" t="s">
        <v>6555</v>
      </c>
      <c r="M281" s="21">
        <v>277087.66140065796</v>
      </c>
      <c r="N281" s="18" t="s">
        <v>92</v>
      </c>
      <c r="O281" s="21">
        <v>360213.95982085541</v>
      </c>
      <c r="P281" s="21">
        <v>277087.66140065796</v>
      </c>
      <c r="Q281" s="21">
        <v>0</v>
      </c>
      <c r="R281" s="21">
        <v>0</v>
      </c>
      <c r="S281" s="22">
        <v>0</v>
      </c>
      <c r="T281" s="18" t="s">
        <v>91</v>
      </c>
      <c r="U281" s="18" t="s">
        <v>184</v>
      </c>
      <c r="V281" s="18" t="s">
        <v>6572</v>
      </c>
      <c r="W281" s="22">
        <v>0.78761458128151585</v>
      </c>
      <c r="X281" s="22">
        <v>1</v>
      </c>
      <c r="Y281" s="18" t="s">
        <v>184</v>
      </c>
      <c r="Z281" s="18" t="s">
        <v>184</v>
      </c>
      <c r="AA281" s="22" t="s">
        <v>184</v>
      </c>
      <c r="AB281" s="22" t="s">
        <v>184</v>
      </c>
      <c r="AC281" s="18" t="s">
        <v>184</v>
      </c>
      <c r="AD281" s="24">
        <v>128.38117674888707</v>
      </c>
      <c r="AE281" s="25">
        <v>111.43</v>
      </c>
      <c r="AF281" s="24">
        <v>291844.14040659083</v>
      </c>
      <c r="AG281" s="25">
        <v>105.8</v>
      </c>
      <c r="AH281" s="26">
        <v>20.399999999999999</v>
      </c>
      <c r="AI281" s="24">
        <v>0</v>
      </c>
      <c r="AJ281" s="24">
        <v>0</v>
      </c>
      <c r="AK281" s="24">
        <v>0</v>
      </c>
      <c r="AL281" s="24">
        <v>277087.66140065796</v>
      </c>
      <c r="AM281" s="24">
        <v>0</v>
      </c>
      <c r="AN281" s="27" t="s">
        <v>184</v>
      </c>
    </row>
    <row r="282" spans="1:40" x14ac:dyDescent="0.15">
      <c r="A282" s="18" t="s">
        <v>132</v>
      </c>
      <c r="B282" s="18" t="s">
        <v>143</v>
      </c>
      <c r="C282" s="18" t="s">
        <v>189</v>
      </c>
      <c r="D282" s="18" t="s">
        <v>489</v>
      </c>
      <c r="E282" s="18" t="s">
        <v>2604</v>
      </c>
      <c r="F282" s="18" t="s">
        <v>4714</v>
      </c>
      <c r="G282" s="18" t="s">
        <v>184</v>
      </c>
      <c r="H282" s="18" t="s">
        <v>6555</v>
      </c>
      <c r="I282" s="21">
        <v>44201.245347351178</v>
      </c>
      <c r="J282" s="18" t="s">
        <v>92</v>
      </c>
      <c r="K282" s="21">
        <v>57461.618951556535</v>
      </c>
      <c r="L282" s="18" t="s">
        <v>6555</v>
      </c>
      <c r="M282" s="21">
        <v>44201.245347351178</v>
      </c>
      <c r="N282" s="18" t="s">
        <v>92</v>
      </c>
      <c r="O282" s="21">
        <v>57461.618951556535</v>
      </c>
      <c r="P282" s="21">
        <v>44201.245347351178</v>
      </c>
      <c r="Q282" s="21">
        <v>0</v>
      </c>
      <c r="R282" s="21">
        <v>0</v>
      </c>
      <c r="S282" s="22">
        <v>0</v>
      </c>
      <c r="T282" s="18" t="s">
        <v>6569</v>
      </c>
      <c r="U282" s="18" t="s">
        <v>6569</v>
      </c>
      <c r="V282" s="18" t="s">
        <v>6569</v>
      </c>
      <c r="W282" s="22">
        <v>0.78761458128151585</v>
      </c>
      <c r="X282" s="22">
        <v>1</v>
      </c>
      <c r="Y282" s="18" t="s">
        <v>184</v>
      </c>
      <c r="Z282" s="18" t="s">
        <v>184</v>
      </c>
      <c r="AA282" s="22" t="s">
        <v>184</v>
      </c>
      <c r="AB282" s="22" t="s">
        <v>184</v>
      </c>
      <c r="AC282" s="18" t="s">
        <v>184</v>
      </c>
      <c r="AD282" s="24">
        <v>275.66510344853054</v>
      </c>
      <c r="AE282" s="25">
        <v>6.9</v>
      </c>
      <c r="AF282" s="24">
        <v>38808.219901088072</v>
      </c>
      <c r="AG282" s="25">
        <v>7.86</v>
      </c>
      <c r="AH282" s="26">
        <v>20.399999999999999</v>
      </c>
      <c r="AI282" s="24">
        <v>0</v>
      </c>
      <c r="AJ282" s="24">
        <v>0</v>
      </c>
      <c r="AK282" s="24">
        <v>0</v>
      </c>
      <c r="AL282" s="24">
        <v>44201.245347351178</v>
      </c>
      <c r="AM282" s="24">
        <v>0</v>
      </c>
      <c r="AN282" s="27" t="s">
        <v>184</v>
      </c>
    </row>
    <row r="283" spans="1:40" x14ac:dyDescent="0.15">
      <c r="A283" s="18" t="s">
        <v>132</v>
      </c>
      <c r="B283" s="18" t="s">
        <v>143</v>
      </c>
      <c r="C283" s="18" t="s">
        <v>189</v>
      </c>
      <c r="D283" s="18" t="s">
        <v>490</v>
      </c>
      <c r="E283" s="18" t="s">
        <v>2605</v>
      </c>
      <c r="F283" s="18" t="s">
        <v>4715</v>
      </c>
      <c r="G283" s="18" t="s">
        <v>184</v>
      </c>
      <c r="H283" s="18" t="s">
        <v>6555</v>
      </c>
      <c r="I283" s="21">
        <v>17866.879253454928</v>
      </c>
      <c r="J283" s="18" t="s">
        <v>92</v>
      </c>
      <c r="K283" s="21">
        <v>23226.943029491409</v>
      </c>
      <c r="L283" s="18" t="s">
        <v>6555</v>
      </c>
      <c r="M283" s="21">
        <v>17866.879253454928</v>
      </c>
      <c r="N283" s="18" t="s">
        <v>92</v>
      </c>
      <c r="O283" s="21">
        <v>23226.943029491409</v>
      </c>
      <c r="P283" s="21">
        <v>17866.879253454928</v>
      </c>
      <c r="Q283" s="21">
        <v>0</v>
      </c>
      <c r="R283" s="21">
        <v>0</v>
      </c>
      <c r="S283" s="22">
        <v>0</v>
      </c>
      <c r="T283" s="18" t="s">
        <v>91</v>
      </c>
      <c r="U283" s="18" t="s">
        <v>184</v>
      </c>
      <c r="V283" s="18" t="s">
        <v>6572</v>
      </c>
      <c r="W283" s="22">
        <v>0.78761458128151585</v>
      </c>
      <c r="X283" s="22">
        <v>1</v>
      </c>
      <c r="Y283" s="18" t="s">
        <v>184</v>
      </c>
      <c r="Z283" s="18" t="s">
        <v>184</v>
      </c>
      <c r="AA283" s="22" t="s">
        <v>184</v>
      </c>
      <c r="AB283" s="22" t="s">
        <v>184</v>
      </c>
      <c r="AC283" s="18" t="s">
        <v>184</v>
      </c>
      <c r="AD283" s="24">
        <v>63.009166502521268</v>
      </c>
      <c r="AE283" s="25">
        <v>9.9700000000000006</v>
      </c>
      <c r="AF283" s="24">
        <v>12824.491942632538</v>
      </c>
      <c r="AG283" s="25">
        <v>13.9</v>
      </c>
      <c r="AH283" s="26">
        <v>20.399999999999999</v>
      </c>
      <c r="AI283" s="24">
        <v>0</v>
      </c>
      <c r="AJ283" s="24">
        <v>0</v>
      </c>
      <c r="AK283" s="24">
        <v>0</v>
      </c>
      <c r="AL283" s="24">
        <v>17866.879253454928</v>
      </c>
      <c r="AM283" s="24">
        <v>0</v>
      </c>
      <c r="AN283" s="27" t="s">
        <v>184</v>
      </c>
    </row>
    <row r="284" spans="1:40" x14ac:dyDescent="0.15">
      <c r="A284" s="18" t="s">
        <v>132</v>
      </c>
      <c r="B284" s="18" t="s">
        <v>143</v>
      </c>
      <c r="C284" s="18" t="s">
        <v>189</v>
      </c>
      <c r="D284" s="18" t="s">
        <v>491</v>
      </c>
      <c r="E284" s="18" t="s">
        <v>2606</v>
      </c>
      <c r="F284" s="18" t="s">
        <v>4716</v>
      </c>
      <c r="G284" s="18" t="s">
        <v>184</v>
      </c>
      <c r="H284" s="18" t="s">
        <v>6555</v>
      </c>
      <c r="I284" s="21">
        <v>562678.15778416512</v>
      </c>
      <c r="J284" s="18" t="s">
        <v>92</v>
      </c>
      <c r="K284" s="21">
        <v>731481.60511941474</v>
      </c>
      <c r="L284" s="18" t="s">
        <v>6555</v>
      </c>
      <c r="M284" s="21">
        <v>562678.15778416512</v>
      </c>
      <c r="N284" s="18" t="s">
        <v>92</v>
      </c>
      <c r="O284" s="21">
        <v>731481.60511941474</v>
      </c>
      <c r="P284" s="21">
        <v>562678.15778416512</v>
      </c>
      <c r="Q284" s="21">
        <v>0</v>
      </c>
      <c r="R284" s="21">
        <v>0</v>
      </c>
      <c r="S284" s="22">
        <v>0</v>
      </c>
      <c r="T284" s="18" t="s">
        <v>6569</v>
      </c>
      <c r="U284" s="18" t="s">
        <v>6569</v>
      </c>
      <c r="V284" s="18" t="s">
        <v>6569</v>
      </c>
      <c r="W284" s="22">
        <v>0.78761458128151585</v>
      </c>
      <c r="X284" s="22">
        <v>1</v>
      </c>
      <c r="Y284" s="18" t="s">
        <v>184</v>
      </c>
      <c r="Z284" s="18" t="s">
        <v>184</v>
      </c>
      <c r="AA284" s="22" t="s">
        <v>184</v>
      </c>
      <c r="AB284" s="22" t="s">
        <v>184</v>
      </c>
      <c r="AC284" s="18" t="s">
        <v>184</v>
      </c>
      <c r="AD284" s="24">
        <v>3347.3619704464422</v>
      </c>
      <c r="AE284" s="25">
        <v>7.53</v>
      </c>
      <c r="AF284" s="24">
        <v>514659.98252915329</v>
      </c>
      <c r="AG284" s="25">
        <v>8.24</v>
      </c>
      <c r="AH284" s="26">
        <v>20.399999999999999</v>
      </c>
      <c r="AI284" s="24">
        <v>0</v>
      </c>
      <c r="AJ284" s="24">
        <v>0</v>
      </c>
      <c r="AK284" s="24">
        <v>0</v>
      </c>
      <c r="AL284" s="24">
        <v>562678.15778416512</v>
      </c>
      <c r="AM284" s="24">
        <v>0</v>
      </c>
      <c r="AN284" s="27" t="s">
        <v>184</v>
      </c>
    </row>
    <row r="285" spans="1:40" x14ac:dyDescent="0.15">
      <c r="A285" s="18" t="s">
        <v>132</v>
      </c>
      <c r="B285" s="18" t="s">
        <v>143</v>
      </c>
      <c r="C285" s="18" t="s">
        <v>189</v>
      </c>
      <c r="D285" s="18" t="s">
        <v>492</v>
      </c>
      <c r="E285" s="18" t="s">
        <v>2607</v>
      </c>
      <c r="F285" s="18" t="s">
        <v>4717</v>
      </c>
      <c r="G285" s="18" t="s">
        <v>184</v>
      </c>
      <c r="H285" s="18" t="s">
        <v>6555</v>
      </c>
      <c r="I285" s="21">
        <v>26970.632657238712</v>
      </c>
      <c r="J285" s="18" t="s">
        <v>92</v>
      </c>
      <c r="K285" s="21">
        <v>35061.822454410321</v>
      </c>
      <c r="L285" s="18" t="s">
        <v>6555</v>
      </c>
      <c r="M285" s="21">
        <v>26970.632657238712</v>
      </c>
      <c r="N285" s="18" t="s">
        <v>92</v>
      </c>
      <c r="O285" s="21">
        <v>35061.822454410321</v>
      </c>
      <c r="P285" s="21">
        <v>26970.632657238712</v>
      </c>
      <c r="Q285" s="21">
        <v>0</v>
      </c>
      <c r="R285" s="21">
        <v>0</v>
      </c>
      <c r="S285" s="22">
        <v>0</v>
      </c>
      <c r="T285" s="18" t="s">
        <v>91</v>
      </c>
      <c r="U285" s="18" t="s">
        <v>184</v>
      </c>
      <c r="V285" s="18" t="s">
        <v>6572</v>
      </c>
      <c r="W285" s="22">
        <v>0.78761458128151585</v>
      </c>
      <c r="X285" s="22">
        <v>1</v>
      </c>
      <c r="Y285" s="18" t="s">
        <v>184</v>
      </c>
      <c r="Z285" s="18" t="s">
        <v>184</v>
      </c>
      <c r="AA285" s="22" t="s">
        <v>184</v>
      </c>
      <c r="AB285" s="22" t="s">
        <v>184</v>
      </c>
      <c r="AC285" s="18" t="s">
        <v>184</v>
      </c>
      <c r="AD285" s="24">
        <v>86.637603940966741</v>
      </c>
      <c r="AE285" s="25">
        <v>14.26</v>
      </c>
      <c r="AF285" s="24">
        <v>25220.631819089311</v>
      </c>
      <c r="AG285" s="25">
        <v>15.26</v>
      </c>
      <c r="AH285" s="26">
        <v>20.399999999999999</v>
      </c>
      <c r="AI285" s="24">
        <v>0</v>
      </c>
      <c r="AJ285" s="24">
        <v>0</v>
      </c>
      <c r="AK285" s="24">
        <v>0</v>
      </c>
      <c r="AL285" s="24">
        <v>26970.632657238712</v>
      </c>
      <c r="AM285" s="24">
        <v>0</v>
      </c>
      <c r="AN285" s="27" t="s">
        <v>184</v>
      </c>
    </row>
    <row r="286" spans="1:40" x14ac:dyDescent="0.15">
      <c r="A286" s="18" t="s">
        <v>132</v>
      </c>
      <c r="B286" s="18" t="s">
        <v>143</v>
      </c>
      <c r="C286" s="18" t="s">
        <v>189</v>
      </c>
      <c r="D286" s="18" t="s">
        <v>493</v>
      </c>
      <c r="E286" s="18" t="s">
        <v>2608</v>
      </c>
      <c r="F286" s="18" t="s">
        <v>4718</v>
      </c>
      <c r="G286" s="18" t="s">
        <v>184</v>
      </c>
      <c r="H286" s="18" t="s">
        <v>6555</v>
      </c>
      <c r="I286" s="21">
        <v>13717.646877805777</v>
      </c>
      <c r="J286" s="18" t="s">
        <v>92</v>
      </c>
      <c r="K286" s="21">
        <v>17832.94094114751</v>
      </c>
      <c r="L286" s="18" t="s">
        <v>6555</v>
      </c>
      <c r="M286" s="21">
        <v>13717.646877805777</v>
      </c>
      <c r="N286" s="18" t="s">
        <v>92</v>
      </c>
      <c r="O286" s="21">
        <v>17832.94094114751</v>
      </c>
      <c r="P286" s="21">
        <v>13717.646877805777</v>
      </c>
      <c r="Q286" s="21">
        <v>0</v>
      </c>
      <c r="R286" s="21">
        <v>0</v>
      </c>
      <c r="S286" s="22">
        <v>0</v>
      </c>
      <c r="T286" s="18" t="s">
        <v>91</v>
      </c>
      <c r="U286" s="18" t="s">
        <v>184</v>
      </c>
      <c r="V286" s="18" t="s">
        <v>6572</v>
      </c>
      <c r="W286" s="22">
        <v>0.78761458128151585</v>
      </c>
      <c r="X286" s="22">
        <v>1</v>
      </c>
      <c r="Y286" s="18" t="s">
        <v>184</v>
      </c>
      <c r="Z286" s="18" t="s">
        <v>184</v>
      </c>
      <c r="AA286" s="22" t="s">
        <v>184</v>
      </c>
      <c r="AB286" s="22" t="s">
        <v>184</v>
      </c>
      <c r="AC286" s="18" t="s">
        <v>184</v>
      </c>
      <c r="AD286" s="24">
        <v>91.363291428655842</v>
      </c>
      <c r="AE286" s="25">
        <v>7.84</v>
      </c>
      <c r="AF286" s="24">
        <v>14614.015280470645</v>
      </c>
      <c r="AG286" s="25">
        <v>7.36</v>
      </c>
      <c r="AH286" s="26">
        <v>20.399999999999999</v>
      </c>
      <c r="AI286" s="24">
        <v>0</v>
      </c>
      <c r="AJ286" s="24">
        <v>0</v>
      </c>
      <c r="AK286" s="24">
        <v>0</v>
      </c>
      <c r="AL286" s="24">
        <v>13717.646877805777</v>
      </c>
      <c r="AM286" s="24">
        <v>0</v>
      </c>
      <c r="AN286" s="27" t="s">
        <v>184</v>
      </c>
    </row>
    <row r="287" spans="1:40" x14ac:dyDescent="0.15">
      <c r="A287" s="18" t="s">
        <v>132</v>
      </c>
      <c r="B287" s="18" t="s">
        <v>143</v>
      </c>
      <c r="C287" s="18" t="s">
        <v>189</v>
      </c>
      <c r="D287" s="18" t="s">
        <v>494</v>
      </c>
      <c r="E287" s="18" t="s">
        <v>2609</v>
      </c>
      <c r="F287" s="18" t="s">
        <v>4719</v>
      </c>
      <c r="G287" s="18" t="s">
        <v>184</v>
      </c>
      <c r="H287" s="18" t="s">
        <v>6555</v>
      </c>
      <c r="I287" s="21">
        <v>129268.15678574308</v>
      </c>
      <c r="J287" s="18" t="s">
        <v>92</v>
      </c>
      <c r="K287" s="21">
        <v>168048.60382146601</v>
      </c>
      <c r="L287" s="18" t="s">
        <v>6555</v>
      </c>
      <c r="M287" s="21">
        <v>129268.15678574308</v>
      </c>
      <c r="N287" s="18" t="s">
        <v>92</v>
      </c>
      <c r="O287" s="21">
        <v>168048.60382146601</v>
      </c>
      <c r="P287" s="21">
        <v>129268.15678574308</v>
      </c>
      <c r="Q287" s="21">
        <v>0</v>
      </c>
      <c r="R287" s="21">
        <v>0</v>
      </c>
      <c r="S287" s="22">
        <v>0</v>
      </c>
      <c r="T287" s="18" t="s">
        <v>6569</v>
      </c>
      <c r="U287" s="18" t="s">
        <v>6569</v>
      </c>
      <c r="V287" s="18" t="s">
        <v>6569</v>
      </c>
      <c r="W287" s="22">
        <v>0.78761458128151585</v>
      </c>
      <c r="X287" s="22">
        <v>1</v>
      </c>
      <c r="Y287" s="18" t="s">
        <v>184</v>
      </c>
      <c r="Z287" s="18" t="s">
        <v>184</v>
      </c>
      <c r="AA287" s="22" t="s">
        <v>184</v>
      </c>
      <c r="AB287" s="22" t="s">
        <v>184</v>
      </c>
      <c r="AC287" s="18" t="s">
        <v>184</v>
      </c>
      <c r="AD287" s="24">
        <v>259.91281182290021</v>
      </c>
      <c r="AE287" s="25">
        <v>24.96</v>
      </c>
      <c r="AF287" s="24">
        <v>132389.96169240211</v>
      </c>
      <c r="AG287" s="25">
        <v>24.38</v>
      </c>
      <c r="AH287" s="26">
        <v>20.399999999999999</v>
      </c>
      <c r="AI287" s="24">
        <v>0</v>
      </c>
      <c r="AJ287" s="24">
        <v>0</v>
      </c>
      <c r="AK287" s="24">
        <v>0</v>
      </c>
      <c r="AL287" s="24">
        <v>129268.15678574308</v>
      </c>
      <c r="AM287" s="24">
        <v>0</v>
      </c>
      <c r="AN287" s="27" t="s">
        <v>184</v>
      </c>
    </row>
    <row r="288" spans="1:40" x14ac:dyDescent="0.15">
      <c r="A288" s="18" t="s">
        <v>132</v>
      </c>
      <c r="B288" s="18" t="s">
        <v>143</v>
      </c>
      <c r="C288" s="18" t="s">
        <v>189</v>
      </c>
      <c r="D288" s="18" t="s">
        <v>495</v>
      </c>
      <c r="E288" s="18" t="s">
        <v>2610</v>
      </c>
      <c r="F288" s="18" t="s">
        <v>4720</v>
      </c>
      <c r="G288" s="18" t="s">
        <v>184</v>
      </c>
      <c r="H288" s="18" t="s">
        <v>6555</v>
      </c>
      <c r="I288" s="21">
        <v>13237.879331763954</v>
      </c>
      <c r="J288" s="18" t="s">
        <v>92</v>
      </c>
      <c r="K288" s="21">
        <v>17209.243131293144</v>
      </c>
      <c r="L288" s="18" t="s">
        <v>6555</v>
      </c>
      <c r="M288" s="21">
        <v>13237.879331763954</v>
      </c>
      <c r="N288" s="18" t="s">
        <v>92</v>
      </c>
      <c r="O288" s="21">
        <v>17209.243131293144</v>
      </c>
      <c r="P288" s="21">
        <v>13237.879331763954</v>
      </c>
      <c r="Q288" s="21">
        <v>0</v>
      </c>
      <c r="R288" s="21">
        <v>0</v>
      </c>
      <c r="S288" s="22">
        <v>0</v>
      </c>
      <c r="T288" s="18" t="s">
        <v>91</v>
      </c>
      <c r="U288" s="18" t="s">
        <v>184</v>
      </c>
      <c r="V288" s="18" t="s">
        <v>6572</v>
      </c>
      <c r="W288" s="22">
        <v>0.78761458128151585</v>
      </c>
      <c r="X288" s="22">
        <v>1</v>
      </c>
      <c r="Y288" s="18" t="s">
        <v>184</v>
      </c>
      <c r="Z288" s="18" t="s">
        <v>184</v>
      </c>
      <c r="AA288" s="22" t="s">
        <v>184</v>
      </c>
      <c r="AB288" s="22" t="s">
        <v>184</v>
      </c>
      <c r="AC288" s="18" t="s">
        <v>184</v>
      </c>
      <c r="AD288" s="24">
        <v>86.637603940966741</v>
      </c>
      <c r="AE288" s="25">
        <v>6.77</v>
      </c>
      <c r="AF288" s="24">
        <v>11979.027070355894</v>
      </c>
      <c r="AG288" s="25">
        <v>7.49</v>
      </c>
      <c r="AH288" s="26">
        <v>20.399999999999999</v>
      </c>
      <c r="AI288" s="24">
        <v>0</v>
      </c>
      <c r="AJ288" s="24">
        <v>0</v>
      </c>
      <c r="AK288" s="24">
        <v>0</v>
      </c>
      <c r="AL288" s="24">
        <v>13237.879331763954</v>
      </c>
      <c r="AM288" s="24">
        <v>0</v>
      </c>
      <c r="AN288" s="27" t="s">
        <v>184</v>
      </c>
    </row>
    <row r="289" spans="1:40" x14ac:dyDescent="0.15">
      <c r="A289" s="18" t="s">
        <v>132</v>
      </c>
      <c r="B289" s="18" t="s">
        <v>143</v>
      </c>
      <c r="C289" s="18" t="s">
        <v>189</v>
      </c>
      <c r="D289" s="18" t="s">
        <v>496</v>
      </c>
      <c r="E289" s="18" t="s">
        <v>2611</v>
      </c>
      <c r="F289" s="18" t="s">
        <v>4721</v>
      </c>
      <c r="G289" s="18" t="s">
        <v>184</v>
      </c>
      <c r="H289" s="18" t="s">
        <v>6555</v>
      </c>
      <c r="I289" s="21">
        <v>39005.068413387758</v>
      </c>
      <c r="J289" s="18" t="s">
        <v>92</v>
      </c>
      <c r="K289" s="21">
        <v>50706.588937404085</v>
      </c>
      <c r="L289" s="18" t="s">
        <v>6555</v>
      </c>
      <c r="M289" s="21">
        <v>39005.068413387758</v>
      </c>
      <c r="N289" s="18" t="s">
        <v>92</v>
      </c>
      <c r="O289" s="21">
        <v>50706.588937404085</v>
      </c>
      <c r="P289" s="21">
        <v>39005.068413387758</v>
      </c>
      <c r="Q289" s="21">
        <v>0</v>
      </c>
      <c r="R289" s="21">
        <v>0</v>
      </c>
      <c r="S289" s="22">
        <v>0</v>
      </c>
      <c r="T289" s="18" t="s">
        <v>91</v>
      </c>
      <c r="U289" s="18" t="s">
        <v>184</v>
      </c>
      <c r="V289" s="18" t="s">
        <v>6572</v>
      </c>
      <c r="W289" s="22">
        <v>0.78761458128151585</v>
      </c>
      <c r="X289" s="22">
        <v>1</v>
      </c>
      <c r="Y289" s="18" t="s">
        <v>184</v>
      </c>
      <c r="Z289" s="18" t="s">
        <v>184</v>
      </c>
      <c r="AA289" s="22" t="s">
        <v>184</v>
      </c>
      <c r="AB289" s="22" t="s">
        <v>184</v>
      </c>
      <c r="AC289" s="18" t="s">
        <v>184</v>
      </c>
      <c r="AD289" s="24">
        <v>110.26604137941221</v>
      </c>
      <c r="AE289" s="25">
        <v>16.04</v>
      </c>
      <c r="AF289" s="24">
        <v>36092.965888994921</v>
      </c>
      <c r="AG289" s="25">
        <v>17.34</v>
      </c>
      <c r="AH289" s="26">
        <v>20.399999999999999</v>
      </c>
      <c r="AI289" s="24">
        <v>0</v>
      </c>
      <c r="AJ289" s="24">
        <v>0</v>
      </c>
      <c r="AK289" s="24">
        <v>0</v>
      </c>
      <c r="AL289" s="24">
        <v>39005.068413387758</v>
      </c>
      <c r="AM289" s="24">
        <v>0</v>
      </c>
      <c r="AN289" s="27" t="s">
        <v>184</v>
      </c>
    </row>
    <row r="290" spans="1:40" x14ac:dyDescent="0.15">
      <c r="A290" s="18" t="s">
        <v>132</v>
      </c>
      <c r="B290" s="18" t="s">
        <v>143</v>
      </c>
      <c r="C290" s="18" t="s">
        <v>189</v>
      </c>
      <c r="D290" s="18" t="s">
        <v>497</v>
      </c>
      <c r="E290" s="18" t="s">
        <v>2612</v>
      </c>
      <c r="F290" s="18" t="s">
        <v>4722</v>
      </c>
      <c r="G290" s="18" t="s">
        <v>184</v>
      </c>
      <c r="H290" s="18" t="s">
        <v>6555</v>
      </c>
      <c r="I290" s="21">
        <v>12699.623526916166</v>
      </c>
      <c r="J290" s="18" t="s">
        <v>92</v>
      </c>
      <c r="K290" s="21">
        <v>16509.510584991018</v>
      </c>
      <c r="L290" s="18" t="s">
        <v>6555</v>
      </c>
      <c r="M290" s="21">
        <v>12699.623526916166</v>
      </c>
      <c r="N290" s="18" t="s">
        <v>92</v>
      </c>
      <c r="O290" s="21">
        <v>16509.510584991018</v>
      </c>
      <c r="P290" s="21">
        <v>12699.623526916166</v>
      </c>
      <c r="Q290" s="21">
        <v>0</v>
      </c>
      <c r="R290" s="21">
        <v>0</v>
      </c>
      <c r="S290" s="22">
        <v>0</v>
      </c>
      <c r="T290" s="18" t="s">
        <v>91</v>
      </c>
      <c r="U290" s="18" t="s">
        <v>184</v>
      </c>
      <c r="V290" s="18" t="s">
        <v>6572</v>
      </c>
      <c r="W290" s="22">
        <v>0.78761458128151585</v>
      </c>
      <c r="X290" s="22">
        <v>1</v>
      </c>
      <c r="Y290" s="18" t="s">
        <v>184</v>
      </c>
      <c r="Z290" s="18" t="s">
        <v>184</v>
      </c>
      <c r="AA290" s="22" t="s">
        <v>184</v>
      </c>
      <c r="AB290" s="22" t="s">
        <v>184</v>
      </c>
      <c r="AC290" s="18" t="s">
        <v>184</v>
      </c>
      <c r="AD290" s="24">
        <v>126.01833300504254</v>
      </c>
      <c r="AE290" s="25">
        <v>5.56</v>
      </c>
      <c r="AF290" s="24">
        <v>14319.022115197466</v>
      </c>
      <c r="AG290" s="25">
        <v>4.9400000000000004</v>
      </c>
      <c r="AH290" s="26">
        <v>20.399999999999999</v>
      </c>
      <c r="AI290" s="24">
        <v>0</v>
      </c>
      <c r="AJ290" s="24">
        <v>0</v>
      </c>
      <c r="AK290" s="24">
        <v>0</v>
      </c>
      <c r="AL290" s="24">
        <v>12699.623526916166</v>
      </c>
      <c r="AM290" s="24">
        <v>0</v>
      </c>
      <c r="AN290" s="27" t="s">
        <v>184</v>
      </c>
    </row>
    <row r="291" spans="1:40" x14ac:dyDescent="0.15">
      <c r="A291" s="18" t="s">
        <v>132</v>
      </c>
      <c r="B291" s="18" t="s">
        <v>143</v>
      </c>
      <c r="C291" s="18" t="s">
        <v>189</v>
      </c>
      <c r="D291" s="18" t="s">
        <v>498</v>
      </c>
      <c r="E291" s="18" t="s">
        <v>2613</v>
      </c>
      <c r="F291" s="18" t="s">
        <v>4723</v>
      </c>
      <c r="G291" s="18" t="s">
        <v>184</v>
      </c>
      <c r="H291" s="18" t="s">
        <v>6555</v>
      </c>
      <c r="I291" s="21">
        <v>12005.514548724392</v>
      </c>
      <c r="J291" s="18" t="s">
        <v>92</v>
      </c>
      <c r="K291" s="21">
        <v>15607.168913341711</v>
      </c>
      <c r="L291" s="18" t="s">
        <v>6555</v>
      </c>
      <c r="M291" s="21">
        <v>12005.514548724392</v>
      </c>
      <c r="N291" s="18" t="s">
        <v>92</v>
      </c>
      <c r="O291" s="21">
        <v>15607.168913341711</v>
      </c>
      <c r="P291" s="21">
        <v>12005.514548724392</v>
      </c>
      <c r="Q291" s="21">
        <v>0</v>
      </c>
      <c r="R291" s="21">
        <v>0</v>
      </c>
      <c r="S291" s="22">
        <v>0</v>
      </c>
      <c r="T291" s="18" t="s">
        <v>91</v>
      </c>
      <c r="U291" s="18" t="s">
        <v>184</v>
      </c>
      <c r="V291" s="18" t="s">
        <v>6572</v>
      </c>
      <c r="W291" s="22">
        <v>0.78761458128151585</v>
      </c>
      <c r="X291" s="22">
        <v>1</v>
      </c>
      <c r="Y291" s="18" t="s">
        <v>184</v>
      </c>
      <c r="Z291" s="18" t="s">
        <v>184</v>
      </c>
      <c r="AA291" s="22" t="s">
        <v>184</v>
      </c>
      <c r="AB291" s="22" t="s">
        <v>184</v>
      </c>
      <c r="AC291" s="18" t="s">
        <v>184</v>
      </c>
      <c r="AD291" s="24">
        <v>63.009166502521268</v>
      </c>
      <c r="AE291" s="25">
        <v>7.14</v>
      </c>
      <c r="AF291" s="24">
        <v>9188.2329437720364</v>
      </c>
      <c r="AG291" s="25">
        <v>9.34</v>
      </c>
      <c r="AH291" s="26">
        <v>20.399999999999999</v>
      </c>
      <c r="AI291" s="24">
        <v>0</v>
      </c>
      <c r="AJ291" s="24">
        <v>0</v>
      </c>
      <c r="AK291" s="24">
        <v>0</v>
      </c>
      <c r="AL291" s="24">
        <v>12005.514548724392</v>
      </c>
      <c r="AM291" s="24">
        <v>0</v>
      </c>
      <c r="AN291" s="27" t="s">
        <v>184</v>
      </c>
    </row>
    <row r="292" spans="1:40" x14ac:dyDescent="0.15">
      <c r="A292" s="18" t="s">
        <v>132</v>
      </c>
      <c r="B292" s="18" t="s">
        <v>143</v>
      </c>
      <c r="C292" s="18" t="s">
        <v>189</v>
      </c>
      <c r="D292" s="18" t="s">
        <v>499</v>
      </c>
      <c r="E292" s="18" t="s">
        <v>2614</v>
      </c>
      <c r="F292" s="18" t="s">
        <v>4724</v>
      </c>
      <c r="G292" s="18" t="s">
        <v>184</v>
      </c>
      <c r="H292" s="18" t="s">
        <v>6555</v>
      </c>
      <c r="I292" s="21">
        <v>72463.691936224583</v>
      </c>
      <c r="J292" s="18" t="s">
        <v>92</v>
      </c>
      <c r="K292" s="21">
        <v>94202.79951709196</v>
      </c>
      <c r="L292" s="18" t="s">
        <v>6555</v>
      </c>
      <c r="M292" s="21">
        <v>72463.691936224583</v>
      </c>
      <c r="N292" s="18" t="s">
        <v>92</v>
      </c>
      <c r="O292" s="21">
        <v>94202.79951709196</v>
      </c>
      <c r="P292" s="21">
        <v>72463.691936224583</v>
      </c>
      <c r="Q292" s="21">
        <v>0</v>
      </c>
      <c r="R292" s="21">
        <v>0</v>
      </c>
      <c r="S292" s="22">
        <v>0</v>
      </c>
      <c r="T292" s="18" t="s">
        <v>91</v>
      </c>
      <c r="U292" s="18" t="s">
        <v>184</v>
      </c>
      <c r="V292" s="18" t="s">
        <v>6572</v>
      </c>
      <c r="W292" s="22">
        <v>0.78761458128151585</v>
      </c>
      <c r="X292" s="22">
        <v>1</v>
      </c>
      <c r="Y292" s="18" t="s">
        <v>184</v>
      </c>
      <c r="Z292" s="18" t="s">
        <v>184</v>
      </c>
      <c r="AA292" s="22" t="s">
        <v>184</v>
      </c>
      <c r="AB292" s="22" t="s">
        <v>184</v>
      </c>
      <c r="AC292" s="18" t="s">
        <v>184</v>
      </c>
      <c r="AD292" s="24">
        <v>787.61458128151583</v>
      </c>
      <c r="AE292" s="25">
        <v>4.4000000000000004</v>
      </c>
      <c r="AF292" s="24">
        <v>70781.662236439777</v>
      </c>
      <c r="AG292" s="25">
        <v>4.51</v>
      </c>
      <c r="AH292" s="26">
        <v>20.399999999999999</v>
      </c>
      <c r="AI292" s="24">
        <v>0</v>
      </c>
      <c r="AJ292" s="24">
        <v>0</v>
      </c>
      <c r="AK292" s="24">
        <v>0</v>
      </c>
      <c r="AL292" s="24">
        <v>72463.691936224583</v>
      </c>
      <c r="AM292" s="24">
        <v>0</v>
      </c>
      <c r="AN292" s="27" t="s">
        <v>184</v>
      </c>
    </row>
    <row r="293" spans="1:40" x14ac:dyDescent="0.15">
      <c r="A293" s="18" t="s">
        <v>132</v>
      </c>
      <c r="B293" s="18" t="s">
        <v>143</v>
      </c>
      <c r="C293" s="18" t="s">
        <v>189</v>
      </c>
      <c r="D293" s="18" t="s">
        <v>500</v>
      </c>
      <c r="E293" s="18" t="s">
        <v>2615</v>
      </c>
      <c r="F293" s="18" t="s">
        <v>4725</v>
      </c>
      <c r="G293" s="18" t="s">
        <v>184</v>
      </c>
      <c r="H293" s="18" t="s">
        <v>6555</v>
      </c>
      <c r="I293" s="21">
        <v>12031.22228865742</v>
      </c>
      <c r="J293" s="18" t="s">
        <v>92</v>
      </c>
      <c r="K293" s="21">
        <v>15640.588975254648</v>
      </c>
      <c r="L293" s="18" t="s">
        <v>6555</v>
      </c>
      <c r="M293" s="21">
        <v>12031.22228865742</v>
      </c>
      <c r="N293" s="18" t="s">
        <v>92</v>
      </c>
      <c r="O293" s="21">
        <v>15640.588975254648</v>
      </c>
      <c r="P293" s="21">
        <v>12031.22228865742</v>
      </c>
      <c r="Q293" s="21">
        <v>0</v>
      </c>
      <c r="R293" s="21">
        <v>0</v>
      </c>
      <c r="S293" s="22">
        <v>0</v>
      </c>
      <c r="T293" s="18" t="s">
        <v>91</v>
      </c>
      <c r="U293" s="18" t="s">
        <v>184</v>
      </c>
      <c r="V293" s="18" t="s">
        <v>6572</v>
      </c>
      <c r="W293" s="22">
        <v>0.78761458128151585</v>
      </c>
      <c r="X293" s="22">
        <v>1</v>
      </c>
      <c r="Y293" s="18" t="s">
        <v>184</v>
      </c>
      <c r="Z293" s="18" t="s">
        <v>184</v>
      </c>
      <c r="AA293" s="22" t="s">
        <v>184</v>
      </c>
      <c r="AB293" s="22" t="s">
        <v>184</v>
      </c>
      <c r="AC293" s="18" t="s">
        <v>184</v>
      </c>
      <c r="AD293" s="24">
        <v>141.77062463067284</v>
      </c>
      <c r="AE293" s="25">
        <v>3.98</v>
      </c>
      <c r="AF293" s="24">
        <v>11531.425703813609</v>
      </c>
      <c r="AG293" s="25">
        <v>4.16</v>
      </c>
      <c r="AH293" s="26">
        <v>20.399999999999999</v>
      </c>
      <c r="AI293" s="24">
        <v>0</v>
      </c>
      <c r="AJ293" s="24">
        <v>0</v>
      </c>
      <c r="AK293" s="24">
        <v>0</v>
      </c>
      <c r="AL293" s="24">
        <v>12031.22228865742</v>
      </c>
      <c r="AM293" s="24">
        <v>0</v>
      </c>
      <c r="AN293" s="27" t="s">
        <v>184</v>
      </c>
    </row>
    <row r="294" spans="1:40" x14ac:dyDescent="0.15">
      <c r="A294" s="18" t="s">
        <v>132</v>
      </c>
      <c r="B294" s="18" t="s">
        <v>143</v>
      </c>
      <c r="C294" s="18" t="s">
        <v>189</v>
      </c>
      <c r="D294" s="18" t="s">
        <v>501</v>
      </c>
      <c r="E294" s="18" t="s">
        <v>2616</v>
      </c>
      <c r="F294" s="18" t="s">
        <v>4726</v>
      </c>
      <c r="G294" s="18" t="s">
        <v>184</v>
      </c>
      <c r="H294" s="18" t="s">
        <v>6555</v>
      </c>
      <c r="I294" s="21">
        <v>11987.360032625853</v>
      </c>
      <c r="J294" s="18" t="s">
        <v>92</v>
      </c>
      <c r="K294" s="21">
        <v>15583.56804241361</v>
      </c>
      <c r="L294" s="18" t="s">
        <v>6555</v>
      </c>
      <c r="M294" s="21">
        <v>11987.360032625853</v>
      </c>
      <c r="N294" s="18" t="s">
        <v>92</v>
      </c>
      <c r="O294" s="21">
        <v>15583.56804241361</v>
      </c>
      <c r="P294" s="21">
        <v>11987.360032625853</v>
      </c>
      <c r="Q294" s="21">
        <v>0</v>
      </c>
      <c r="R294" s="21">
        <v>0</v>
      </c>
      <c r="S294" s="22">
        <v>0</v>
      </c>
      <c r="T294" s="18" t="s">
        <v>91</v>
      </c>
      <c r="U294" s="18" t="s">
        <v>184</v>
      </c>
      <c r="V294" s="18" t="s">
        <v>6572</v>
      </c>
      <c r="W294" s="22">
        <v>0.78761458128151585</v>
      </c>
      <c r="X294" s="22">
        <v>1</v>
      </c>
      <c r="Y294" s="18" t="s">
        <v>184</v>
      </c>
      <c r="Z294" s="18" t="s">
        <v>184</v>
      </c>
      <c r="AA294" s="22" t="s">
        <v>184</v>
      </c>
      <c r="AB294" s="22" t="s">
        <v>184</v>
      </c>
      <c r="AC294" s="18" t="s">
        <v>184</v>
      </c>
      <c r="AD294" s="24">
        <v>30.716968669979117</v>
      </c>
      <c r="AE294" s="25">
        <v>20.02</v>
      </c>
      <c r="AF294" s="24">
        <v>12548.850467621445</v>
      </c>
      <c r="AG294" s="25">
        <v>19.13</v>
      </c>
      <c r="AH294" s="26">
        <v>20.399999999999999</v>
      </c>
      <c r="AI294" s="24">
        <v>0</v>
      </c>
      <c r="AJ294" s="24">
        <v>0</v>
      </c>
      <c r="AK294" s="24">
        <v>0</v>
      </c>
      <c r="AL294" s="24">
        <v>11987.360032625853</v>
      </c>
      <c r="AM294" s="24">
        <v>0</v>
      </c>
      <c r="AN294" s="27" t="s">
        <v>184</v>
      </c>
    </row>
    <row r="295" spans="1:40" x14ac:dyDescent="0.15">
      <c r="A295" s="18" t="s">
        <v>132</v>
      </c>
      <c r="B295" s="18" t="s">
        <v>143</v>
      </c>
      <c r="C295" s="18" t="s">
        <v>189</v>
      </c>
      <c r="D295" s="18" t="s">
        <v>502</v>
      </c>
      <c r="E295" s="18" t="s">
        <v>2617</v>
      </c>
      <c r="F295" s="18" t="s">
        <v>4727</v>
      </c>
      <c r="G295" s="18" t="s">
        <v>184</v>
      </c>
      <c r="H295" s="18" t="s">
        <v>6555</v>
      </c>
      <c r="I295" s="21">
        <v>63298.882650099862</v>
      </c>
      <c r="J295" s="18" t="s">
        <v>92</v>
      </c>
      <c r="K295" s="21">
        <v>82288.547445129821</v>
      </c>
      <c r="L295" s="18" t="s">
        <v>6555</v>
      </c>
      <c r="M295" s="21">
        <v>63298.882650099862</v>
      </c>
      <c r="N295" s="18" t="s">
        <v>92</v>
      </c>
      <c r="O295" s="21">
        <v>82288.547445129821</v>
      </c>
      <c r="P295" s="21">
        <v>63298.882650099862</v>
      </c>
      <c r="Q295" s="21">
        <v>0</v>
      </c>
      <c r="R295" s="21">
        <v>0</v>
      </c>
      <c r="S295" s="22">
        <v>0</v>
      </c>
      <c r="T295" s="18" t="s">
        <v>91</v>
      </c>
      <c r="U295" s="18" t="s">
        <v>184</v>
      </c>
      <c r="V295" s="18" t="s">
        <v>6572</v>
      </c>
      <c r="W295" s="22">
        <v>0.78761458128151585</v>
      </c>
      <c r="X295" s="22">
        <v>1</v>
      </c>
      <c r="Y295" s="18" t="s">
        <v>184</v>
      </c>
      <c r="Z295" s="18" t="s">
        <v>184</v>
      </c>
      <c r="AA295" s="22" t="s">
        <v>184</v>
      </c>
      <c r="AB295" s="22" t="s">
        <v>184</v>
      </c>
      <c r="AC295" s="18" t="s">
        <v>184</v>
      </c>
      <c r="AD295" s="24">
        <v>110.26604137941221</v>
      </c>
      <c r="AE295" s="25">
        <v>30.16</v>
      </c>
      <c r="AF295" s="24">
        <v>67853.130071881402</v>
      </c>
      <c r="AG295" s="25">
        <v>28.14</v>
      </c>
      <c r="AH295" s="26">
        <v>20.399999999999999</v>
      </c>
      <c r="AI295" s="24">
        <v>0</v>
      </c>
      <c r="AJ295" s="24">
        <v>0</v>
      </c>
      <c r="AK295" s="24">
        <v>0</v>
      </c>
      <c r="AL295" s="24">
        <v>63298.882650099862</v>
      </c>
      <c r="AM295" s="24">
        <v>0</v>
      </c>
      <c r="AN295" s="27" t="s">
        <v>184</v>
      </c>
    </row>
    <row r="296" spans="1:40" x14ac:dyDescent="0.15">
      <c r="A296" s="18" t="s">
        <v>132</v>
      </c>
      <c r="B296" s="18" t="s">
        <v>143</v>
      </c>
      <c r="C296" s="18" t="s">
        <v>189</v>
      </c>
      <c r="D296" s="18" t="s">
        <v>503</v>
      </c>
      <c r="E296" s="18" t="s">
        <v>2618</v>
      </c>
      <c r="F296" s="18" t="s">
        <v>4728</v>
      </c>
      <c r="G296" s="18" t="s">
        <v>184</v>
      </c>
      <c r="H296" s="18" t="s">
        <v>6555</v>
      </c>
      <c r="I296" s="21">
        <v>115154.60756251033</v>
      </c>
      <c r="J296" s="18" t="s">
        <v>92</v>
      </c>
      <c r="K296" s="21">
        <v>149700.98983126343</v>
      </c>
      <c r="L296" s="18" t="s">
        <v>6555</v>
      </c>
      <c r="M296" s="21">
        <v>115154.60756251033</v>
      </c>
      <c r="N296" s="18" t="s">
        <v>92</v>
      </c>
      <c r="O296" s="21">
        <v>149700.98983126343</v>
      </c>
      <c r="P296" s="21">
        <v>115154.60756251033</v>
      </c>
      <c r="Q296" s="21">
        <v>0</v>
      </c>
      <c r="R296" s="21">
        <v>0</v>
      </c>
      <c r="S296" s="22">
        <v>0</v>
      </c>
      <c r="T296" s="18" t="s">
        <v>91</v>
      </c>
      <c r="U296" s="18" t="s">
        <v>184</v>
      </c>
      <c r="V296" s="18" t="s">
        <v>6572</v>
      </c>
      <c r="W296" s="22">
        <v>0.78761458128151585</v>
      </c>
      <c r="X296" s="22">
        <v>1</v>
      </c>
      <c r="Y296" s="18" t="s">
        <v>184</v>
      </c>
      <c r="Z296" s="18" t="s">
        <v>184</v>
      </c>
      <c r="AA296" s="22" t="s">
        <v>184</v>
      </c>
      <c r="AB296" s="22" t="s">
        <v>184</v>
      </c>
      <c r="AC296" s="18" t="s">
        <v>184</v>
      </c>
      <c r="AD296" s="24">
        <v>118.14218719222737</v>
      </c>
      <c r="AE296" s="25">
        <v>35.9</v>
      </c>
      <c r="AF296" s="24">
        <v>86534.182270298668</v>
      </c>
      <c r="AG296" s="25">
        <v>47.78</v>
      </c>
      <c r="AH296" s="26">
        <v>20.399999999999999</v>
      </c>
      <c r="AI296" s="24">
        <v>0</v>
      </c>
      <c r="AJ296" s="24">
        <v>0</v>
      </c>
      <c r="AK296" s="24">
        <v>0</v>
      </c>
      <c r="AL296" s="24">
        <v>115154.60756251033</v>
      </c>
      <c r="AM296" s="24">
        <v>0</v>
      </c>
      <c r="AN296" s="27" t="s">
        <v>184</v>
      </c>
    </row>
    <row r="297" spans="1:40" x14ac:dyDescent="0.15">
      <c r="A297" s="18" t="s">
        <v>132</v>
      </c>
      <c r="B297" s="18" t="s">
        <v>143</v>
      </c>
      <c r="C297" s="18" t="s">
        <v>189</v>
      </c>
      <c r="D297" s="18" t="s">
        <v>504</v>
      </c>
      <c r="E297" s="18" t="s">
        <v>2619</v>
      </c>
      <c r="F297" s="18" t="s">
        <v>4729</v>
      </c>
      <c r="G297" s="18" t="s">
        <v>184</v>
      </c>
      <c r="H297" s="18" t="s">
        <v>6555</v>
      </c>
      <c r="I297" s="21">
        <v>8097.9380789040333</v>
      </c>
      <c r="J297" s="18" t="s">
        <v>92</v>
      </c>
      <c r="K297" s="21">
        <v>10527.319502575243</v>
      </c>
      <c r="L297" s="18" t="s">
        <v>6555</v>
      </c>
      <c r="M297" s="21">
        <v>8097.9380789040333</v>
      </c>
      <c r="N297" s="18" t="s">
        <v>92</v>
      </c>
      <c r="O297" s="21">
        <v>10527.319502575243</v>
      </c>
      <c r="P297" s="21">
        <v>8097.9380789040333</v>
      </c>
      <c r="Q297" s="21">
        <v>0</v>
      </c>
      <c r="R297" s="21">
        <v>0</v>
      </c>
      <c r="S297" s="22">
        <v>0</v>
      </c>
      <c r="T297" s="18" t="s">
        <v>91</v>
      </c>
      <c r="U297" s="18" t="s">
        <v>184</v>
      </c>
      <c r="V297" s="18" t="s">
        <v>6572</v>
      </c>
      <c r="W297" s="22">
        <v>0.78761458128151585</v>
      </c>
      <c r="X297" s="22">
        <v>1</v>
      </c>
      <c r="Y297" s="18" t="s">
        <v>184</v>
      </c>
      <c r="Z297" s="18" t="s">
        <v>184</v>
      </c>
      <c r="AA297" s="22" t="s">
        <v>184</v>
      </c>
      <c r="AB297" s="22" t="s">
        <v>184</v>
      </c>
      <c r="AC297" s="18" t="s">
        <v>184</v>
      </c>
      <c r="AD297" s="24">
        <v>47.256874876890947</v>
      </c>
      <c r="AE297" s="25">
        <v>10.39</v>
      </c>
      <c r="AF297" s="24">
        <v>10022.041120245713</v>
      </c>
      <c r="AG297" s="25">
        <v>8.4</v>
      </c>
      <c r="AH297" s="26">
        <v>20.399999999999999</v>
      </c>
      <c r="AI297" s="24">
        <v>0</v>
      </c>
      <c r="AJ297" s="24">
        <v>0</v>
      </c>
      <c r="AK297" s="24">
        <v>0</v>
      </c>
      <c r="AL297" s="24">
        <v>8097.9380789040333</v>
      </c>
      <c r="AM297" s="24">
        <v>0</v>
      </c>
      <c r="AN297" s="27" t="s">
        <v>184</v>
      </c>
    </row>
    <row r="298" spans="1:40" x14ac:dyDescent="0.15">
      <c r="A298" s="18" t="s">
        <v>132</v>
      </c>
      <c r="B298" s="18" t="s">
        <v>143</v>
      </c>
      <c r="C298" s="18" t="s">
        <v>189</v>
      </c>
      <c r="D298" s="18" t="s">
        <v>505</v>
      </c>
      <c r="E298" s="18" t="s">
        <v>2620</v>
      </c>
      <c r="F298" s="18" t="s">
        <v>4730</v>
      </c>
      <c r="G298" s="18" t="s">
        <v>184</v>
      </c>
      <c r="H298" s="18" t="s">
        <v>6555</v>
      </c>
      <c r="I298" s="21">
        <v>10973.991483911615</v>
      </c>
      <c r="J298" s="18" t="s">
        <v>92</v>
      </c>
      <c r="K298" s="21">
        <v>14266.188929085101</v>
      </c>
      <c r="L298" s="18" t="s">
        <v>6555</v>
      </c>
      <c r="M298" s="21">
        <v>10973.991483911615</v>
      </c>
      <c r="N298" s="18" t="s">
        <v>92</v>
      </c>
      <c r="O298" s="21">
        <v>14266.188929085101</v>
      </c>
      <c r="P298" s="21">
        <v>10973.991483911615</v>
      </c>
      <c r="Q298" s="21">
        <v>0</v>
      </c>
      <c r="R298" s="21">
        <v>0</v>
      </c>
      <c r="S298" s="22">
        <v>0</v>
      </c>
      <c r="T298" s="18" t="s">
        <v>6569</v>
      </c>
      <c r="U298" s="18" t="s">
        <v>6569</v>
      </c>
      <c r="V298" s="18" t="s">
        <v>6569</v>
      </c>
      <c r="W298" s="22">
        <v>0.78761458128151585</v>
      </c>
      <c r="X298" s="22">
        <v>1</v>
      </c>
      <c r="Y298" s="18" t="s">
        <v>184</v>
      </c>
      <c r="Z298" s="18" t="s">
        <v>184</v>
      </c>
      <c r="AA298" s="22" t="s">
        <v>184</v>
      </c>
      <c r="AB298" s="22" t="s">
        <v>184</v>
      </c>
      <c r="AC298" s="18" t="s">
        <v>184</v>
      </c>
      <c r="AD298" s="24">
        <v>78.761458128151588</v>
      </c>
      <c r="AE298" s="25">
        <v>5.78</v>
      </c>
      <c r="AF298" s="24">
        <v>9294.6869305780456</v>
      </c>
      <c r="AG298" s="25">
        <v>6.83</v>
      </c>
      <c r="AH298" s="26">
        <v>20.399999999999999</v>
      </c>
      <c r="AI298" s="24">
        <v>0</v>
      </c>
      <c r="AJ298" s="24">
        <v>0</v>
      </c>
      <c r="AK298" s="24">
        <v>0</v>
      </c>
      <c r="AL298" s="24">
        <v>10973.991483911615</v>
      </c>
      <c r="AM298" s="24">
        <v>0</v>
      </c>
      <c r="AN298" s="27" t="s">
        <v>184</v>
      </c>
    </row>
    <row r="299" spans="1:40" x14ac:dyDescent="0.15">
      <c r="A299" s="18" t="s">
        <v>132</v>
      </c>
      <c r="B299" s="18" t="s">
        <v>143</v>
      </c>
      <c r="C299" s="18" t="s">
        <v>189</v>
      </c>
      <c r="D299" s="18" t="s">
        <v>506</v>
      </c>
      <c r="E299" s="18" t="s">
        <v>2621</v>
      </c>
      <c r="F299" s="18" t="s">
        <v>4731</v>
      </c>
      <c r="G299" s="18" t="s">
        <v>184</v>
      </c>
      <c r="H299" s="18" t="s">
        <v>6555</v>
      </c>
      <c r="I299" s="21">
        <v>14603.280093727777</v>
      </c>
      <c r="J299" s="18" t="s">
        <v>92</v>
      </c>
      <c r="K299" s="21">
        <v>18984.26412184611</v>
      </c>
      <c r="L299" s="18" t="s">
        <v>6555</v>
      </c>
      <c r="M299" s="21">
        <v>14603.280093727777</v>
      </c>
      <c r="N299" s="18" t="s">
        <v>92</v>
      </c>
      <c r="O299" s="21">
        <v>18984.26412184611</v>
      </c>
      <c r="P299" s="21">
        <v>14603.280093727777</v>
      </c>
      <c r="Q299" s="21">
        <v>0</v>
      </c>
      <c r="R299" s="21">
        <v>0</v>
      </c>
      <c r="S299" s="22">
        <v>0</v>
      </c>
      <c r="T299" s="18" t="s">
        <v>91</v>
      </c>
      <c r="U299" s="18" t="s">
        <v>184</v>
      </c>
      <c r="V299" s="18" t="s">
        <v>6572</v>
      </c>
      <c r="W299" s="22">
        <v>0.78761458128151585</v>
      </c>
      <c r="X299" s="22">
        <v>1</v>
      </c>
      <c r="Y299" s="18" t="s">
        <v>184</v>
      </c>
      <c r="Z299" s="18" t="s">
        <v>184</v>
      </c>
      <c r="AA299" s="22" t="s">
        <v>184</v>
      </c>
      <c r="AB299" s="22" t="s">
        <v>184</v>
      </c>
      <c r="AC299" s="18" t="s">
        <v>184</v>
      </c>
      <c r="AD299" s="24">
        <v>66.159624827647335</v>
      </c>
      <c r="AE299" s="25">
        <v>14.06</v>
      </c>
      <c r="AF299" s="24">
        <v>18980.251225554483</v>
      </c>
      <c r="AG299" s="25">
        <v>10.82</v>
      </c>
      <c r="AH299" s="26">
        <v>20.399999999999999</v>
      </c>
      <c r="AI299" s="24">
        <v>0</v>
      </c>
      <c r="AJ299" s="24">
        <v>0</v>
      </c>
      <c r="AK299" s="24">
        <v>0</v>
      </c>
      <c r="AL299" s="24">
        <v>14603.280093727777</v>
      </c>
      <c r="AM299" s="24">
        <v>0</v>
      </c>
      <c r="AN299" s="27" t="s">
        <v>184</v>
      </c>
    </row>
    <row r="300" spans="1:40" x14ac:dyDescent="0.15">
      <c r="A300" s="18" t="s">
        <v>132</v>
      </c>
      <c r="B300" s="18" t="s">
        <v>143</v>
      </c>
      <c r="C300" s="18" t="s">
        <v>189</v>
      </c>
      <c r="D300" s="18" t="s">
        <v>507</v>
      </c>
      <c r="E300" s="18" t="s">
        <v>2622</v>
      </c>
      <c r="F300" s="18" t="s">
        <v>4732</v>
      </c>
      <c r="G300" s="18" t="s">
        <v>184</v>
      </c>
      <c r="H300" s="18" t="s">
        <v>6555</v>
      </c>
      <c r="I300" s="21">
        <v>35597.186138515644</v>
      </c>
      <c r="J300" s="18" t="s">
        <v>92</v>
      </c>
      <c r="K300" s="21">
        <v>46276.341980070341</v>
      </c>
      <c r="L300" s="18" t="s">
        <v>6555</v>
      </c>
      <c r="M300" s="21">
        <v>35597.186138515644</v>
      </c>
      <c r="N300" s="18" t="s">
        <v>92</v>
      </c>
      <c r="O300" s="21">
        <v>46276.341980070341</v>
      </c>
      <c r="P300" s="21">
        <v>35597.186138515644</v>
      </c>
      <c r="Q300" s="21">
        <v>0</v>
      </c>
      <c r="R300" s="21">
        <v>0</v>
      </c>
      <c r="S300" s="22">
        <v>0</v>
      </c>
      <c r="T300" s="18" t="s">
        <v>91</v>
      </c>
      <c r="U300" s="18" t="s">
        <v>184</v>
      </c>
      <c r="V300" s="18" t="s">
        <v>6572</v>
      </c>
      <c r="W300" s="22">
        <v>0.78761458128151585</v>
      </c>
      <c r="X300" s="22">
        <v>1</v>
      </c>
      <c r="Y300" s="18" t="s">
        <v>184</v>
      </c>
      <c r="Z300" s="18" t="s">
        <v>184</v>
      </c>
      <c r="AA300" s="22" t="s">
        <v>184</v>
      </c>
      <c r="AB300" s="22" t="s">
        <v>184</v>
      </c>
      <c r="AC300" s="18" t="s">
        <v>184</v>
      </c>
      <c r="AD300" s="24">
        <v>27.566510344853054</v>
      </c>
      <c r="AE300" s="25">
        <v>64.8</v>
      </c>
      <c r="AF300" s="24">
        <v>36443.737918914456</v>
      </c>
      <c r="AG300" s="25">
        <v>63.3</v>
      </c>
      <c r="AH300" s="26">
        <v>20.399999999999999</v>
      </c>
      <c r="AI300" s="24">
        <v>0</v>
      </c>
      <c r="AJ300" s="24">
        <v>0</v>
      </c>
      <c r="AK300" s="24">
        <v>0</v>
      </c>
      <c r="AL300" s="24">
        <v>35597.186138515644</v>
      </c>
      <c r="AM300" s="24">
        <v>0</v>
      </c>
      <c r="AN300" s="27" t="s">
        <v>184</v>
      </c>
    </row>
    <row r="301" spans="1:40" x14ac:dyDescent="0.15">
      <c r="A301" s="18" t="s">
        <v>132</v>
      </c>
      <c r="B301" s="18" t="s">
        <v>143</v>
      </c>
      <c r="C301" s="18" t="s">
        <v>189</v>
      </c>
      <c r="D301" s="18" t="s">
        <v>508</v>
      </c>
      <c r="E301" s="18" t="s">
        <v>2623</v>
      </c>
      <c r="F301" s="18" t="s">
        <v>4733</v>
      </c>
      <c r="G301" s="18" t="s">
        <v>184</v>
      </c>
      <c r="H301" s="18" t="s">
        <v>6555</v>
      </c>
      <c r="I301" s="21">
        <v>14728.928247879618</v>
      </c>
      <c r="J301" s="18" t="s">
        <v>92</v>
      </c>
      <c r="K301" s="21">
        <v>19147.606722243501</v>
      </c>
      <c r="L301" s="18" t="s">
        <v>6555</v>
      </c>
      <c r="M301" s="21">
        <v>14728.928247879618</v>
      </c>
      <c r="N301" s="18" t="s">
        <v>92</v>
      </c>
      <c r="O301" s="21">
        <v>19147.606722243501</v>
      </c>
      <c r="P301" s="21">
        <v>14728.928247879618</v>
      </c>
      <c r="Q301" s="21">
        <v>0</v>
      </c>
      <c r="R301" s="21">
        <v>0</v>
      </c>
      <c r="S301" s="22">
        <v>0</v>
      </c>
      <c r="T301" s="18" t="s">
        <v>91</v>
      </c>
      <c r="U301" s="18" t="s">
        <v>184</v>
      </c>
      <c r="V301" s="18" t="s">
        <v>6572</v>
      </c>
      <c r="W301" s="22">
        <v>0.78761458128151585</v>
      </c>
      <c r="X301" s="22">
        <v>1</v>
      </c>
      <c r="Y301" s="18" t="s">
        <v>184</v>
      </c>
      <c r="Z301" s="18" t="s">
        <v>184</v>
      </c>
      <c r="AA301" s="22" t="s">
        <v>184</v>
      </c>
      <c r="AB301" s="22" t="s">
        <v>184</v>
      </c>
      <c r="AC301" s="18" t="s">
        <v>184</v>
      </c>
      <c r="AD301" s="24">
        <v>811.24301871996136</v>
      </c>
      <c r="AE301" s="25">
        <v>1.1499999999999999</v>
      </c>
      <c r="AF301" s="24">
        <v>19181.778168466983</v>
      </c>
      <c r="AG301" s="25">
        <v>0.89</v>
      </c>
      <c r="AH301" s="26">
        <v>20.399999999999999</v>
      </c>
      <c r="AI301" s="24">
        <v>0</v>
      </c>
      <c r="AJ301" s="24">
        <v>0</v>
      </c>
      <c r="AK301" s="24">
        <v>0</v>
      </c>
      <c r="AL301" s="24">
        <v>14728.928247879618</v>
      </c>
      <c r="AM301" s="24">
        <v>0</v>
      </c>
      <c r="AN301" s="27" t="s">
        <v>184</v>
      </c>
    </row>
    <row r="302" spans="1:40" x14ac:dyDescent="0.15">
      <c r="A302" s="18" t="s">
        <v>132</v>
      </c>
      <c r="B302" s="18" t="s">
        <v>143</v>
      </c>
      <c r="C302" s="18" t="s">
        <v>189</v>
      </c>
      <c r="D302" s="18" t="s">
        <v>509</v>
      </c>
      <c r="E302" s="18" t="s">
        <v>2624</v>
      </c>
      <c r="F302" s="18" t="s">
        <v>4734</v>
      </c>
      <c r="G302" s="18" t="s">
        <v>184</v>
      </c>
      <c r="H302" s="18" t="s">
        <v>6555</v>
      </c>
      <c r="I302" s="21">
        <v>98129.656791862086</v>
      </c>
      <c r="J302" s="18" t="s">
        <v>92</v>
      </c>
      <c r="K302" s="21">
        <v>127568.55382942072</v>
      </c>
      <c r="L302" s="18" t="s">
        <v>6555</v>
      </c>
      <c r="M302" s="21">
        <v>98129.656791862086</v>
      </c>
      <c r="N302" s="18" t="s">
        <v>92</v>
      </c>
      <c r="O302" s="21">
        <v>127568.55382942072</v>
      </c>
      <c r="P302" s="21">
        <v>98129.656791862086</v>
      </c>
      <c r="Q302" s="21">
        <v>0</v>
      </c>
      <c r="R302" s="21">
        <v>0</v>
      </c>
      <c r="S302" s="22">
        <v>0</v>
      </c>
      <c r="T302" s="18" t="s">
        <v>91</v>
      </c>
      <c r="U302" s="18" t="s">
        <v>184</v>
      </c>
      <c r="V302" s="18" t="s">
        <v>6572</v>
      </c>
      <c r="W302" s="22">
        <v>0.78761458128151585</v>
      </c>
      <c r="X302" s="22">
        <v>1</v>
      </c>
      <c r="Y302" s="18" t="s">
        <v>184</v>
      </c>
      <c r="Z302" s="18" t="s">
        <v>184</v>
      </c>
      <c r="AA302" s="22" t="s">
        <v>184</v>
      </c>
      <c r="AB302" s="22" t="s">
        <v>184</v>
      </c>
      <c r="AC302" s="18" t="s">
        <v>184</v>
      </c>
      <c r="AD302" s="24">
        <v>228.4082285716396</v>
      </c>
      <c r="AE302" s="25">
        <v>18.649999999999999</v>
      </c>
      <c r="AF302" s="24">
        <v>86940.016435595593</v>
      </c>
      <c r="AG302" s="25">
        <v>21.06</v>
      </c>
      <c r="AH302" s="26">
        <v>20.399999999999999</v>
      </c>
      <c r="AI302" s="24">
        <v>0</v>
      </c>
      <c r="AJ302" s="24">
        <v>0</v>
      </c>
      <c r="AK302" s="24">
        <v>0</v>
      </c>
      <c r="AL302" s="24">
        <v>98129.656791862086</v>
      </c>
      <c r="AM302" s="24">
        <v>0</v>
      </c>
      <c r="AN302" s="27" t="s">
        <v>184</v>
      </c>
    </row>
    <row r="303" spans="1:40" x14ac:dyDescent="0.15">
      <c r="A303" s="18" t="s">
        <v>132</v>
      </c>
      <c r="B303" s="18" t="s">
        <v>143</v>
      </c>
      <c r="C303" s="18" t="s">
        <v>189</v>
      </c>
      <c r="D303" s="18" t="s">
        <v>510</v>
      </c>
      <c r="E303" s="18" t="s">
        <v>2625</v>
      </c>
      <c r="F303" s="18" t="s">
        <v>4735</v>
      </c>
      <c r="G303" s="18" t="s">
        <v>184</v>
      </c>
      <c r="H303" s="18" t="s">
        <v>6555</v>
      </c>
      <c r="I303" s="21">
        <v>19039.794887899363</v>
      </c>
      <c r="J303" s="18" t="s">
        <v>92</v>
      </c>
      <c r="K303" s="21">
        <v>24751.733354269174</v>
      </c>
      <c r="L303" s="18" t="s">
        <v>6555</v>
      </c>
      <c r="M303" s="21">
        <v>19039.794887899363</v>
      </c>
      <c r="N303" s="18" t="s">
        <v>92</v>
      </c>
      <c r="O303" s="21">
        <v>24751.733354269174</v>
      </c>
      <c r="P303" s="21">
        <v>19039.794887899363</v>
      </c>
      <c r="Q303" s="21">
        <v>0</v>
      </c>
      <c r="R303" s="21">
        <v>0</v>
      </c>
      <c r="S303" s="22">
        <v>0</v>
      </c>
      <c r="T303" s="18" t="s">
        <v>91</v>
      </c>
      <c r="U303" s="18" t="s">
        <v>184</v>
      </c>
      <c r="V303" s="18" t="s">
        <v>6572</v>
      </c>
      <c r="W303" s="22">
        <v>0.78761458128151585</v>
      </c>
      <c r="X303" s="22">
        <v>1</v>
      </c>
      <c r="Y303" s="18" t="s">
        <v>184</v>
      </c>
      <c r="Z303" s="18" t="s">
        <v>184</v>
      </c>
      <c r="AA303" s="22" t="s">
        <v>184</v>
      </c>
      <c r="AB303" s="22" t="s">
        <v>184</v>
      </c>
      <c r="AC303" s="18" t="s">
        <v>184</v>
      </c>
      <c r="AD303" s="24">
        <v>78.761458128151588</v>
      </c>
      <c r="AE303" s="25">
        <v>17.61</v>
      </c>
      <c r="AF303" s="24">
        <v>28304.859634075412</v>
      </c>
      <c r="AG303" s="25">
        <v>11.85</v>
      </c>
      <c r="AH303" s="26">
        <v>20.399999999999999</v>
      </c>
      <c r="AI303" s="24">
        <v>0</v>
      </c>
      <c r="AJ303" s="24">
        <v>0</v>
      </c>
      <c r="AK303" s="24">
        <v>0</v>
      </c>
      <c r="AL303" s="24">
        <v>19039.794887899363</v>
      </c>
      <c r="AM303" s="24">
        <v>0</v>
      </c>
      <c r="AN303" s="27" t="s">
        <v>184</v>
      </c>
    </row>
    <row r="304" spans="1:40" x14ac:dyDescent="0.15">
      <c r="A304" s="18" t="s">
        <v>132</v>
      </c>
      <c r="B304" s="18" t="s">
        <v>143</v>
      </c>
      <c r="C304" s="18" t="s">
        <v>189</v>
      </c>
      <c r="D304" s="18" t="s">
        <v>511</v>
      </c>
      <c r="E304" s="18" t="s">
        <v>2626</v>
      </c>
      <c r="F304" s="18" t="s">
        <v>4736</v>
      </c>
      <c r="G304" s="18" t="s">
        <v>184</v>
      </c>
      <c r="H304" s="18" t="s">
        <v>6555</v>
      </c>
      <c r="I304" s="21">
        <v>13342.317025241882</v>
      </c>
      <c r="J304" s="18" t="s">
        <v>92</v>
      </c>
      <c r="K304" s="21">
        <v>17345.012132814449</v>
      </c>
      <c r="L304" s="18" t="s">
        <v>6555</v>
      </c>
      <c r="M304" s="21">
        <v>13342.317025241882</v>
      </c>
      <c r="N304" s="18" t="s">
        <v>92</v>
      </c>
      <c r="O304" s="21">
        <v>17345.012132814449</v>
      </c>
      <c r="P304" s="21">
        <v>13342.317025241882</v>
      </c>
      <c r="Q304" s="21">
        <v>0</v>
      </c>
      <c r="R304" s="21">
        <v>0</v>
      </c>
      <c r="S304" s="22">
        <v>0</v>
      </c>
      <c r="T304" s="18" t="s">
        <v>91</v>
      </c>
      <c r="U304" s="18" t="s">
        <v>184</v>
      </c>
      <c r="V304" s="18" t="s">
        <v>6572</v>
      </c>
      <c r="W304" s="22">
        <v>0.78761458128151585</v>
      </c>
      <c r="X304" s="22">
        <v>1</v>
      </c>
      <c r="Y304" s="18" t="s">
        <v>184</v>
      </c>
      <c r="Z304" s="18" t="s">
        <v>184</v>
      </c>
      <c r="AA304" s="22" t="s">
        <v>184</v>
      </c>
      <c r="AB304" s="22" t="s">
        <v>184</v>
      </c>
      <c r="AC304" s="18" t="s">
        <v>184</v>
      </c>
      <c r="AD304" s="24">
        <v>23.628437438445474</v>
      </c>
      <c r="AE304" s="25">
        <v>26.23</v>
      </c>
      <c r="AF304" s="24">
        <v>12648.09778100873</v>
      </c>
      <c r="AG304" s="25">
        <v>27.68</v>
      </c>
      <c r="AH304" s="26">
        <v>20.399999999999999</v>
      </c>
      <c r="AI304" s="24">
        <v>0</v>
      </c>
      <c r="AJ304" s="24">
        <v>0</v>
      </c>
      <c r="AK304" s="24">
        <v>0</v>
      </c>
      <c r="AL304" s="24">
        <v>13342.317025241882</v>
      </c>
      <c r="AM304" s="24">
        <v>0</v>
      </c>
      <c r="AN304" s="27" t="s">
        <v>184</v>
      </c>
    </row>
    <row r="305" spans="1:40" x14ac:dyDescent="0.15">
      <c r="A305" s="18" t="s">
        <v>132</v>
      </c>
      <c r="B305" s="18" t="s">
        <v>143</v>
      </c>
      <c r="C305" s="18" t="s">
        <v>189</v>
      </c>
      <c r="D305" s="18" t="s">
        <v>512</v>
      </c>
      <c r="E305" s="18" t="s">
        <v>2627</v>
      </c>
      <c r="F305" s="18" t="s">
        <v>4737</v>
      </c>
      <c r="G305" s="18" t="s">
        <v>184</v>
      </c>
      <c r="H305" s="18" t="s">
        <v>6555</v>
      </c>
      <c r="I305" s="21">
        <v>17208.11841767107</v>
      </c>
      <c r="J305" s="18" t="s">
        <v>92</v>
      </c>
      <c r="K305" s="21">
        <v>22370.55394297239</v>
      </c>
      <c r="L305" s="18" t="s">
        <v>6555</v>
      </c>
      <c r="M305" s="21">
        <v>17208.11841767107</v>
      </c>
      <c r="N305" s="18" t="s">
        <v>92</v>
      </c>
      <c r="O305" s="21">
        <v>22370.55394297239</v>
      </c>
      <c r="P305" s="21">
        <v>17208.11841767107</v>
      </c>
      <c r="Q305" s="21">
        <v>0</v>
      </c>
      <c r="R305" s="21">
        <v>0</v>
      </c>
      <c r="S305" s="22">
        <v>0</v>
      </c>
      <c r="T305" s="18" t="s">
        <v>91</v>
      </c>
      <c r="U305" s="18" t="s">
        <v>184</v>
      </c>
      <c r="V305" s="18" t="s">
        <v>6572</v>
      </c>
      <c r="W305" s="22">
        <v>0.78761458128151585</v>
      </c>
      <c r="X305" s="22">
        <v>1</v>
      </c>
      <c r="Y305" s="18" t="s">
        <v>184</v>
      </c>
      <c r="Z305" s="18" t="s">
        <v>184</v>
      </c>
      <c r="AA305" s="22" t="s">
        <v>184</v>
      </c>
      <c r="AB305" s="22" t="s">
        <v>184</v>
      </c>
      <c r="AC305" s="18" t="s">
        <v>184</v>
      </c>
      <c r="AD305" s="24">
        <v>141.77062463067284</v>
      </c>
      <c r="AE305" s="25">
        <v>5.71</v>
      </c>
      <c r="AF305" s="24">
        <v>16531.825281307883</v>
      </c>
      <c r="AG305" s="25">
        <v>5.95</v>
      </c>
      <c r="AH305" s="26">
        <v>20.399999999999999</v>
      </c>
      <c r="AI305" s="24">
        <v>0</v>
      </c>
      <c r="AJ305" s="24">
        <v>0</v>
      </c>
      <c r="AK305" s="24">
        <v>0</v>
      </c>
      <c r="AL305" s="24">
        <v>17208.11841767107</v>
      </c>
      <c r="AM305" s="24">
        <v>0</v>
      </c>
      <c r="AN305" s="27" t="s">
        <v>184</v>
      </c>
    </row>
    <row r="306" spans="1:40" x14ac:dyDescent="0.15">
      <c r="A306" s="18" t="s">
        <v>132</v>
      </c>
      <c r="B306" s="18" t="s">
        <v>143</v>
      </c>
      <c r="C306" s="18" t="s">
        <v>189</v>
      </c>
      <c r="D306" s="18" t="s">
        <v>513</v>
      </c>
      <c r="E306" s="18" t="s">
        <v>2628</v>
      </c>
      <c r="F306" s="18" t="s">
        <v>4738</v>
      </c>
      <c r="G306" s="18" t="s">
        <v>184</v>
      </c>
      <c r="H306" s="18" t="s">
        <v>6555</v>
      </c>
      <c r="I306" s="21">
        <v>9495.7964377624667</v>
      </c>
      <c r="J306" s="18" t="s">
        <v>92</v>
      </c>
      <c r="K306" s="21">
        <v>12344.535369091207</v>
      </c>
      <c r="L306" s="18" t="s">
        <v>6555</v>
      </c>
      <c r="M306" s="21">
        <v>9495.7964377624667</v>
      </c>
      <c r="N306" s="18" t="s">
        <v>92</v>
      </c>
      <c r="O306" s="21">
        <v>12344.535369091207</v>
      </c>
      <c r="P306" s="21">
        <v>9495.7964377624667</v>
      </c>
      <c r="Q306" s="21">
        <v>0</v>
      </c>
      <c r="R306" s="21">
        <v>0</v>
      </c>
      <c r="S306" s="22">
        <v>0</v>
      </c>
      <c r="T306" s="18" t="s">
        <v>91</v>
      </c>
      <c r="U306" s="18" t="s">
        <v>184</v>
      </c>
      <c r="V306" s="18" t="s">
        <v>6572</v>
      </c>
      <c r="W306" s="22">
        <v>0.78761458128151585</v>
      </c>
      <c r="X306" s="22">
        <v>1</v>
      </c>
      <c r="Y306" s="18" t="s">
        <v>184</v>
      </c>
      <c r="Z306" s="18" t="s">
        <v>184</v>
      </c>
      <c r="AA306" s="22" t="s">
        <v>184</v>
      </c>
      <c r="AB306" s="22" t="s">
        <v>184</v>
      </c>
      <c r="AC306" s="18" t="s">
        <v>184</v>
      </c>
      <c r="AD306" s="24">
        <v>47.256874876890947</v>
      </c>
      <c r="AE306" s="25">
        <v>9.68</v>
      </c>
      <c r="AF306" s="24">
        <v>9339.2501635869539</v>
      </c>
      <c r="AG306" s="25">
        <v>9.85</v>
      </c>
      <c r="AH306" s="26">
        <v>20.399999999999999</v>
      </c>
      <c r="AI306" s="24">
        <v>0</v>
      </c>
      <c r="AJ306" s="24">
        <v>0</v>
      </c>
      <c r="AK306" s="24">
        <v>0</v>
      </c>
      <c r="AL306" s="24">
        <v>9495.7964377624667</v>
      </c>
      <c r="AM306" s="24">
        <v>0</v>
      </c>
      <c r="AN306" s="27" t="s">
        <v>184</v>
      </c>
    </row>
    <row r="307" spans="1:40" x14ac:dyDescent="0.15">
      <c r="A307" s="18" t="s">
        <v>132</v>
      </c>
      <c r="B307" s="18" t="s">
        <v>143</v>
      </c>
      <c r="C307" s="18" t="s">
        <v>189</v>
      </c>
      <c r="D307" s="18" t="s">
        <v>514</v>
      </c>
      <c r="E307" s="18" t="s">
        <v>2629</v>
      </c>
      <c r="F307" s="18" t="s">
        <v>4739</v>
      </c>
      <c r="G307" s="18" t="s">
        <v>184</v>
      </c>
      <c r="H307" s="18" t="s">
        <v>6555</v>
      </c>
      <c r="I307" s="21">
        <v>28551.658663119975</v>
      </c>
      <c r="J307" s="18" t="s">
        <v>92</v>
      </c>
      <c r="K307" s="21">
        <v>37117.156262055963</v>
      </c>
      <c r="L307" s="18" t="s">
        <v>6555</v>
      </c>
      <c r="M307" s="21">
        <v>28551.658663119975</v>
      </c>
      <c r="N307" s="18" t="s">
        <v>92</v>
      </c>
      <c r="O307" s="21">
        <v>37117.156262055963</v>
      </c>
      <c r="P307" s="21">
        <v>28551.658663119975</v>
      </c>
      <c r="Q307" s="21">
        <v>0</v>
      </c>
      <c r="R307" s="21">
        <v>0</v>
      </c>
      <c r="S307" s="22">
        <v>0</v>
      </c>
      <c r="T307" s="18" t="s">
        <v>91</v>
      </c>
      <c r="U307" s="18" t="s">
        <v>184</v>
      </c>
      <c r="V307" s="18" t="s">
        <v>6572</v>
      </c>
      <c r="W307" s="22">
        <v>0.78761458128151585</v>
      </c>
      <c r="X307" s="22">
        <v>1</v>
      </c>
      <c r="Y307" s="18" t="s">
        <v>184</v>
      </c>
      <c r="Z307" s="18" t="s">
        <v>184</v>
      </c>
      <c r="AA307" s="22" t="s">
        <v>184</v>
      </c>
      <c r="AB307" s="22" t="s">
        <v>184</v>
      </c>
      <c r="AC307" s="18" t="s">
        <v>184</v>
      </c>
      <c r="AD307" s="24">
        <v>39.380729064075794</v>
      </c>
      <c r="AE307" s="25">
        <v>26.05</v>
      </c>
      <c r="AF307" s="24">
        <v>20932.49573588535</v>
      </c>
      <c r="AG307" s="25">
        <v>35.54</v>
      </c>
      <c r="AH307" s="26">
        <v>20.399999999999999</v>
      </c>
      <c r="AI307" s="24">
        <v>0</v>
      </c>
      <c r="AJ307" s="24">
        <v>0</v>
      </c>
      <c r="AK307" s="24">
        <v>0</v>
      </c>
      <c r="AL307" s="24">
        <v>28551.658663119975</v>
      </c>
      <c r="AM307" s="24">
        <v>0</v>
      </c>
      <c r="AN307" s="27" t="s">
        <v>184</v>
      </c>
    </row>
    <row r="308" spans="1:40" x14ac:dyDescent="0.15">
      <c r="A308" s="18" t="s">
        <v>132</v>
      </c>
      <c r="B308" s="18" t="s">
        <v>143</v>
      </c>
      <c r="C308" s="18" t="s">
        <v>189</v>
      </c>
      <c r="D308" s="18" t="s">
        <v>515</v>
      </c>
      <c r="E308" s="18" t="s">
        <v>2630</v>
      </c>
      <c r="F308" s="18" t="s">
        <v>4740</v>
      </c>
      <c r="G308" s="18" t="s">
        <v>184</v>
      </c>
      <c r="H308" s="18" t="s">
        <v>6555</v>
      </c>
      <c r="I308" s="21">
        <v>21199.245042273771</v>
      </c>
      <c r="J308" s="18" t="s">
        <v>92</v>
      </c>
      <c r="K308" s="21">
        <v>27559.018554955906</v>
      </c>
      <c r="L308" s="18" t="s">
        <v>6555</v>
      </c>
      <c r="M308" s="21">
        <v>21199.245042273771</v>
      </c>
      <c r="N308" s="18" t="s">
        <v>92</v>
      </c>
      <c r="O308" s="21">
        <v>27559.018554955906</v>
      </c>
      <c r="P308" s="21">
        <v>21199.245042273771</v>
      </c>
      <c r="Q308" s="21">
        <v>0</v>
      </c>
      <c r="R308" s="21">
        <v>0</v>
      </c>
      <c r="S308" s="22">
        <v>0</v>
      </c>
      <c r="T308" s="18" t="s">
        <v>91</v>
      </c>
      <c r="U308" s="18" t="s">
        <v>184</v>
      </c>
      <c r="V308" s="18" t="s">
        <v>6572</v>
      </c>
      <c r="W308" s="22">
        <v>0.78761458128151585</v>
      </c>
      <c r="X308" s="22">
        <v>1</v>
      </c>
      <c r="Y308" s="18" t="s">
        <v>184</v>
      </c>
      <c r="Z308" s="18" t="s">
        <v>184</v>
      </c>
      <c r="AA308" s="22" t="s">
        <v>184</v>
      </c>
      <c r="AB308" s="22" t="s">
        <v>184</v>
      </c>
      <c r="AC308" s="18" t="s">
        <v>184</v>
      </c>
      <c r="AD308" s="24">
        <v>141.77062463067284</v>
      </c>
      <c r="AE308" s="25">
        <v>7.4</v>
      </c>
      <c r="AF308" s="24">
        <v>21416.508524520279</v>
      </c>
      <c r="AG308" s="25">
        <v>7.33</v>
      </c>
      <c r="AH308" s="26">
        <v>20.399999999999999</v>
      </c>
      <c r="AI308" s="24">
        <v>0</v>
      </c>
      <c r="AJ308" s="24">
        <v>0</v>
      </c>
      <c r="AK308" s="24">
        <v>0</v>
      </c>
      <c r="AL308" s="24">
        <v>21199.245042273771</v>
      </c>
      <c r="AM308" s="24">
        <v>0</v>
      </c>
      <c r="AN308" s="27" t="s">
        <v>184</v>
      </c>
    </row>
    <row r="309" spans="1:40" x14ac:dyDescent="0.15">
      <c r="A309" s="18" t="s">
        <v>132</v>
      </c>
      <c r="B309" s="18" t="s">
        <v>143</v>
      </c>
      <c r="C309" s="18" t="s">
        <v>189</v>
      </c>
      <c r="D309" s="18" t="s">
        <v>516</v>
      </c>
      <c r="E309" s="18" t="s">
        <v>2631</v>
      </c>
      <c r="F309" s="18" t="s">
        <v>4741</v>
      </c>
      <c r="G309" s="18" t="s">
        <v>184</v>
      </c>
      <c r="H309" s="18" t="s">
        <v>6555</v>
      </c>
      <c r="I309" s="21">
        <v>11235.022708439936</v>
      </c>
      <c r="J309" s="18" t="s">
        <v>92</v>
      </c>
      <c r="K309" s="21">
        <v>14605.529520971917</v>
      </c>
      <c r="L309" s="18" t="s">
        <v>6555</v>
      </c>
      <c r="M309" s="21">
        <v>11235.022708439936</v>
      </c>
      <c r="N309" s="18" t="s">
        <v>92</v>
      </c>
      <c r="O309" s="21">
        <v>14605.529520971917</v>
      </c>
      <c r="P309" s="21">
        <v>11120.204254780718</v>
      </c>
      <c r="Q309" s="21">
        <v>114.81845365921937</v>
      </c>
      <c r="R309" s="21">
        <v>0</v>
      </c>
      <c r="S309" s="22">
        <v>0</v>
      </c>
      <c r="T309" s="18" t="s">
        <v>91</v>
      </c>
      <c r="U309" s="18" t="s">
        <v>184</v>
      </c>
      <c r="V309" s="18" t="s">
        <v>6572</v>
      </c>
      <c r="W309" s="22">
        <v>0.78761458128151585</v>
      </c>
      <c r="X309" s="22">
        <v>1</v>
      </c>
      <c r="Y309" s="18" t="s">
        <v>184</v>
      </c>
      <c r="Z309" s="18" t="s">
        <v>184</v>
      </c>
      <c r="AA309" s="22" t="s">
        <v>184</v>
      </c>
      <c r="AB309" s="22" t="s">
        <v>184</v>
      </c>
      <c r="AC309" s="18" t="s">
        <v>184</v>
      </c>
      <c r="AD309" s="24">
        <v>70.885312315336421</v>
      </c>
      <c r="AE309" s="25">
        <v>10.48</v>
      </c>
      <c r="AF309" s="24">
        <v>15154.767823541095</v>
      </c>
      <c r="AG309" s="25">
        <v>7.69</v>
      </c>
      <c r="AH309" s="26">
        <v>20.399999999999999</v>
      </c>
      <c r="AI309" s="24">
        <v>114.81845365921937</v>
      </c>
      <c r="AJ309" s="24">
        <v>0</v>
      </c>
      <c r="AK309" s="24">
        <v>114.81845365921937</v>
      </c>
      <c r="AL309" s="24">
        <v>11235.022708439938</v>
      </c>
      <c r="AM309" s="24">
        <v>0</v>
      </c>
      <c r="AN309" s="27" t="s">
        <v>184</v>
      </c>
    </row>
    <row r="310" spans="1:40" x14ac:dyDescent="0.15">
      <c r="A310" s="18" t="s">
        <v>132</v>
      </c>
      <c r="B310" s="18" t="s">
        <v>143</v>
      </c>
      <c r="C310" s="18" t="s">
        <v>189</v>
      </c>
      <c r="D310" s="18" t="s">
        <v>517</v>
      </c>
      <c r="E310" s="18" t="s">
        <v>2632</v>
      </c>
      <c r="F310" s="18" t="s">
        <v>4742</v>
      </c>
      <c r="G310" s="18" t="s">
        <v>184</v>
      </c>
      <c r="H310" s="18" t="s">
        <v>6555</v>
      </c>
      <c r="I310" s="21">
        <v>34652.426695976843</v>
      </c>
      <c r="J310" s="18" t="s">
        <v>92</v>
      </c>
      <c r="K310" s="21">
        <v>45048.154704769899</v>
      </c>
      <c r="L310" s="18" t="s">
        <v>6555</v>
      </c>
      <c r="M310" s="21">
        <v>34652.426695976843</v>
      </c>
      <c r="N310" s="18" t="s">
        <v>92</v>
      </c>
      <c r="O310" s="21">
        <v>45048.154704769899</v>
      </c>
      <c r="P310" s="21">
        <v>34652.426695976843</v>
      </c>
      <c r="Q310" s="21">
        <v>0</v>
      </c>
      <c r="R310" s="21">
        <v>0</v>
      </c>
      <c r="S310" s="22">
        <v>0</v>
      </c>
      <c r="T310" s="18" t="s">
        <v>6569</v>
      </c>
      <c r="U310" s="18" t="s">
        <v>6569</v>
      </c>
      <c r="V310" s="18" t="s">
        <v>6569</v>
      </c>
      <c r="W310" s="22">
        <v>0.78761458128151585</v>
      </c>
      <c r="X310" s="22">
        <v>1</v>
      </c>
      <c r="Y310" s="18" t="s">
        <v>184</v>
      </c>
      <c r="Z310" s="18" t="s">
        <v>184</v>
      </c>
      <c r="AA310" s="22" t="s">
        <v>184</v>
      </c>
      <c r="AB310" s="22" t="s">
        <v>184</v>
      </c>
      <c r="AC310" s="18" t="s">
        <v>184</v>
      </c>
      <c r="AD310" s="24">
        <v>307.16968669979116</v>
      </c>
      <c r="AE310" s="25">
        <v>6.56</v>
      </c>
      <c r="AF310" s="24">
        <v>41134.644346694164</v>
      </c>
      <c r="AG310" s="25">
        <v>5.53</v>
      </c>
      <c r="AH310" s="26">
        <v>20.399999999999999</v>
      </c>
      <c r="AI310" s="24">
        <v>0</v>
      </c>
      <c r="AJ310" s="24">
        <v>0</v>
      </c>
      <c r="AK310" s="24">
        <v>0</v>
      </c>
      <c r="AL310" s="24">
        <v>34652.426695976843</v>
      </c>
      <c r="AM310" s="24">
        <v>0</v>
      </c>
      <c r="AN310" s="27" t="s">
        <v>184</v>
      </c>
    </row>
    <row r="311" spans="1:40" x14ac:dyDescent="0.15">
      <c r="A311" s="18" t="s">
        <v>132</v>
      </c>
      <c r="B311" s="18" t="s">
        <v>143</v>
      </c>
      <c r="C311" s="18" t="s">
        <v>189</v>
      </c>
      <c r="D311" s="18" t="s">
        <v>518</v>
      </c>
      <c r="E311" s="18" t="s">
        <v>2633</v>
      </c>
      <c r="F311" s="18" t="s">
        <v>4743</v>
      </c>
      <c r="G311" s="18" t="s">
        <v>184</v>
      </c>
      <c r="H311" s="18" t="s">
        <v>6555</v>
      </c>
      <c r="I311" s="21">
        <v>168250.73092668943</v>
      </c>
      <c r="J311" s="18" t="s">
        <v>92</v>
      </c>
      <c r="K311" s="21">
        <v>218725.95020469624</v>
      </c>
      <c r="L311" s="18" t="s">
        <v>6555</v>
      </c>
      <c r="M311" s="21">
        <v>168250.73092668943</v>
      </c>
      <c r="N311" s="18" t="s">
        <v>92</v>
      </c>
      <c r="O311" s="21">
        <v>218725.95020469624</v>
      </c>
      <c r="P311" s="21">
        <v>168250.73092668943</v>
      </c>
      <c r="Q311" s="21">
        <v>0</v>
      </c>
      <c r="R311" s="21">
        <v>0</v>
      </c>
      <c r="S311" s="22">
        <v>0</v>
      </c>
      <c r="T311" s="18" t="s">
        <v>91</v>
      </c>
      <c r="U311" s="18" t="s">
        <v>184</v>
      </c>
      <c r="V311" s="18" t="s">
        <v>6572</v>
      </c>
      <c r="W311" s="22">
        <v>0.78761458128151585</v>
      </c>
      <c r="X311" s="22">
        <v>1</v>
      </c>
      <c r="Y311" s="18" t="s">
        <v>184</v>
      </c>
      <c r="Z311" s="18" t="s">
        <v>184</v>
      </c>
      <c r="AA311" s="22" t="s">
        <v>184</v>
      </c>
      <c r="AB311" s="22" t="s">
        <v>184</v>
      </c>
      <c r="AC311" s="18" t="s">
        <v>184</v>
      </c>
      <c r="AD311" s="24">
        <v>740.35770640462488</v>
      </c>
      <c r="AE311" s="25">
        <v>7.6</v>
      </c>
      <c r="AF311" s="24">
        <v>114934.69769527072</v>
      </c>
      <c r="AG311" s="25">
        <v>11.14</v>
      </c>
      <c r="AH311" s="26">
        <v>20.399999999999999</v>
      </c>
      <c r="AI311" s="24">
        <v>0</v>
      </c>
      <c r="AJ311" s="24">
        <v>0</v>
      </c>
      <c r="AK311" s="24">
        <v>0</v>
      </c>
      <c r="AL311" s="24">
        <v>168250.73092668943</v>
      </c>
      <c r="AM311" s="24">
        <v>0</v>
      </c>
      <c r="AN311" s="27" t="s">
        <v>184</v>
      </c>
    </row>
    <row r="312" spans="1:40" x14ac:dyDescent="0.15">
      <c r="A312" s="18" t="s">
        <v>132</v>
      </c>
      <c r="B312" s="18" t="s">
        <v>143</v>
      </c>
      <c r="C312" s="18" t="s">
        <v>189</v>
      </c>
      <c r="D312" s="18" t="s">
        <v>519</v>
      </c>
      <c r="E312" s="18" t="s">
        <v>2634</v>
      </c>
      <c r="F312" s="18" t="s">
        <v>4744</v>
      </c>
      <c r="G312" s="18" t="s">
        <v>184</v>
      </c>
      <c r="H312" s="18" t="s">
        <v>6555</v>
      </c>
      <c r="I312" s="21">
        <v>69844.715930547289</v>
      </c>
      <c r="J312" s="18" t="s">
        <v>92</v>
      </c>
      <c r="K312" s="21">
        <v>90798.130709711477</v>
      </c>
      <c r="L312" s="18" t="s">
        <v>6555</v>
      </c>
      <c r="M312" s="21">
        <v>69844.715930547289</v>
      </c>
      <c r="N312" s="18" t="s">
        <v>92</v>
      </c>
      <c r="O312" s="21">
        <v>90798.130709711477</v>
      </c>
      <c r="P312" s="21">
        <v>69844.715930547289</v>
      </c>
      <c r="Q312" s="21">
        <v>0</v>
      </c>
      <c r="R312" s="21">
        <v>0</v>
      </c>
      <c r="S312" s="22">
        <v>0</v>
      </c>
      <c r="T312" s="18" t="s">
        <v>6569</v>
      </c>
      <c r="U312" s="18" t="s">
        <v>6569</v>
      </c>
      <c r="V312" s="18" t="s">
        <v>6569</v>
      </c>
      <c r="W312" s="22">
        <v>0.78761458128151585</v>
      </c>
      <c r="X312" s="22">
        <v>1</v>
      </c>
      <c r="Y312" s="18" t="s">
        <v>184</v>
      </c>
      <c r="Z312" s="18" t="s">
        <v>184</v>
      </c>
      <c r="AA312" s="22" t="s">
        <v>184</v>
      </c>
      <c r="AB312" s="22" t="s">
        <v>184</v>
      </c>
      <c r="AC312" s="18" t="s">
        <v>184</v>
      </c>
      <c r="AD312" s="24">
        <v>236.28437438445474</v>
      </c>
      <c r="AE312" s="25">
        <v>18</v>
      </c>
      <c r="AF312" s="24">
        <v>86791.243917337328</v>
      </c>
      <c r="AG312" s="25">
        <v>14.49</v>
      </c>
      <c r="AH312" s="26">
        <v>20.399999999999999</v>
      </c>
      <c r="AI312" s="24">
        <v>0</v>
      </c>
      <c r="AJ312" s="24">
        <v>0</v>
      </c>
      <c r="AK312" s="24">
        <v>0</v>
      </c>
      <c r="AL312" s="24">
        <v>69844.715930547289</v>
      </c>
      <c r="AM312" s="24">
        <v>0</v>
      </c>
      <c r="AN312" s="27" t="s">
        <v>184</v>
      </c>
    </row>
    <row r="313" spans="1:40" x14ac:dyDescent="0.15">
      <c r="A313" s="18" t="s">
        <v>132</v>
      </c>
      <c r="B313" s="18" t="s">
        <v>143</v>
      </c>
      <c r="C313" s="18" t="s">
        <v>189</v>
      </c>
      <c r="D313" s="18" t="s">
        <v>520</v>
      </c>
      <c r="E313" s="18" t="s">
        <v>2635</v>
      </c>
      <c r="F313" s="18" t="s">
        <v>4745</v>
      </c>
      <c r="G313" s="18" t="s">
        <v>184</v>
      </c>
      <c r="H313" s="18" t="s">
        <v>6555</v>
      </c>
      <c r="I313" s="21">
        <v>279178.02200396237</v>
      </c>
      <c r="J313" s="18" t="s">
        <v>92</v>
      </c>
      <c r="K313" s="21">
        <v>362931.42860515107</v>
      </c>
      <c r="L313" s="18" t="s">
        <v>6555</v>
      </c>
      <c r="M313" s="21">
        <v>279178.02200396237</v>
      </c>
      <c r="N313" s="18" t="s">
        <v>92</v>
      </c>
      <c r="O313" s="21">
        <v>362931.42860515107</v>
      </c>
      <c r="P313" s="21">
        <v>279178.02200396237</v>
      </c>
      <c r="Q313" s="21">
        <v>0</v>
      </c>
      <c r="R313" s="21">
        <v>0</v>
      </c>
      <c r="S313" s="22">
        <v>0</v>
      </c>
      <c r="T313" s="18" t="s">
        <v>6569</v>
      </c>
      <c r="U313" s="18" t="s">
        <v>6569</v>
      </c>
      <c r="V313" s="18" t="s">
        <v>6569</v>
      </c>
      <c r="W313" s="22">
        <v>0.78761458128151585</v>
      </c>
      <c r="X313" s="22">
        <v>1</v>
      </c>
      <c r="Y313" s="18" t="s">
        <v>184</v>
      </c>
      <c r="Z313" s="18" t="s">
        <v>184</v>
      </c>
      <c r="AA313" s="22" t="s">
        <v>184</v>
      </c>
      <c r="AB313" s="22" t="s">
        <v>184</v>
      </c>
      <c r="AC313" s="18" t="s">
        <v>184</v>
      </c>
      <c r="AD313" s="24">
        <v>232.34630147804717</v>
      </c>
      <c r="AE313" s="25">
        <v>58.18</v>
      </c>
      <c r="AF313" s="24">
        <v>275811.16657262918</v>
      </c>
      <c r="AG313" s="25">
        <v>58.9</v>
      </c>
      <c r="AH313" s="26">
        <v>20.399999999999999</v>
      </c>
      <c r="AI313" s="24">
        <v>0</v>
      </c>
      <c r="AJ313" s="24">
        <v>0</v>
      </c>
      <c r="AK313" s="24">
        <v>0</v>
      </c>
      <c r="AL313" s="24">
        <v>279178.02200396237</v>
      </c>
      <c r="AM313" s="24">
        <v>0</v>
      </c>
      <c r="AN313" s="27" t="s">
        <v>184</v>
      </c>
    </row>
    <row r="314" spans="1:40" x14ac:dyDescent="0.15">
      <c r="A314" s="18" t="s">
        <v>132</v>
      </c>
      <c r="B314" s="18" t="s">
        <v>143</v>
      </c>
      <c r="C314" s="18" t="s">
        <v>189</v>
      </c>
      <c r="D314" s="18" t="s">
        <v>521</v>
      </c>
      <c r="E314" s="18" t="s">
        <v>2636</v>
      </c>
      <c r="F314" s="18" t="s">
        <v>4746</v>
      </c>
      <c r="G314" s="18" t="s">
        <v>184</v>
      </c>
      <c r="H314" s="18" t="s">
        <v>6555</v>
      </c>
      <c r="I314" s="21">
        <v>6559.3329943705921</v>
      </c>
      <c r="J314" s="18" t="s">
        <v>92</v>
      </c>
      <c r="K314" s="21">
        <v>8527.1328926817696</v>
      </c>
      <c r="L314" s="18" t="s">
        <v>6555</v>
      </c>
      <c r="M314" s="21">
        <v>6559.3329943705921</v>
      </c>
      <c r="N314" s="18" t="s">
        <v>92</v>
      </c>
      <c r="O314" s="21">
        <v>8527.1328926817696</v>
      </c>
      <c r="P314" s="21">
        <v>6559.3329943705921</v>
      </c>
      <c r="Q314" s="21">
        <v>0</v>
      </c>
      <c r="R314" s="21">
        <v>0</v>
      </c>
      <c r="S314" s="22">
        <v>0</v>
      </c>
      <c r="T314" s="18" t="s">
        <v>91</v>
      </c>
      <c r="U314" s="18" t="s">
        <v>184</v>
      </c>
      <c r="V314" s="18" t="s">
        <v>6572</v>
      </c>
      <c r="W314" s="22">
        <v>0.78761458128151585</v>
      </c>
      <c r="X314" s="22">
        <v>1</v>
      </c>
      <c r="Y314" s="18" t="s">
        <v>184</v>
      </c>
      <c r="Z314" s="18" t="s">
        <v>184</v>
      </c>
      <c r="AA314" s="22" t="s">
        <v>184</v>
      </c>
      <c r="AB314" s="22" t="s">
        <v>184</v>
      </c>
      <c r="AC314" s="18" t="s">
        <v>184</v>
      </c>
      <c r="AD314" s="24">
        <v>85.062374778403708</v>
      </c>
      <c r="AE314" s="25">
        <v>6.24</v>
      </c>
      <c r="AF314" s="24">
        <v>10836.363711978483</v>
      </c>
      <c r="AG314" s="25">
        <v>3.78</v>
      </c>
      <c r="AH314" s="26">
        <v>20.399999999999999</v>
      </c>
      <c r="AI314" s="24">
        <v>0</v>
      </c>
      <c r="AJ314" s="24">
        <v>0</v>
      </c>
      <c r="AK314" s="24">
        <v>0</v>
      </c>
      <c r="AL314" s="24">
        <v>6559.3329943705921</v>
      </c>
      <c r="AM314" s="24">
        <v>0</v>
      </c>
      <c r="AN314" s="27" t="s">
        <v>184</v>
      </c>
    </row>
    <row r="315" spans="1:40" x14ac:dyDescent="0.15">
      <c r="A315" s="18" t="s">
        <v>132</v>
      </c>
      <c r="B315" s="18" t="s">
        <v>143</v>
      </c>
      <c r="C315" s="18" t="s">
        <v>189</v>
      </c>
      <c r="D315" s="18" t="s">
        <v>522</v>
      </c>
      <c r="E315" s="18" t="s">
        <v>2637</v>
      </c>
      <c r="F315" s="18" t="s">
        <v>4747</v>
      </c>
      <c r="G315" s="18" t="s">
        <v>184</v>
      </c>
      <c r="H315" s="18" t="s">
        <v>6555</v>
      </c>
      <c r="I315" s="21">
        <v>28559.36940987072</v>
      </c>
      <c r="J315" s="18" t="s">
        <v>92</v>
      </c>
      <c r="K315" s="21">
        <v>37127.180232831939</v>
      </c>
      <c r="L315" s="18" t="s">
        <v>6555</v>
      </c>
      <c r="M315" s="21">
        <v>28559.36940987072</v>
      </c>
      <c r="N315" s="18" t="s">
        <v>92</v>
      </c>
      <c r="O315" s="21">
        <v>37127.180232831939</v>
      </c>
      <c r="P315" s="21">
        <v>28559.36940987072</v>
      </c>
      <c r="Q315" s="21">
        <v>0</v>
      </c>
      <c r="R315" s="21">
        <v>0</v>
      </c>
      <c r="S315" s="22">
        <v>0</v>
      </c>
      <c r="T315" s="18" t="s">
        <v>91</v>
      </c>
      <c r="U315" s="18" t="s">
        <v>184</v>
      </c>
      <c r="V315" s="18" t="s">
        <v>6572</v>
      </c>
      <c r="W315" s="22">
        <v>0.78761458128151585</v>
      </c>
      <c r="X315" s="22">
        <v>1</v>
      </c>
      <c r="Y315" s="18" t="s">
        <v>184</v>
      </c>
      <c r="Z315" s="18" t="s">
        <v>184</v>
      </c>
      <c r="AA315" s="22" t="s">
        <v>184</v>
      </c>
      <c r="AB315" s="22" t="s">
        <v>184</v>
      </c>
      <c r="AC315" s="18" t="s">
        <v>184</v>
      </c>
      <c r="AD315" s="24">
        <v>29.141739507416087</v>
      </c>
      <c r="AE315" s="25">
        <v>60.06</v>
      </c>
      <c r="AF315" s="24">
        <v>35706.940230417225</v>
      </c>
      <c r="AG315" s="25">
        <v>48.04</v>
      </c>
      <c r="AH315" s="26">
        <v>20.399999999999999</v>
      </c>
      <c r="AI315" s="24">
        <v>0</v>
      </c>
      <c r="AJ315" s="24">
        <v>0</v>
      </c>
      <c r="AK315" s="24">
        <v>0</v>
      </c>
      <c r="AL315" s="24">
        <v>28559.36940987072</v>
      </c>
      <c r="AM315" s="24">
        <v>0</v>
      </c>
      <c r="AN315" s="27" t="s">
        <v>184</v>
      </c>
    </row>
    <row r="316" spans="1:40" x14ac:dyDescent="0.15">
      <c r="A316" s="18" t="s">
        <v>132</v>
      </c>
      <c r="B316" s="18" t="s">
        <v>143</v>
      </c>
      <c r="C316" s="18" t="s">
        <v>189</v>
      </c>
      <c r="D316" s="18" t="s">
        <v>523</v>
      </c>
      <c r="E316" s="18" t="s">
        <v>2638</v>
      </c>
      <c r="F316" s="18" t="s">
        <v>4748</v>
      </c>
      <c r="G316" s="18" t="s">
        <v>184</v>
      </c>
      <c r="H316" s="18" t="s">
        <v>6555</v>
      </c>
      <c r="I316" s="21">
        <v>18355.326312182475</v>
      </c>
      <c r="J316" s="18" t="s">
        <v>92</v>
      </c>
      <c r="K316" s="21">
        <v>23861.924205837218</v>
      </c>
      <c r="L316" s="18" t="s">
        <v>6555</v>
      </c>
      <c r="M316" s="21">
        <v>18355.326312182475</v>
      </c>
      <c r="N316" s="18" t="s">
        <v>92</v>
      </c>
      <c r="O316" s="21">
        <v>23861.924205837218</v>
      </c>
      <c r="P316" s="21">
        <v>18355.326312182475</v>
      </c>
      <c r="Q316" s="21">
        <v>0</v>
      </c>
      <c r="R316" s="21">
        <v>0</v>
      </c>
      <c r="S316" s="22">
        <v>0</v>
      </c>
      <c r="T316" s="18" t="s">
        <v>91</v>
      </c>
      <c r="U316" s="18" t="s">
        <v>184</v>
      </c>
      <c r="V316" s="18" t="s">
        <v>6572</v>
      </c>
      <c r="W316" s="22">
        <v>0.78761458128151585</v>
      </c>
      <c r="X316" s="22">
        <v>1</v>
      </c>
      <c r="Y316" s="18" t="s">
        <v>184</v>
      </c>
      <c r="Z316" s="18" t="s">
        <v>184</v>
      </c>
      <c r="AA316" s="22" t="s">
        <v>184</v>
      </c>
      <c r="AB316" s="22" t="s">
        <v>184</v>
      </c>
      <c r="AC316" s="18" t="s">
        <v>184</v>
      </c>
      <c r="AD316" s="24">
        <v>44.106416551764887</v>
      </c>
      <c r="AE316" s="25">
        <v>19.09</v>
      </c>
      <c r="AF316" s="24">
        <v>17180.110843160699</v>
      </c>
      <c r="AG316" s="25">
        <v>20.399999999999999</v>
      </c>
      <c r="AH316" s="26">
        <v>20.399999999999999</v>
      </c>
      <c r="AI316" s="24">
        <v>0</v>
      </c>
      <c r="AJ316" s="24">
        <v>0</v>
      </c>
      <c r="AK316" s="24">
        <v>0</v>
      </c>
      <c r="AL316" s="24">
        <v>18355.326312182475</v>
      </c>
      <c r="AM316" s="24">
        <v>0</v>
      </c>
      <c r="AN316" s="27" t="s">
        <v>184</v>
      </c>
    </row>
    <row r="317" spans="1:40" x14ac:dyDescent="0.15">
      <c r="A317" s="18" t="s">
        <v>132</v>
      </c>
      <c r="B317" s="18" t="s">
        <v>143</v>
      </c>
      <c r="C317" s="18" t="s">
        <v>189</v>
      </c>
      <c r="D317" s="18" t="s">
        <v>524</v>
      </c>
      <c r="E317" s="18" t="s">
        <v>2639</v>
      </c>
      <c r="F317" s="18" t="s">
        <v>4749</v>
      </c>
      <c r="G317" s="18" t="s">
        <v>184</v>
      </c>
      <c r="H317" s="18" t="s">
        <v>6555</v>
      </c>
      <c r="I317" s="21">
        <v>16401.538077272297</v>
      </c>
      <c r="J317" s="18" t="s">
        <v>92</v>
      </c>
      <c r="K317" s="21">
        <v>21321.999500453985</v>
      </c>
      <c r="L317" s="18" t="s">
        <v>6555</v>
      </c>
      <c r="M317" s="21">
        <v>16401.538077272297</v>
      </c>
      <c r="N317" s="18" t="s">
        <v>92</v>
      </c>
      <c r="O317" s="21">
        <v>21321.999500453985</v>
      </c>
      <c r="P317" s="21">
        <v>16401.538077272297</v>
      </c>
      <c r="Q317" s="21">
        <v>0</v>
      </c>
      <c r="R317" s="21">
        <v>0</v>
      </c>
      <c r="S317" s="22">
        <v>0</v>
      </c>
      <c r="T317" s="18" t="s">
        <v>91</v>
      </c>
      <c r="U317" s="18" t="s">
        <v>184</v>
      </c>
      <c r="V317" s="18" t="s">
        <v>6572</v>
      </c>
      <c r="W317" s="22">
        <v>0.78761458128151585</v>
      </c>
      <c r="X317" s="22">
        <v>1</v>
      </c>
      <c r="Y317" s="18" t="s">
        <v>184</v>
      </c>
      <c r="Z317" s="18" t="s">
        <v>184</v>
      </c>
      <c r="AA317" s="22" t="s">
        <v>184</v>
      </c>
      <c r="AB317" s="22" t="s">
        <v>184</v>
      </c>
      <c r="AC317" s="18" t="s">
        <v>184</v>
      </c>
      <c r="AD317" s="24">
        <v>63.009166502521268</v>
      </c>
      <c r="AE317" s="25">
        <v>11.34</v>
      </c>
      <c r="AF317" s="24">
        <v>14583.904775028252</v>
      </c>
      <c r="AG317" s="25">
        <v>12.76</v>
      </c>
      <c r="AH317" s="26">
        <v>20.399999999999999</v>
      </c>
      <c r="AI317" s="24">
        <v>0</v>
      </c>
      <c r="AJ317" s="24">
        <v>0</v>
      </c>
      <c r="AK317" s="24">
        <v>0</v>
      </c>
      <c r="AL317" s="24">
        <v>16401.538077272297</v>
      </c>
      <c r="AM317" s="24">
        <v>0</v>
      </c>
      <c r="AN317" s="27" t="s">
        <v>184</v>
      </c>
    </row>
    <row r="318" spans="1:40" x14ac:dyDescent="0.15">
      <c r="A318" s="18" t="s">
        <v>132</v>
      </c>
      <c r="B318" s="18" t="s">
        <v>143</v>
      </c>
      <c r="C318" s="18" t="s">
        <v>189</v>
      </c>
      <c r="D318" s="18" t="s">
        <v>525</v>
      </c>
      <c r="E318" s="18" t="s">
        <v>2640</v>
      </c>
      <c r="F318" s="18" t="s">
        <v>4750</v>
      </c>
      <c r="G318" s="18" t="s">
        <v>184</v>
      </c>
      <c r="H318" s="18" t="s">
        <v>6555</v>
      </c>
      <c r="I318" s="21">
        <v>14589.142411993775</v>
      </c>
      <c r="J318" s="18" t="s">
        <v>92</v>
      </c>
      <c r="K318" s="21">
        <v>18965.885135591907</v>
      </c>
      <c r="L318" s="18" t="s">
        <v>6555</v>
      </c>
      <c r="M318" s="21">
        <v>14589.142411993775</v>
      </c>
      <c r="N318" s="18" t="s">
        <v>92</v>
      </c>
      <c r="O318" s="21">
        <v>18965.885135591907</v>
      </c>
      <c r="P318" s="21">
        <v>14589.142411993775</v>
      </c>
      <c r="Q318" s="21">
        <v>0</v>
      </c>
      <c r="R318" s="21">
        <v>0</v>
      </c>
      <c r="S318" s="22">
        <v>0</v>
      </c>
      <c r="T318" s="18" t="s">
        <v>91</v>
      </c>
      <c r="U318" s="18" t="s">
        <v>184</v>
      </c>
      <c r="V318" s="18" t="s">
        <v>6572</v>
      </c>
      <c r="W318" s="22">
        <v>0.78761458128151585</v>
      </c>
      <c r="X318" s="22">
        <v>1</v>
      </c>
      <c r="Y318" s="18" t="s">
        <v>184</v>
      </c>
      <c r="Z318" s="18" t="s">
        <v>184</v>
      </c>
      <c r="AA318" s="22" t="s">
        <v>184</v>
      </c>
      <c r="AB318" s="22" t="s">
        <v>184</v>
      </c>
      <c r="AC318" s="18" t="s">
        <v>184</v>
      </c>
      <c r="AD318" s="24">
        <v>157.52291625630318</v>
      </c>
      <c r="AE318" s="25">
        <v>5.49</v>
      </c>
      <c r="AF318" s="24">
        <v>17673.456864583815</v>
      </c>
      <c r="AG318" s="25">
        <v>4.54</v>
      </c>
      <c r="AH318" s="26">
        <v>20.399999999999999</v>
      </c>
      <c r="AI318" s="24">
        <v>0</v>
      </c>
      <c r="AJ318" s="24">
        <v>0</v>
      </c>
      <c r="AK318" s="24">
        <v>0</v>
      </c>
      <c r="AL318" s="24">
        <v>14589.142411993775</v>
      </c>
      <c r="AM318" s="24">
        <v>0</v>
      </c>
      <c r="AN318" s="27" t="s">
        <v>184</v>
      </c>
    </row>
    <row r="319" spans="1:40" x14ac:dyDescent="0.15">
      <c r="A319" s="18" t="s">
        <v>132</v>
      </c>
      <c r="B319" s="18" t="s">
        <v>143</v>
      </c>
      <c r="C319" s="18" t="s">
        <v>189</v>
      </c>
      <c r="D319" s="18" t="s">
        <v>526</v>
      </c>
      <c r="E319" s="18" t="s">
        <v>2641</v>
      </c>
      <c r="F319" s="18" t="s">
        <v>4751</v>
      </c>
      <c r="G319" s="18" t="s">
        <v>184</v>
      </c>
      <c r="H319" s="18" t="s">
        <v>6555</v>
      </c>
      <c r="I319" s="21">
        <v>41097.035750437964</v>
      </c>
      <c r="J319" s="18" t="s">
        <v>92</v>
      </c>
      <c r="K319" s="21">
        <v>53426.14647556936</v>
      </c>
      <c r="L319" s="18" t="s">
        <v>6555</v>
      </c>
      <c r="M319" s="21">
        <v>41097.035750437964</v>
      </c>
      <c r="N319" s="18" t="s">
        <v>92</v>
      </c>
      <c r="O319" s="21">
        <v>53426.14647556936</v>
      </c>
      <c r="P319" s="21">
        <v>41097.035750437964</v>
      </c>
      <c r="Q319" s="21">
        <v>0</v>
      </c>
      <c r="R319" s="21">
        <v>0</v>
      </c>
      <c r="S319" s="22">
        <v>0</v>
      </c>
      <c r="T319" s="18" t="s">
        <v>91</v>
      </c>
      <c r="U319" s="18" t="s">
        <v>184</v>
      </c>
      <c r="V319" s="18" t="s">
        <v>6572</v>
      </c>
      <c r="W319" s="22">
        <v>0.78761458128151585</v>
      </c>
      <c r="X319" s="22">
        <v>1</v>
      </c>
      <c r="Y319" s="18" t="s">
        <v>184</v>
      </c>
      <c r="Z319" s="18" t="s">
        <v>184</v>
      </c>
      <c r="AA319" s="22" t="s">
        <v>184</v>
      </c>
      <c r="AB319" s="22" t="s">
        <v>184</v>
      </c>
      <c r="AC319" s="18" t="s">
        <v>184</v>
      </c>
      <c r="AD319" s="24">
        <v>70.885312315336421</v>
      </c>
      <c r="AE319" s="25">
        <v>18.77</v>
      </c>
      <c r="AF319" s="24">
        <v>27156.312794775829</v>
      </c>
      <c r="AG319" s="25">
        <v>28.42</v>
      </c>
      <c r="AH319" s="26">
        <v>20.399999999999999</v>
      </c>
      <c r="AI319" s="24">
        <v>0</v>
      </c>
      <c r="AJ319" s="24">
        <v>0</v>
      </c>
      <c r="AK319" s="24">
        <v>0</v>
      </c>
      <c r="AL319" s="24">
        <v>41097.035750437964</v>
      </c>
      <c r="AM319" s="24">
        <v>0</v>
      </c>
      <c r="AN319" s="27" t="s">
        <v>184</v>
      </c>
    </row>
    <row r="320" spans="1:40" x14ac:dyDescent="0.15">
      <c r="A320" s="18" t="s">
        <v>132</v>
      </c>
      <c r="B320" s="18" t="s">
        <v>143</v>
      </c>
      <c r="C320" s="18" t="s">
        <v>189</v>
      </c>
      <c r="D320" s="18" t="s">
        <v>527</v>
      </c>
      <c r="E320" s="18" t="s">
        <v>2642</v>
      </c>
      <c r="F320" s="18" t="s">
        <v>4752</v>
      </c>
      <c r="G320" s="18" t="s">
        <v>184</v>
      </c>
      <c r="H320" s="18" t="s">
        <v>6555</v>
      </c>
      <c r="I320" s="21">
        <v>34506.213925107739</v>
      </c>
      <c r="J320" s="18" t="s">
        <v>92</v>
      </c>
      <c r="K320" s="21">
        <v>44858.078102640065</v>
      </c>
      <c r="L320" s="18" t="s">
        <v>6555</v>
      </c>
      <c r="M320" s="21">
        <v>34506.213925107739</v>
      </c>
      <c r="N320" s="18" t="s">
        <v>92</v>
      </c>
      <c r="O320" s="21">
        <v>44858.078102640065</v>
      </c>
      <c r="P320" s="21">
        <v>34506.213925107739</v>
      </c>
      <c r="Q320" s="21">
        <v>0</v>
      </c>
      <c r="R320" s="21">
        <v>0</v>
      </c>
      <c r="S320" s="22">
        <v>0</v>
      </c>
      <c r="T320" s="18" t="s">
        <v>91</v>
      </c>
      <c r="U320" s="18" t="s">
        <v>184</v>
      </c>
      <c r="V320" s="18" t="s">
        <v>6572</v>
      </c>
      <c r="W320" s="22">
        <v>0.78761458128151585</v>
      </c>
      <c r="X320" s="22">
        <v>1</v>
      </c>
      <c r="Y320" s="18" t="s">
        <v>184</v>
      </c>
      <c r="Z320" s="18" t="s">
        <v>184</v>
      </c>
      <c r="AA320" s="22" t="s">
        <v>184</v>
      </c>
      <c r="AB320" s="22" t="s">
        <v>184</v>
      </c>
      <c r="AC320" s="18" t="s">
        <v>184</v>
      </c>
      <c r="AD320" s="24">
        <v>110.26604137941221</v>
      </c>
      <c r="AE320" s="25">
        <v>9.26</v>
      </c>
      <c r="AF320" s="24">
        <v>20831.035225524665</v>
      </c>
      <c r="AG320" s="25">
        <v>15.34</v>
      </c>
      <c r="AH320" s="26">
        <v>20.399999999999999</v>
      </c>
      <c r="AI320" s="24">
        <v>0</v>
      </c>
      <c r="AJ320" s="24">
        <v>0</v>
      </c>
      <c r="AK320" s="24">
        <v>0</v>
      </c>
      <c r="AL320" s="24">
        <v>34506.213925107739</v>
      </c>
      <c r="AM320" s="24">
        <v>0</v>
      </c>
      <c r="AN320" s="27" t="s">
        <v>184</v>
      </c>
    </row>
    <row r="321" spans="1:40" x14ac:dyDescent="0.15">
      <c r="A321" s="18" t="s">
        <v>132</v>
      </c>
      <c r="B321" s="18" t="s">
        <v>143</v>
      </c>
      <c r="C321" s="18" t="s">
        <v>189</v>
      </c>
      <c r="D321" s="18" t="s">
        <v>528</v>
      </c>
      <c r="E321" s="18" t="s">
        <v>2643</v>
      </c>
      <c r="F321" s="18" t="s">
        <v>4753</v>
      </c>
      <c r="G321" s="18" t="s">
        <v>184</v>
      </c>
      <c r="H321" s="18" t="s">
        <v>6555</v>
      </c>
      <c r="I321" s="21">
        <v>38441.104868606941</v>
      </c>
      <c r="J321" s="18" t="s">
        <v>92</v>
      </c>
      <c r="K321" s="21">
        <v>49973.436329189026</v>
      </c>
      <c r="L321" s="18" t="s">
        <v>6555</v>
      </c>
      <c r="M321" s="21">
        <v>38441.104868606941</v>
      </c>
      <c r="N321" s="18" t="s">
        <v>92</v>
      </c>
      <c r="O321" s="21">
        <v>49973.436329189026</v>
      </c>
      <c r="P321" s="21">
        <v>38441.104868606941</v>
      </c>
      <c r="Q321" s="21">
        <v>0</v>
      </c>
      <c r="R321" s="21">
        <v>0</v>
      </c>
      <c r="S321" s="22">
        <v>0</v>
      </c>
      <c r="T321" s="18" t="s">
        <v>91</v>
      </c>
      <c r="U321" s="18" t="s">
        <v>184</v>
      </c>
      <c r="V321" s="18" t="s">
        <v>6572</v>
      </c>
      <c r="W321" s="22">
        <v>0.78761458128151585</v>
      </c>
      <c r="X321" s="22">
        <v>1</v>
      </c>
      <c r="Y321" s="18" t="s">
        <v>184</v>
      </c>
      <c r="Z321" s="18" t="s">
        <v>184</v>
      </c>
      <c r="AA321" s="22" t="s">
        <v>184</v>
      </c>
      <c r="AB321" s="22" t="s">
        <v>184</v>
      </c>
      <c r="AC321" s="18" t="s">
        <v>184</v>
      </c>
      <c r="AD321" s="24">
        <v>59.071093596113684</v>
      </c>
      <c r="AE321" s="25">
        <v>24.18</v>
      </c>
      <c r="AF321" s="24">
        <v>29148.820162501805</v>
      </c>
      <c r="AG321" s="25">
        <v>31.9</v>
      </c>
      <c r="AH321" s="26">
        <v>20.399999999999999</v>
      </c>
      <c r="AI321" s="24">
        <v>0</v>
      </c>
      <c r="AJ321" s="24">
        <v>0</v>
      </c>
      <c r="AK321" s="24">
        <v>0</v>
      </c>
      <c r="AL321" s="24">
        <v>38441.104868606941</v>
      </c>
      <c r="AM321" s="24">
        <v>0</v>
      </c>
      <c r="AN321" s="27" t="s">
        <v>184</v>
      </c>
    </row>
    <row r="322" spans="1:40" x14ac:dyDescent="0.15">
      <c r="A322" s="18" t="s">
        <v>132</v>
      </c>
      <c r="B322" s="18" t="s">
        <v>143</v>
      </c>
      <c r="C322" s="18" t="s">
        <v>189</v>
      </c>
      <c r="D322" s="18" t="s">
        <v>529</v>
      </c>
      <c r="E322" s="18" t="s">
        <v>2644</v>
      </c>
      <c r="F322" s="18" t="s">
        <v>4754</v>
      </c>
      <c r="G322" s="18" t="s">
        <v>184</v>
      </c>
      <c r="H322" s="18" t="s">
        <v>6555</v>
      </c>
      <c r="I322" s="21">
        <v>11112.170586051645</v>
      </c>
      <c r="J322" s="18" t="s">
        <v>92</v>
      </c>
      <c r="K322" s="21">
        <v>14445.821761867139</v>
      </c>
      <c r="L322" s="18" t="s">
        <v>6555</v>
      </c>
      <c r="M322" s="21">
        <v>11112.170586051645</v>
      </c>
      <c r="N322" s="18" t="s">
        <v>92</v>
      </c>
      <c r="O322" s="21">
        <v>14445.821761867139</v>
      </c>
      <c r="P322" s="21">
        <v>11112.170586051645</v>
      </c>
      <c r="Q322" s="21">
        <v>0</v>
      </c>
      <c r="R322" s="21">
        <v>0</v>
      </c>
      <c r="S322" s="22">
        <v>0</v>
      </c>
      <c r="T322" s="18" t="s">
        <v>91</v>
      </c>
      <c r="U322" s="18" t="s">
        <v>184</v>
      </c>
      <c r="V322" s="18" t="s">
        <v>6572</v>
      </c>
      <c r="W322" s="22">
        <v>0.78761458128151585</v>
      </c>
      <c r="X322" s="22">
        <v>1</v>
      </c>
      <c r="Y322" s="18" t="s">
        <v>184</v>
      </c>
      <c r="Z322" s="18" t="s">
        <v>184</v>
      </c>
      <c r="AA322" s="22" t="s">
        <v>184</v>
      </c>
      <c r="AB322" s="22" t="s">
        <v>184</v>
      </c>
      <c r="AC322" s="18" t="s">
        <v>184</v>
      </c>
      <c r="AD322" s="24">
        <v>14.9646770443488</v>
      </c>
      <c r="AE322" s="25">
        <v>39.76</v>
      </c>
      <c r="AF322" s="24">
        <v>12139.235752334367</v>
      </c>
      <c r="AG322" s="25">
        <v>36.4</v>
      </c>
      <c r="AH322" s="26">
        <v>20.399999999999999</v>
      </c>
      <c r="AI322" s="24">
        <v>0</v>
      </c>
      <c r="AJ322" s="24">
        <v>0</v>
      </c>
      <c r="AK322" s="24">
        <v>0</v>
      </c>
      <c r="AL322" s="24">
        <v>11112.170586051645</v>
      </c>
      <c r="AM322" s="24">
        <v>0</v>
      </c>
      <c r="AN322" s="27" t="s">
        <v>184</v>
      </c>
    </row>
    <row r="323" spans="1:40" x14ac:dyDescent="0.15">
      <c r="A323" s="18" t="s">
        <v>132</v>
      </c>
      <c r="B323" s="18" t="s">
        <v>143</v>
      </c>
      <c r="C323" s="18" t="s">
        <v>189</v>
      </c>
      <c r="D323" s="18" t="s">
        <v>530</v>
      </c>
      <c r="E323" s="18" t="s">
        <v>2645</v>
      </c>
      <c r="F323" s="18" t="s">
        <v>4755</v>
      </c>
      <c r="G323" s="18" t="s">
        <v>184</v>
      </c>
      <c r="H323" s="18" t="s">
        <v>6555</v>
      </c>
      <c r="I323" s="21">
        <v>142954.31483258921</v>
      </c>
      <c r="J323" s="18" t="s">
        <v>92</v>
      </c>
      <c r="K323" s="21">
        <v>185840.609282366</v>
      </c>
      <c r="L323" s="18" t="s">
        <v>6555</v>
      </c>
      <c r="M323" s="21">
        <v>142954.31483258921</v>
      </c>
      <c r="N323" s="18" t="s">
        <v>92</v>
      </c>
      <c r="O323" s="21">
        <v>185840.609282366</v>
      </c>
      <c r="P323" s="21">
        <v>142954.31483258921</v>
      </c>
      <c r="Q323" s="21">
        <v>0</v>
      </c>
      <c r="R323" s="21">
        <v>0</v>
      </c>
      <c r="S323" s="22">
        <v>0</v>
      </c>
      <c r="T323" s="18" t="s">
        <v>91</v>
      </c>
      <c r="U323" s="18" t="s">
        <v>184</v>
      </c>
      <c r="V323" s="18" t="s">
        <v>6572</v>
      </c>
      <c r="W323" s="22">
        <v>0.78761458128151585</v>
      </c>
      <c r="X323" s="22">
        <v>1</v>
      </c>
      <c r="Y323" s="18" t="s">
        <v>184</v>
      </c>
      <c r="Z323" s="18" t="s">
        <v>184</v>
      </c>
      <c r="AA323" s="22" t="s">
        <v>184</v>
      </c>
      <c r="AB323" s="22" t="s">
        <v>184</v>
      </c>
      <c r="AC323" s="18" t="s">
        <v>184</v>
      </c>
      <c r="AD323" s="24">
        <v>204.77979113319412</v>
      </c>
      <c r="AE323" s="25">
        <v>26.72</v>
      </c>
      <c r="AF323" s="24">
        <v>111652.82587725783</v>
      </c>
      <c r="AG323" s="25">
        <v>34.22</v>
      </c>
      <c r="AH323" s="26">
        <v>20.399999999999999</v>
      </c>
      <c r="AI323" s="24">
        <v>0</v>
      </c>
      <c r="AJ323" s="24">
        <v>0</v>
      </c>
      <c r="AK323" s="24">
        <v>0</v>
      </c>
      <c r="AL323" s="24">
        <v>142954.31483258921</v>
      </c>
      <c r="AM323" s="24">
        <v>0</v>
      </c>
      <c r="AN323" s="27" t="s">
        <v>184</v>
      </c>
    </row>
    <row r="324" spans="1:40" x14ac:dyDescent="0.15">
      <c r="A324" s="18" t="s">
        <v>132</v>
      </c>
      <c r="B324" s="18" t="s">
        <v>143</v>
      </c>
      <c r="C324" s="18" t="s">
        <v>189</v>
      </c>
      <c r="D324" s="18" t="s">
        <v>531</v>
      </c>
      <c r="E324" s="18" t="s">
        <v>2646</v>
      </c>
      <c r="F324" s="18" t="s">
        <v>4756</v>
      </c>
      <c r="G324" s="18" t="s">
        <v>184</v>
      </c>
      <c r="H324" s="18" t="s">
        <v>6555</v>
      </c>
      <c r="I324" s="21">
        <v>17320.589779878072</v>
      </c>
      <c r="J324" s="18" t="s">
        <v>92</v>
      </c>
      <c r="K324" s="21">
        <v>22516.766713841491</v>
      </c>
      <c r="L324" s="18" t="s">
        <v>6555</v>
      </c>
      <c r="M324" s="21">
        <v>17320.589779878072</v>
      </c>
      <c r="N324" s="18" t="s">
        <v>92</v>
      </c>
      <c r="O324" s="21">
        <v>22516.766713841491</v>
      </c>
      <c r="P324" s="21">
        <v>17320.589779878072</v>
      </c>
      <c r="Q324" s="21">
        <v>0</v>
      </c>
      <c r="R324" s="21">
        <v>0</v>
      </c>
      <c r="S324" s="22">
        <v>0</v>
      </c>
      <c r="T324" s="18" t="s">
        <v>6569</v>
      </c>
      <c r="U324" s="18" t="s">
        <v>6569</v>
      </c>
      <c r="V324" s="18" t="s">
        <v>6569</v>
      </c>
      <c r="W324" s="22">
        <v>0.78761458128151585</v>
      </c>
      <c r="X324" s="22">
        <v>1</v>
      </c>
      <c r="Y324" s="18" t="s">
        <v>184</v>
      </c>
      <c r="Z324" s="18" t="s">
        <v>184</v>
      </c>
      <c r="AA324" s="22" t="s">
        <v>184</v>
      </c>
      <c r="AB324" s="22" t="s">
        <v>184</v>
      </c>
      <c r="AC324" s="18" t="s">
        <v>184</v>
      </c>
      <c r="AD324" s="24">
        <v>220.53208275882443</v>
      </c>
      <c r="AE324" s="25">
        <v>4.3499999999999996</v>
      </c>
      <c r="AF324" s="24">
        <v>19598.449910402342</v>
      </c>
      <c r="AG324" s="25">
        <v>3.85</v>
      </c>
      <c r="AH324" s="26">
        <v>20.399999999999999</v>
      </c>
      <c r="AI324" s="24">
        <v>0</v>
      </c>
      <c r="AJ324" s="24">
        <v>0</v>
      </c>
      <c r="AK324" s="24">
        <v>0</v>
      </c>
      <c r="AL324" s="24">
        <v>17320.589779878072</v>
      </c>
      <c r="AM324" s="24">
        <v>0</v>
      </c>
      <c r="AN324" s="27" t="s">
        <v>184</v>
      </c>
    </row>
    <row r="325" spans="1:40" x14ac:dyDescent="0.15">
      <c r="A325" s="18" t="s">
        <v>132</v>
      </c>
      <c r="B325" s="18" t="s">
        <v>143</v>
      </c>
      <c r="C325" s="18" t="s">
        <v>189</v>
      </c>
      <c r="D325" s="18" t="s">
        <v>532</v>
      </c>
      <c r="E325" s="18" t="s">
        <v>2647</v>
      </c>
      <c r="F325" s="18" t="s">
        <v>4757</v>
      </c>
      <c r="G325" s="18" t="s">
        <v>184</v>
      </c>
      <c r="H325" s="18" t="s">
        <v>6555</v>
      </c>
      <c r="I325" s="21">
        <v>14576.28854202726</v>
      </c>
      <c r="J325" s="18" t="s">
        <v>92</v>
      </c>
      <c r="K325" s="21">
        <v>18949.175104635437</v>
      </c>
      <c r="L325" s="18" t="s">
        <v>6555</v>
      </c>
      <c r="M325" s="21">
        <v>14576.28854202726</v>
      </c>
      <c r="N325" s="18" t="s">
        <v>92</v>
      </c>
      <c r="O325" s="21">
        <v>18949.175104635437</v>
      </c>
      <c r="P325" s="21">
        <v>14576.28854202726</v>
      </c>
      <c r="Q325" s="21">
        <v>0</v>
      </c>
      <c r="R325" s="21">
        <v>0</v>
      </c>
      <c r="S325" s="22">
        <v>0</v>
      </c>
      <c r="T325" s="18" t="s">
        <v>91</v>
      </c>
      <c r="U325" s="18" t="s">
        <v>184</v>
      </c>
      <c r="V325" s="18" t="s">
        <v>6572</v>
      </c>
      <c r="W325" s="22">
        <v>0.78761458128151585</v>
      </c>
      <c r="X325" s="22">
        <v>1</v>
      </c>
      <c r="Y325" s="18" t="s">
        <v>184</v>
      </c>
      <c r="Z325" s="18" t="s">
        <v>184</v>
      </c>
      <c r="AA325" s="22" t="s">
        <v>184</v>
      </c>
      <c r="AB325" s="22" t="s">
        <v>184</v>
      </c>
      <c r="AC325" s="18" t="s">
        <v>184</v>
      </c>
      <c r="AD325" s="24">
        <v>141.77062463067284</v>
      </c>
      <c r="AE325" s="25">
        <v>6.29</v>
      </c>
      <c r="AF325" s="24">
        <v>18209.822394436527</v>
      </c>
      <c r="AG325" s="25">
        <v>5.04</v>
      </c>
      <c r="AH325" s="26">
        <v>20.399999999999999</v>
      </c>
      <c r="AI325" s="24">
        <v>0</v>
      </c>
      <c r="AJ325" s="24">
        <v>0</v>
      </c>
      <c r="AK325" s="24">
        <v>0</v>
      </c>
      <c r="AL325" s="24">
        <v>14576.28854202726</v>
      </c>
      <c r="AM325" s="24">
        <v>0</v>
      </c>
      <c r="AN325" s="27" t="s">
        <v>184</v>
      </c>
    </row>
    <row r="326" spans="1:40" x14ac:dyDescent="0.15">
      <c r="A326" s="18" t="s">
        <v>132</v>
      </c>
      <c r="B326" s="18" t="s">
        <v>143</v>
      </c>
      <c r="C326" s="18" t="s">
        <v>189</v>
      </c>
      <c r="D326" s="18" t="s">
        <v>533</v>
      </c>
      <c r="E326" s="18" t="s">
        <v>2648</v>
      </c>
      <c r="F326" s="18" t="s">
        <v>4758</v>
      </c>
      <c r="G326" s="18" t="s">
        <v>184</v>
      </c>
      <c r="H326" s="18" t="s">
        <v>6555</v>
      </c>
      <c r="I326" s="21">
        <v>310803.36232282507</v>
      </c>
      <c r="J326" s="18" t="s">
        <v>92</v>
      </c>
      <c r="K326" s="21">
        <v>404044.3710196726</v>
      </c>
      <c r="L326" s="18" t="s">
        <v>6555</v>
      </c>
      <c r="M326" s="21">
        <v>310803.36232282507</v>
      </c>
      <c r="N326" s="18" t="s">
        <v>92</v>
      </c>
      <c r="O326" s="21">
        <v>404044.3710196726</v>
      </c>
      <c r="P326" s="21">
        <v>310803.36232282507</v>
      </c>
      <c r="Q326" s="21">
        <v>0</v>
      </c>
      <c r="R326" s="21">
        <v>0</v>
      </c>
      <c r="S326" s="22">
        <v>0</v>
      </c>
      <c r="T326" s="18" t="s">
        <v>6569</v>
      </c>
      <c r="U326" s="18" t="s">
        <v>6569</v>
      </c>
      <c r="V326" s="18" t="s">
        <v>6569</v>
      </c>
      <c r="W326" s="22">
        <v>0.78761458128151585</v>
      </c>
      <c r="X326" s="22">
        <v>1</v>
      </c>
      <c r="Y326" s="18" t="s">
        <v>184</v>
      </c>
      <c r="Z326" s="18" t="s">
        <v>184</v>
      </c>
      <c r="AA326" s="22" t="s">
        <v>184</v>
      </c>
      <c r="AB326" s="22" t="s">
        <v>184</v>
      </c>
      <c r="AC326" s="18" t="s">
        <v>184</v>
      </c>
      <c r="AD326" s="24">
        <v>2260.4538482779503</v>
      </c>
      <c r="AE326" s="25">
        <v>5.85</v>
      </c>
      <c r="AF326" s="24">
        <v>270189.85891612747</v>
      </c>
      <c r="AG326" s="25">
        <v>6.74</v>
      </c>
      <c r="AH326" s="26">
        <v>20.399999999999999</v>
      </c>
      <c r="AI326" s="24">
        <v>0</v>
      </c>
      <c r="AJ326" s="24">
        <v>0</v>
      </c>
      <c r="AK326" s="24">
        <v>0</v>
      </c>
      <c r="AL326" s="24">
        <v>310803.36232282507</v>
      </c>
      <c r="AM326" s="24">
        <v>0</v>
      </c>
      <c r="AN326" s="27" t="s">
        <v>184</v>
      </c>
    </row>
    <row r="327" spans="1:40" x14ac:dyDescent="0.15">
      <c r="A327" s="18" t="s">
        <v>132</v>
      </c>
      <c r="B327" s="18" t="s">
        <v>143</v>
      </c>
      <c r="C327" s="18" t="s">
        <v>189</v>
      </c>
      <c r="D327" s="18" t="s">
        <v>534</v>
      </c>
      <c r="E327" s="18" t="s">
        <v>2649</v>
      </c>
      <c r="F327" s="18" t="s">
        <v>4759</v>
      </c>
      <c r="G327" s="18" t="s">
        <v>184</v>
      </c>
      <c r="H327" s="18" t="s">
        <v>6555</v>
      </c>
      <c r="I327" s="21">
        <v>15514.621049582805</v>
      </c>
      <c r="J327" s="18" t="s">
        <v>92</v>
      </c>
      <c r="K327" s="21">
        <v>20169.007364457651</v>
      </c>
      <c r="L327" s="18" t="s">
        <v>6555</v>
      </c>
      <c r="M327" s="21">
        <v>15514.621049582805</v>
      </c>
      <c r="N327" s="18" t="s">
        <v>92</v>
      </c>
      <c r="O327" s="21">
        <v>20169.007364457651</v>
      </c>
      <c r="P327" s="21">
        <v>15514.621049582805</v>
      </c>
      <c r="Q327" s="21">
        <v>0</v>
      </c>
      <c r="R327" s="21">
        <v>0</v>
      </c>
      <c r="S327" s="22">
        <v>0</v>
      </c>
      <c r="T327" s="18" t="s">
        <v>91</v>
      </c>
      <c r="U327" s="18" t="s">
        <v>184</v>
      </c>
      <c r="V327" s="18" t="s">
        <v>6572</v>
      </c>
      <c r="W327" s="22">
        <v>0.78761458128151585</v>
      </c>
      <c r="X327" s="22">
        <v>1</v>
      </c>
      <c r="Y327" s="18" t="s">
        <v>184</v>
      </c>
      <c r="Z327" s="18" t="s">
        <v>184</v>
      </c>
      <c r="AA327" s="22" t="s">
        <v>184</v>
      </c>
      <c r="AB327" s="22" t="s">
        <v>184</v>
      </c>
      <c r="AC327" s="18" t="s">
        <v>184</v>
      </c>
      <c r="AD327" s="24">
        <v>15.752291625630317</v>
      </c>
      <c r="AE327" s="25">
        <v>51.01</v>
      </c>
      <c r="AF327" s="24">
        <v>16393.953348854553</v>
      </c>
      <c r="AG327" s="25">
        <v>48.28</v>
      </c>
      <c r="AH327" s="26">
        <v>20.399999999999999</v>
      </c>
      <c r="AI327" s="24">
        <v>0</v>
      </c>
      <c r="AJ327" s="24">
        <v>0</v>
      </c>
      <c r="AK327" s="24">
        <v>0</v>
      </c>
      <c r="AL327" s="24">
        <v>15514.621049582805</v>
      </c>
      <c r="AM327" s="24">
        <v>0</v>
      </c>
      <c r="AN327" s="27" t="s">
        <v>184</v>
      </c>
    </row>
    <row r="328" spans="1:40" x14ac:dyDescent="0.15">
      <c r="A328" s="18" t="s">
        <v>132</v>
      </c>
      <c r="B328" s="18" t="s">
        <v>143</v>
      </c>
      <c r="C328" s="18" t="s">
        <v>189</v>
      </c>
      <c r="D328" s="18" t="s">
        <v>535</v>
      </c>
      <c r="E328" s="18" t="s">
        <v>2650</v>
      </c>
      <c r="F328" s="18" t="s">
        <v>4760</v>
      </c>
      <c r="G328" s="18" t="s">
        <v>184</v>
      </c>
      <c r="H328" s="18" t="s">
        <v>6555</v>
      </c>
      <c r="I328" s="21">
        <v>11321.691816964154</v>
      </c>
      <c r="J328" s="18" t="s">
        <v>92</v>
      </c>
      <c r="K328" s="21">
        <v>14718.199362053401</v>
      </c>
      <c r="L328" s="18" t="s">
        <v>6555</v>
      </c>
      <c r="M328" s="21">
        <v>11321.691816964154</v>
      </c>
      <c r="N328" s="18" t="s">
        <v>92</v>
      </c>
      <c r="O328" s="21">
        <v>14718.199362053401</v>
      </c>
      <c r="P328" s="21">
        <v>11321.691816964154</v>
      </c>
      <c r="Q328" s="21">
        <v>0</v>
      </c>
      <c r="R328" s="21">
        <v>0</v>
      </c>
      <c r="S328" s="22">
        <v>0</v>
      </c>
      <c r="T328" s="18" t="s">
        <v>91</v>
      </c>
      <c r="U328" s="18" t="s">
        <v>184</v>
      </c>
      <c r="V328" s="18" t="s">
        <v>6572</v>
      </c>
      <c r="W328" s="22">
        <v>0.78761458128151585</v>
      </c>
      <c r="X328" s="22">
        <v>1</v>
      </c>
      <c r="Y328" s="18" t="s">
        <v>184</v>
      </c>
      <c r="Z328" s="18" t="s">
        <v>184</v>
      </c>
      <c r="AA328" s="22" t="s">
        <v>184</v>
      </c>
      <c r="AB328" s="22" t="s">
        <v>184</v>
      </c>
      <c r="AC328" s="18" t="s">
        <v>184</v>
      </c>
      <c r="AD328" s="24">
        <v>25.203666601008507</v>
      </c>
      <c r="AE328" s="25">
        <v>33.89</v>
      </c>
      <c r="AF328" s="24">
        <v>17425.570927417084</v>
      </c>
      <c r="AG328" s="25">
        <v>22.02</v>
      </c>
      <c r="AH328" s="26">
        <v>20.399999999999999</v>
      </c>
      <c r="AI328" s="24">
        <v>0</v>
      </c>
      <c r="AJ328" s="24">
        <v>0</v>
      </c>
      <c r="AK328" s="24">
        <v>0</v>
      </c>
      <c r="AL328" s="24">
        <v>11321.691816964154</v>
      </c>
      <c r="AM328" s="24">
        <v>0</v>
      </c>
      <c r="AN328" s="27" t="s">
        <v>184</v>
      </c>
    </row>
    <row r="329" spans="1:40" x14ac:dyDescent="0.15">
      <c r="A329" s="18" t="s">
        <v>132</v>
      </c>
      <c r="B329" s="18" t="s">
        <v>143</v>
      </c>
      <c r="C329" s="18" t="s">
        <v>189</v>
      </c>
      <c r="D329" s="18" t="s">
        <v>536</v>
      </c>
      <c r="E329" s="18" t="s">
        <v>2651</v>
      </c>
      <c r="F329" s="18" t="s">
        <v>4761</v>
      </c>
      <c r="G329" s="18" t="s">
        <v>184</v>
      </c>
      <c r="H329" s="18" t="s">
        <v>6555</v>
      </c>
      <c r="I329" s="21">
        <v>17754.407891247931</v>
      </c>
      <c r="J329" s="18" t="s">
        <v>92</v>
      </c>
      <c r="K329" s="21">
        <v>23080.730258622309</v>
      </c>
      <c r="L329" s="18" t="s">
        <v>6555</v>
      </c>
      <c r="M329" s="21">
        <v>17754.407891247931</v>
      </c>
      <c r="N329" s="18" t="s">
        <v>92</v>
      </c>
      <c r="O329" s="21">
        <v>23080.730258622309</v>
      </c>
      <c r="P329" s="21">
        <v>17754.407891247931</v>
      </c>
      <c r="Q329" s="21">
        <v>0</v>
      </c>
      <c r="R329" s="21">
        <v>0</v>
      </c>
      <c r="S329" s="22">
        <v>0</v>
      </c>
      <c r="T329" s="18" t="s">
        <v>91</v>
      </c>
      <c r="U329" s="18" t="s">
        <v>184</v>
      </c>
      <c r="V329" s="18" t="s">
        <v>6572</v>
      </c>
      <c r="W329" s="22">
        <v>0.78761458128151585</v>
      </c>
      <c r="X329" s="22">
        <v>1</v>
      </c>
      <c r="Y329" s="18" t="s">
        <v>184</v>
      </c>
      <c r="Z329" s="18" t="s">
        <v>184</v>
      </c>
      <c r="AA329" s="22" t="s">
        <v>184</v>
      </c>
      <c r="AB329" s="22" t="s">
        <v>184</v>
      </c>
      <c r="AC329" s="18" t="s">
        <v>184</v>
      </c>
      <c r="AD329" s="24">
        <v>102.38989556659706</v>
      </c>
      <c r="AE329" s="25">
        <v>16.11</v>
      </c>
      <c r="AF329" s="24">
        <v>33663.946768031099</v>
      </c>
      <c r="AG329" s="25">
        <v>8.5</v>
      </c>
      <c r="AH329" s="26">
        <v>20.399999999999999</v>
      </c>
      <c r="AI329" s="24">
        <v>0</v>
      </c>
      <c r="AJ329" s="24">
        <v>0</v>
      </c>
      <c r="AK329" s="24">
        <v>0</v>
      </c>
      <c r="AL329" s="24">
        <v>17754.407891247931</v>
      </c>
      <c r="AM329" s="24">
        <v>0</v>
      </c>
      <c r="AN329" s="27" t="s">
        <v>184</v>
      </c>
    </row>
    <row r="330" spans="1:40" x14ac:dyDescent="0.15">
      <c r="A330" s="18" t="s">
        <v>132</v>
      </c>
      <c r="B330" s="18" t="s">
        <v>143</v>
      </c>
      <c r="C330" s="18" t="s">
        <v>189</v>
      </c>
      <c r="D330" s="18" t="s">
        <v>537</v>
      </c>
      <c r="E330" s="18" t="s">
        <v>2652</v>
      </c>
      <c r="F330" s="18" t="s">
        <v>4762</v>
      </c>
      <c r="G330" s="18" t="s">
        <v>184</v>
      </c>
      <c r="H330" s="18" t="s">
        <v>6555</v>
      </c>
      <c r="I330" s="21">
        <v>22378.587611701463</v>
      </c>
      <c r="J330" s="18" t="s">
        <v>92</v>
      </c>
      <c r="K330" s="21">
        <v>29092.163895211903</v>
      </c>
      <c r="L330" s="18" t="s">
        <v>6555</v>
      </c>
      <c r="M330" s="21">
        <v>22378.587611701463</v>
      </c>
      <c r="N330" s="18" t="s">
        <v>92</v>
      </c>
      <c r="O330" s="21">
        <v>29092.163895211903</v>
      </c>
      <c r="P330" s="21">
        <v>22378.587611701463</v>
      </c>
      <c r="Q330" s="21">
        <v>0</v>
      </c>
      <c r="R330" s="21">
        <v>0</v>
      </c>
      <c r="S330" s="22">
        <v>0</v>
      </c>
      <c r="T330" s="18" t="s">
        <v>6569</v>
      </c>
      <c r="U330" s="18" t="s">
        <v>6569</v>
      </c>
      <c r="V330" s="18" t="s">
        <v>6569</v>
      </c>
      <c r="W330" s="22">
        <v>0.78761458128151585</v>
      </c>
      <c r="X330" s="22">
        <v>1</v>
      </c>
      <c r="Y330" s="18" t="s">
        <v>184</v>
      </c>
      <c r="Z330" s="18" t="s">
        <v>184</v>
      </c>
      <c r="AA330" s="22" t="s">
        <v>184</v>
      </c>
      <c r="AB330" s="22" t="s">
        <v>184</v>
      </c>
      <c r="AC330" s="18" t="s">
        <v>184</v>
      </c>
      <c r="AD330" s="24">
        <v>63.009166502521268</v>
      </c>
      <c r="AE330" s="25">
        <v>21.1</v>
      </c>
      <c r="AF330" s="24">
        <v>27126.49370672851</v>
      </c>
      <c r="AG330" s="25">
        <v>17.41</v>
      </c>
      <c r="AH330" s="26">
        <v>20.399999999999999</v>
      </c>
      <c r="AI330" s="24">
        <v>0</v>
      </c>
      <c r="AJ330" s="24">
        <v>0</v>
      </c>
      <c r="AK330" s="24">
        <v>0</v>
      </c>
      <c r="AL330" s="24">
        <v>22378.587611701463</v>
      </c>
      <c r="AM330" s="24">
        <v>0</v>
      </c>
      <c r="AN330" s="27" t="s">
        <v>184</v>
      </c>
    </row>
    <row r="331" spans="1:40" x14ac:dyDescent="0.15">
      <c r="A331" s="18" t="s">
        <v>132</v>
      </c>
      <c r="B331" s="18" t="s">
        <v>143</v>
      </c>
      <c r="C331" s="18" t="s">
        <v>189</v>
      </c>
      <c r="D331" s="18" t="s">
        <v>538</v>
      </c>
      <c r="E331" s="18" t="s">
        <v>2653</v>
      </c>
      <c r="F331" s="18" t="s">
        <v>4763</v>
      </c>
      <c r="G331" s="18" t="s">
        <v>184</v>
      </c>
      <c r="H331" s="18" t="s">
        <v>6555</v>
      </c>
      <c r="I331" s="21">
        <v>8972.0012366270075</v>
      </c>
      <c r="J331" s="18" t="s">
        <v>92</v>
      </c>
      <c r="K331" s="21">
        <v>11663.601607615112</v>
      </c>
      <c r="L331" s="18" t="s">
        <v>6555</v>
      </c>
      <c r="M331" s="21">
        <v>8972.0012366270075</v>
      </c>
      <c r="N331" s="18" t="s">
        <v>92</v>
      </c>
      <c r="O331" s="21">
        <v>11663.601607615112</v>
      </c>
      <c r="P331" s="21">
        <v>8972.0012366270075</v>
      </c>
      <c r="Q331" s="21">
        <v>0</v>
      </c>
      <c r="R331" s="21">
        <v>0</v>
      </c>
      <c r="S331" s="22">
        <v>0</v>
      </c>
      <c r="T331" s="18" t="s">
        <v>91</v>
      </c>
      <c r="U331" s="18" t="s">
        <v>184</v>
      </c>
      <c r="V331" s="18" t="s">
        <v>6572</v>
      </c>
      <c r="W331" s="22">
        <v>0.78761458128151585</v>
      </c>
      <c r="X331" s="22">
        <v>1</v>
      </c>
      <c r="Y331" s="18" t="s">
        <v>184</v>
      </c>
      <c r="Z331" s="18" t="s">
        <v>184</v>
      </c>
      <c r="AA331" s="22" t="s">
        <v>184</v>
      </c>
      <c r="AB331" s="22" t="s">
        <v>184</v>
      </c>
      <c r="AC331" s="18" t="s">
        <v>184</v>
      </c>
      <c r="AD331" s="24">
        <v>126.01833300504254</v>
      </c>
      <c r="AE331" s="25">
        <v>4.3600000000000003</v>
      </c>
      <c r="AF331" s="24">
        <v>11214.347825681296</v>
      </c>
      <c r="AG331" s="25">
        <v>3.49</v>
      </c>
      <c r="AH331" s="26">
        <v>20.399999999999999</v>
      </c>
      <c r="AI331" s="24">
        <v>0</v>
      </c>
      <c r="AJ331" s="24">
        <v>0</v>
      </c>
      <c r="AK331" s="24">
        <v>0</v>
      </c>
      <c r="AL331" s="24">
        <v>8972.0012366270075</v>
      </c>
      <c r="AM331" s="24">
        <v>0</v>
      </c>
      <c r="AN331" s="27" t="s">
        <v>184</v>
      </c>
    </row>
    <row r="332" spans="1:40" x14ac:dyDescent="0.15">
      <c r="A332" s="18" t="s">
        <v>132</v>
      </c>
      <c r="B332" s="18" t="s">
        <v>143</v>
      </c>
      <c r="C332" s="18" t="s">
        <v>189</v>
      </c>
      <c r="D332" s="18" t="s">
        <v>539</v>
      </c>
      <c r="E332" s="18" t="s">
        <v>2654</v>
      </c>
      <c r="F332" s="18" t="s">
        <v>4764</v>
      </c>
      <c r="G332" s="18" t="s">
        <v>184</v>
      </c>
      <c r="H332" s="18" t="s">
        <v>6555</v>
      </c>
      <c r="I332" s="21">
        <v>11799.852629260162</v>
      </c>
      <c r="J332" s="18" t="s">
        <v>92</v>
      </c>
      <c r="K332" s="21">
        <v>15339.808418038212</v>
      </c>
      <c r="L332" s="18" t="s">
        <v>6555</v>
      </c>
      <c r="M332" s="21">
        <v>11799.852629260162</v>
      </c>
      <c r="N332" s="18" t="s">
        <v>92</v>
      </c>
      <c r="O332" s="21">
        <v>15339.808418038212</v>
      </c>
      <c r="P332" s="21">
        <v>11799.852629260162</v>
      </c>
      <c r="Q332" s="21">
        <v>0</v>
      </c>
      <c r="R332" s="21">
        <v>0</v>
      </c>
      <c r="S332" s="22">
        <v>0</v>
      </c>
      <c r="T332" s="18" t="s">
        <v>91</v>
      </c>
      <c r="U332" s="18" t="s">
        <v>184</v>
      </c>
      <c r="V332" s="18" t="s">
        <v>6572</v>
      </c>
      <c r="W332" s="22">
        <v>0.78761458128151585</v>
      </c>
      <c r="X332" s="22">
        <v>1</v>
      </c>
      <c r="Y332" s="18" t="s">
        <v>184</v>
      </c>
      <c r="Z332" s="18" t="s">
        <v>184</v>
      </c>
      <c r="AA332" s="22" t="s">
        <v>184</v>
      </c>
      <c r="AB332" s="22" t="s">
        <v>184</v>
      </c>
      <c r="AC332" s="18" t="s">
        <v>184</v>
      </c>
      <c r="AD332" s="24">
        <v>63.009166502521268</v>
      </c>
      <c r="AE332" s="25">
        <v>19.29</v>
      </c>
      <c r="AF332" s="24">
        <v>24796.398977173649</v>
      </c>
      <c r="AG332" s="25">
        <v>9.18</v>
      </c>
      <c r="AH332" s="26">
        <v>20.399999999999999</v>
      </c>
      <c r="AI332" s="24">
        <v>0</v>
      </c>
      <c r="AJ332" s="24">
        <v>0</v>
      </c>
      <c r="AK332" s="24">
        <v>0</v>
      </c>
      <c r="AL332" s="24">
        <v>11799.852629260162</v>
      </c>
      <c r="AM332" s="24">
        <v>0</v>
      </c>
      <c r="AN332" s="27" t="s">
        <v>184</v>
      </c>
    </row>
    <row r="333" spans="1:40" x14ac:dyDescent="0.15">
      <c r="A333" s="18" t="s">
        <v>132</v>
      </c>
      <c r="B333" s="18" t="s">
        <v>143</v>
      </c>
      <c r="C333" s="18" t="s">
        <v>189</v>
      </c>
      <c r="D333" s="18" t="s">
        <v>540</v>
      </c>
      <c r="E333" s="18" t="s">
        <v>2655</v>
      </c>
      <c r="F333" s="18" t="s">
        <v>4765</v>
      </c>
      <c r="G333" s="18" t="s">
        <v>184</v>
      </c>
      <c r="H333" s="18" t="s">
        <v>6555</v>
      </c>
      <c r="I333" s="21">
        <v>60798.80494161282</v>
      </c>
      <c r="J333" s="18" t="s">
        <v>92</v>
      </c>
      <c r="K333" s="21">
        <v>79038.446424096663</v>
      </c>
      <c r="L333" s="18" t="s">
        <v>6555</v>
      </c>
      <c r="M333" s="21">
        <v>60798.80494161282</v>
      </c>
      <c r="N333" s="18" t="s">
        <v>92</v>
      </c>
      <c r="O333" s="21">
        <v>79038.446424096663</v>
      </c>
      <c r="P333" s="21">
        <v>60798.80494161282</v>
      </c>
      <c r="Q333" s="21">
        <v>0</v>
      </c>
      <c r="R333" s="21">
        <v>0</v>
      </c>
      <c r="S333" s="22">
        <v>0</v>
      </c>
      <c r="T333" s="18" t="s">
        <v>91</v>
      </c>
      <c r="U333" s="18" t="s">
        <v>184</v>
      </c>
      <c r="V333" s="18" t="s">
        <v>6572</v>
      </c>
      <c r="W333" s="22">
        <v>0.78761458128151585</v>
      </c>
      <c r="X333" s="22">
        <v>1</v>
      </c>
      <c r="Y333" s="18" t="s">
        <v>184</v>
      </c>
      <c r="Z333" s="18" t="s">
        <v>184</v>
      </c>
      <c r="AA333" s="22" t="s">
        <v>184</v>
      </c>
      <c r="AB333" s="22" t="s">
        <v>184</v>
      </c>
      <c r="AC333" s="18" t="s">
        <v>184</v>
      </c>
      <c r="AD333" s="24">
        <v>43.318801970483371</v>
      </c>
      <c r="AE333" s="25">
        <v>87.01</v>
      </c>
      <c r="AF333" s="24">
        <v>76897.654859152812</v>
      </c>
      <c r="AG333" s="25">
        <v>68.8</v>
      </c>
      <c r="AH333" s="26">
        <v>20.399999999999999</v>
      </c>
      <c r="AI333" s="24">
        <v>0</v>
      </c>
      <c r="AJ333" s="24">
        <v>0</v>
      </c>
      <c r="AK333" s="24">
        <v>0</v>
      </c>
      <c r="AL333" s="24">
        <v>60798.80494161282</v>
      </c>
      <c r="AM333" s="24">
        <v>0</v>
      </c>
      <c r="AN333" s="27" t="s">
        <v>184</v>
      </c>
    </row>
    <row r="334" spans="1:40" x14ac:dyDescent="0.15">
      <c r="A334" s="18" t="s">
        <v>132</v>
      </c>
      <c r="B334" s="18" t="s">
        <v>143</v>
      </c>
      <c r="C334" s="18" t="s">
        <v>189</v>
      </c>
      <c r="D334" s="18" t="s">
        <v>541</v>
      </c>
      <c r="E334" s="18" t="s">
        <v>2656</v>
      </c>
      <c r="F334" s="18" t="s">
        <v>4766</v>
      </c>
      <c r="G334" s="18" t="s">
        <v>184</v>
      </c>
      <c r="H334" s="18" t="s">
        <v>6555</v>
      </c>
      <c r="I334" s="21">
        <v>59075.582999226994</v>
      </c>
      <c r="J334" s="18" t="s">
        <v>92</v>
      </c>
      <c r="K334" s="21">
        <v>76798.257898995085</v>
      </c>
      <c r="L334" s="18" t="s">
        <v>6555</v>
      </c>
      <c r="M334" s="21">
        <v>59075.582999226994</v>
      </c>
      <c r="N334" s="18" t="s">
        <v>92</v>
      </c>
      <c r="O334" s="21">
        <v>76798.257898995085</v>
      </c>
      <c r="P334" s="21">
        <v>59075.582999226994</v>
      </c>
      <c r="Q334" s="21">
        <v>0</v>
      </c>
      <c r="R334" s="21">
        <v>0</v>
      </c>
      <c r="S334" s="22">
        <v>0</v>
      </c>
      <c r="T334" s="18" t="s">
        <v>91</v>
      </c>
      <c r="U334" s="18" t="s">
        <v>184</v>
      </c>
      <c r="V334" s="18" t="s">
        <v>6572</v>
      </c>
      <c r="W334" s="22">
        <v>0.78761458128151585</v>
      </c>
      <c r="X334" s="22">
        <v>1</v>
      </c>
      <c r="Y334" s="18" t="s">
        <v>184</v>
      </c>
      <c r="Z334" s="18" t="s">
        <v>184</v>
      </c>
      <c r="AA334" s="22" t="s">
        <v>184</v>
      </c>
      <c r="AB334" s="22" t="s">
        <v>184</v>
      </c>
      <c r="AC334" s="18" t="s">
        <v>184</v>
      </c>
      <c r="AD334" s="24">
        <v>43.318801970483371</v>
      </c>
      <c r="AE334" s="25">
        <v>88.75</v>
      </c>
      <c r="AF334" s="24">
        <v>78428.982384955219</v>
      </c>
      <c r="AG334" s="25">
        <v>66.849999999999994</v>
      </c>
      <c r="AH334" s="26">
        <v>20.399999999999999</v>
      </c>
      <c r="AI334" s="24">
        <v>0</v>
      </c>
      <c r="AJ334" s="24">
        <v>0</v>
      </c>
      <c r="AK334" s="24">
        <v>0</v>
      </c>
      <c r="AL334" s="24">
        <v>59075.582999226994</v>
      </c>
      <c r="AM334" s="24">
        <v>0</v>
      </c>
      <c r="AN334" s="27" t="s">
        <v>184</v>
      </c>
    </row>
    <row r="335" spans="1:40" x14ac:dyDescent="0.15">
      <c r="A335" s="18" t="s">
        <v>132</v>
      </c>
      <c r="B335" s="18" t="s">
        <v>143</v>
      </c>
      <c r="C335" s="18" t="s">
        <v>189</v>
      </c>
      <c r="D335" s="18" t="s">
        <v>542</v>
      </c>
      <c r="E335" s="18" t="s">
        <v>2657</v>
      </c>
      <c r="F335" s="18" t="s">
        <v>4767</v>
      </c>
      <c r="G335" s="18" t="s">
        <v>184</v>
      </c>
      <c r="H335" s="18" t="s">
        <v>6555</v>
      </c>
      <c r="I335" s="21">
        <v>62456.954167293166</v>
      </c>
      <c r="J335" s="18" t="s">
        <v>92</v>
      </c>
      <c r="K335" s="21">
        <v>81194.040417481126</v>
      </c>
      <c r="L335" s="18" t="s">
        <v>6555</v>
      </c>
      <c r="M335" s="21">
        <v>62456.954167293166</v>
      </c>
      <c r="N335" s="18" t="s">
        <v>92</v>
      </c>
      <c r="O335" s="21">
        <v>81194.040417481126</v>
      </c>
      <c r="P335" s="21">
        <v>62456.954167293166</v>
      </c>
      <c r="Q335" s="21">
        <v>0</v>
      </c>
      <c r="R335" s="21">
        <v>0</v>
      </c>
      <c r="S335" s="22">
        <v>0</v>
      </c>
      <c r="T335" s="18" t="s">
        <v>91</v>
      </c>
      <c r="U335" s="18" t="s">
        <v>184</v>
      </c>
      <c r="V335" s="18" t="s">
        <v>6572</v>
      </c>
      <c r="W335" s="22">
        <v>0.78761458128151585</v>
      </c>
      <c r="X335" s="22">
        <v>1</v>
      </c>
      <c r="Y335" s="18" t="s">
        <v>184</v>
      </c>
      <c r="Z335" s="18" t="s">
        <v>184</v>
      </c>
      <c r="AA335" s="22" t="s">
        <v>184</v>
      </c>
      <c r="AB335" s="22" t="s">
        <v>184</v>
      </c>
      <c r="AC335" s="18" t="s">
        <v>184</v>
      </c>
      <c r="AD335" s="24">
        <v>67.734853990210354</v>
      </c>
      <c r="AE335" s="25">
        <v>49.56</v>
      </c>
      <c r="AF335" s="24">
        <v>68491.247529489876</v>
      </c>
      <c r="AG335" s="25">
        <v>45.2</v>
      </c>
      <c r="AH335" s="26">
        <v>20.399999999999999</v>
      </c>
      <c r="AI335" s="24">
        <v>0</v>
      </c>
      <c r="AJ335" s="24">
        <v>0</v>
      </c>
      <c r="AK335" s="24">
        <v>0</v>
      </c>
      <c r="AL335" s="24">
        <v>62456.954167293166</v>
      </c>
      <c r="AM335" s="24">
        <v>0</v>
      </c>
      <c r="AN335" s="27" t="s">
        <v>184</v>
      </c>
    </row>
    <row r="336" spans="1:40" x14ac:dyDescent="0.15">
      <c r="A336" s="18" t="s">
        <v>132</v>
      </c>
      <c r="B336" s="18" t="s">
        <v>143</v>
      </c>
      <c r="C336" s="18" t="s">
        <v>189</v>
      </c>
      <c r="D336" s="18" t="s">
        <v>543</v>
      </c>
      <c r="E336" s="18" t="s">
        <v>2658</v>
      </c>
      <c r="F336" s="18" t="s">
        <v>4768</v>
      </c>
      <c r="G336" s="18" t="s">
        <v>184</v>
      </c>
      <c r="H336" s="18" t="s">
        <v>6555</v>
      </c>
      <c r="I336" s="21">
        <v>64156.878470364689</v>
      </c>
      <c r="J336" s="18" t="s">
        <v>92</v>
      </c>
      <c r="K336" s="21">
        <v>83403.942011474093</v>
      </c>
      <c r="L336" s="18" t="s">
        <v>6555</v>
      </c>
      <c r="M336" s="21">
        <v>64156.878470364689</v>
      </c>
      <c r="N336" s="18" t="s">
        <v>92</v>
      </c>
      <c r="O336" s="21">
        <v>83403.942011474093</v>
      </c>
      <c r="P336" s="21">
        <v>64156.878470364689</v>
      </c>
      <c r="Q336" s="21">
        <v>0</v>
      </c>
      <c r="R336" s="21">
        <v>0</v>
      </c>
      <c r="S336" s="22">
        <v>0</v>
      </c>
      <c r="T336" s="18" t="s">
        <v>91</v>
      </c>
      <c r="U336" s="18" t="s">
        <v>184</v>
      </c>
      <c r="V336" s="18" t="s">
        <v>6572</v>
      </c>
      <c r="W336" s="22">
        <v>0.78761458128151585</v>
      </c>
      <c r="X336" s="22">
        <v>1</v>
      </c>
      <c r="Y336" s="18" t="s">
        <v>184</v>
      </c>
      <c r="Z336" s="18" t="s">
        <v>184</v>
      </c>
      <c r="AA336" s="22" t="s">
        <v>184</v>
      </c>
      <c r="AB336" s="22" t="s">
        <v>184</v>
      </c>
      <c r="AC336" s="18" t="s">
        <v>184</v>
      </c>
      <c r="AD336" s="24">
        <v>23.628437438445474</v>
      </c>
      <c r="AE336" s="25">
        <v>143.71</v>
      </c>
      <c r="AF336" s="24">
        <v>69272.285529017696</v>
      </c>
      <c r="AG336" s="25">
        <v>133.1</v>
      </c>
      <c r="AH336" s="26">
        <v>20.399999999999999</v>
      </c>
      <c r="AI336" s="24">
        <v>0</v>
      </c>
      <c r="AJ336" s="24">
        <v>0</v>
      </c>
      <c r="AK336" s="24">
        <v>0</v>
      </c>
      <c r="AL336" s="24">
        <v>64156.878470364689</v>
      </c>
      <c r="AM336" s="24">
        <v>0</v>
      </c>
      <c r="AN336" s="27" t="s">
        <v>184</v>
      </c>
    </row>
    <row r="337" spans="1:40" x14ac:dyDescent="0.15">
      <c r="A337" s="18" t="s">
        <v>132</v>
      </c>
      <c r="B337" s="18" t="s">
        <v>143</v>
      </c>
      <c r="C337" s="18" t="s">
        <v>189</v>
      </c>
      <c r="D337" s="18" t="s">
        <v>544</v>
      </c>
      <c r="E337" s="18" t="s">
        <v>2659</v>
      </c>
      <c r="F337" s="18" t="s">
        <v>4769</v>
      </c>
      <c r="G337" s="18" t="s">
        <v>184</v>
      </c>
      <c r="H337" s="18" t="s">
        <v>6555</v>
      </c>
      <c r="I337" s="21">
        <v>10866.017400963734</v>
      </c>
      <c r="J337" s="18" t="s">
        <v>92</v>
      </c>
      <c r="K337" s="21">
        <v>14125.822621252853</v>
      </c>
      <c r="L337" s="18" t="s">
        <v>6555</v>
      </c>
      <c r="M337" s="21">
        <v>10866.017400963734</v>
      </c>
      <c r="N337" s="18" t="s">
        <v>92</v>
      </c>
      <c r="O337" s="21">
        <v>14125.822621252853</v>
      </c>
      <c r="P337" s="21">
        <v>10866.017400963734</v>
      </c>
      <c r="Q337" s="21">
        <v>0</v>
      </c>
      <c r="R337" s="21">
        <v>0</v>
      </c>
      <c r="S337" s="22">
        <v>0</v>
      </c>
      <c r="T337" s="18" t="s">
        <v>91</v>
      </c>
      <c r="U337" s="18" t="s">
        <v>184</v>
      </c>
      <c r="V337" s="18" t="s">
        <v>6572</v>
      </c>
      <c r="W337" s="22">
        <v>0.78761458128151585</v>
      </c>
      <c r="X337" s="22">
        <v>1</v>
      </c>
      <c r="Y337" s="18" t="s">
        <v>184</v>
      </c>
      <c r="Z337" s="18" t="s">
        <v>184</v>
      </c>
      <c r="AA337" s="22" t="s">
        <v>184</v>
      </c>
      <c r="AB337" s="22" t="s">
        <v>184</v>
      </c>
      <c r="AC337" s="18" t="s">
        <v>184</v>
      </c>
      <c r="AD337" s="24">
        <v>17.327520788193347</v>
      </c>
      <c r="AE337" s="25">
        <v>46.6</v>
      </c>
      <c r="AF337" s="24">
        <v>16472.33675198369</v>
      </c>
      <c r="AG337" s="25">
        <v>30.74</v>
      </c>
      <c r="AH337" s="26">
        <v>20.399999999999999</v>
      </c>
      <c r="AI337" s="24">
        <v>0</v>
      </c>
      <c r="AJ337" s="24">
        <v>0</v>
      </c>
      <c r="AK337" s="24">
        <v>0</v>
      </c>
      <c r="AL337" s="24">
        <v>10866.017400963734</v>
      </c>
      <c r="AM337" s="24">
        <v>0</v>
      </c>
      <c r="AN337" s="27" t="s">
        <v>184</v>
      </c>
    </row>
    <row r="338" spans="1:40" x14ac:dyDescent="0.15">
      <c r="A338" s="18" t="s">
        <v>132</v>
      </c>
      <c r="B338" s="18" t="s">
        <v>143</v>
      </c>
      <c r="C338" s="18" t="s">
        <v>189</v>
      </c>
      <c r="D338" s="18" t="s">
        <v>545</v>
      </c>
      <c r="E338" s="18" t="s">
        <v>2660</v>
      </c>
      <c r="F338" s="18" t="s">
        <v>4770</v>
      </c>
      <c r="G338" s="18" t="s">
        <v>184</v>
      </c>
      <c r="H338" s="18" t="s">
        <v>6555</v>
      </c>
      <c r="I338" s="21">
        <v>38064.648727191816</v>
      </c>
      <c r="J338" s="18" t="s">
        <v>92</v>
      </c>
      <c r="K338" s="21">
        <v>49484.043345349368</v>
      </c>
      <c r="L338" s="18" t="s">
        <v>6555</v>
      </c>
      <c r="M338" s="21">
        <v>38064.648727191816</v>
      </c>
      <c r="N338" s="18" t="s">
        <v>92</v>
      </c>
      <c r="O338" s="21">
        <v>49484.043345349368</v>
      </c>
      <c r="P338" s="21">
        <v>38064.648727191816</v>
      </c>
      <c r="Q338" s="21">
        <v>0</v>
      </c>
      <c r="R338" s="21">
        <v>0</v>
      </c>
      <c r="S338" s="22">
        <v>0</v>
      </c>
      <c r="T338" s="18" t="s">
        <v>91</v>
      </c>
      <c r="U338" s="18" t="s">
        <v>184</v>
      </c>
      <c r="V338" s="18" t="s">
        <v>6572</v>
      </c>
      <c r="W338" s="22">
        <v>0.78761458128151585</v>
      </c>
      <c r="X338" s="22">
        <v>1</v>
      </c>
      <c r="Y338" s="18" t="s">
        <v>184</v>
      </c>
      <c r="Z338" s="18" t="s">
        <v>184</v>
      </c>
      <c r="AA338" s="22" t="s">
        <v>184</v>
      </c>
      <c r="AB338" s="22" t="s">
        <v>184</v>
      </c>
      <c r="AC338" s="18" t="s">
        <v>184</v>
      </c>
      <c r="AD338" s="24">
        <v>38.986921773435036</v>
      </c>
      <c r="AE338" s="25">
        <v>62.26</v>
      </c>
      <c r="AF338" s="24">
        <v>49520.731220160036</v>
      </c>
      <c r="AG338" s="25">
        <v>47.86</v>
      </c>
      <c r="AH338" s="26">
        <v>20.399999999999999</v>
      </c>
      <c r="AI338" s="24">
        <v>0</v>
      </c>
      <c r="AJ338" s="24">
        <v>0</v>
      </c>
      <c r="AK338" s="24">
        <v>0</v>
      </c>
      <c r="AL338" s="24">
        <v>38064.648727191816</v>
      </c>
      <c r="AM338" s="24">
        <v>0</v>
      </c>
      <c r="AN338" s="27" t="s">
        <v>184</v>
      </c>
    </row>
    <row r="339" spans="1:40" x14ac:dyDescent="0.15">
      <c r="A339" s="18" t="s">
        <v>132</v>
      </c>
      <c r="B339" s="18" t="s">
        <v>143</v>
      </c>
      <c r="C339" s="18" t="s">
        <v>189</v>
      </c>
      <c r="D339" s="18" t="s">
        <v>546</v>
      </c>
      <c r="E339" s="18" t="s">
        <v>2661</v>
      </c>
      <c r="F339" s="18" t="s">
        <v>4771</v>
      </c>
      <c r="G339" s="18" t="s">
        <v>184</v>
      </c>
      <c r="H339" s="18" t="s">
        <v>6555</v>
      </c>
      <c r="I339" s="21">
        <v>21286.008664547746</v>
      </c>
      <c r="J339" s="18" t="s">
        <v>92</v>
      </c>
      <c r="K339" s="21">
        <v>27671.81126391207</v>
      </c>
      <c r="L339" s="18" t="s">
        <v>6555</v>
      </c>
      <c r="M339" s="21">
        <v>21286.008664547746</v>
      </c>
      <c r="N339" s="18" t="s">
        <v>92</v>
      </c>
      <c r="O339" s="21">
        <v>27671.81126391207</v>
      </c>
      <c r="P339" s="21">
        <v>21286.008664547746</v>
      </c>
      <c r="Q339" s="21">
        <v>0</v>
      </c>
      <c r="R339" s="21">
        <v>0</v>
      </c>
      <c r="S339" s="22">
        <v>0</v>
      </c>
      <c r="T339" s="18" t="s">
        <v>91</v>
      </c>
      <c r="U339" s="18" t="s">
        <v>184</v>
      </c>
      <c r="V339" s="18" t="s">
        <v>6572</v>
      </c>
      <c r="W339" s="22">
        <v>0.78761458128151585</v>
      </c>
      <c r="X339" s="22">
        <v>1</v>
      </c>
      <c r="Y339" s="18" t="s">
        <v>184</v>
      </c>
      <c r="Z339" s="18" t="s">
        <v>184</v>
      </c>
      <c r="AA339" s="22" t="s">
        <v>184</v>
      </c>
      <c r="AB339" s="22" t="s">
        <v>184</v>
      </c>
      <c r="AC339" s="18" t="s">
        <v>184</v>
      </c>
      <c r="AD339" s="24">
        <v>23.628437438445474</v>
      </c>
      <c r="AE339" s="25">
        <v>39.36</v>
      </c>
      <c r="AF339" s="24">
        <v>18972.894905365312</v>
      </c>
      <c r="AG339" s="25">
        <v>44.16</v>
      </c>
      <c r="AH339" s="26">
        <v>20.399999999999999</v>
      </c>
      <c r="AI339" s="24">
        <v>0</v>
      </c>
      <c r="AJ339" s="24">
        <v>0</v>
      </c>
      <c r="AK339" s="24">
        <v>0</v>
      </c>
      <c r="AL339" s="24">
        <v>21286.008664547746</v>
      </c>
      <c r="AM339" s="24">
        <v>0</v>
      </c>
      <c r="AN339" s="27" t="s">
        <v>184</v>
      </c>
    </row>
    <row r="340" spans="1:40" x14ac:dyDescent="0.15">
      <c r="A340" s="18" t="s">
        <v>132</v>
      </c>
      <c r="B340" s="18" t="s">
        <v>143</v>
      </c>
      <c r="C340" s="18" t="s">
        <v>189</v>
      </c>
      <c r="D340" s="18" t="s">
        <v>547</v>
      </c>
      <c r="E340" s="18" t="s">
        <v>2662</v>
      </c>
      <c r="F340" s="18" t="s">
        <v>4772</v>
      </c>
      <c r="G340" s="18" t="s">
        <v>184</v>
      </c>
      <c r="H340" s="18" t="s">
        <v>6555</v>
      </c>
      <c r="I340" s="21">
        <v>57341.113920620461</v>
      </c>
      <c r="J340" s="18" t="s">
        <v>92</v>
      </c>
      <c r="K340" s="21">
        <v>74543.448096806605</v>
      </c>
      <c r="L340" s="18" t="s">
        <v>6555</v>
      </c>
      <c r="M340" s="21">
        <v>57341.113920620461</v>
      </c>
      <c r="N340" s="18" t="s">
        <v>92</v>
      </c>
      <c r="O340" s="21">
        <v>74543.448096806605</v>
      </c>
      <c r="P340" s="21">
        <v>57341.113920620461</v>
      </c>
      <c r="Q340" s="21">
        <v>0</v>
      </c>
      <c r="R340" s="21">
        <v>0</v>
      </c>
      <c r="S340" s="22">
        <v>0</v>
      </c>
      <c r="T340" s="18" t="s">
        <v>91</v>
      </c>
      <c r="U340" s="18" t="s">
        <v>184</v>
      </c>
      <c r="V340" s="18" t="s">
        <v>6572</v>
      </c>
      <c r="W340" s="22">
        <v>0.78761458128151585</v>
      </c>
      <c r="X340" s="22">
        <v>1</v>
      </c>
      <c r="Y340" s="18" t="s">
        <v>184</v>
      </c>
      <c r="Z340" s="18" t="s">
        <v>184</v>
      </c>
      <c r="AA340" s="22" t="s">
        <v>184</v>
      </c>
      <c r="AB340" s="22" t="s">
        <v>184</v>
      </c>
      <c r="AC340" s="18" t="s">
        <v>184</v>
      </c>
      <c r="AD340" s="24">
        <v>18.90274995075638</v>
      </c>
      <c r="AE340" s="25">
        <v>304.22000000000003</v>
      </c>
      <c r="AF340" s="24">
        <v>117312.85266657537</v>
      </c>
      <c r="AG340" s="25">
        <v>148.69999999999999</v>
      </c>
      <c r="AH340" s="26">
        <v>20.399999999999999</v>
      </c>
      <c r="AI340" s="24">
        <v>0</v>
      </c>
      <c r="AJ340" s="24">
        <v>0</v>
      </c>
      <c r="AK340" s="24">
        <v>0</v>
      </c>
      <c r="AL340" s="24">
        <v>57341.113920620461</v>
      </c>
      <c r="AM340" s="24">
        <v>0</v>
      </c>
      <c r="AN340" s="27" t="s">
        <v>184</v>
      </c>
    </row>
    <row r="341" spans="1:40" x14ac:dyDescent="0.15">
      <c r="A341" s="18" t="s">
        <v>132</v>
      </c>
      <c r="B341" s="18" t="s">
        <v>143</v>
      </c>
      <c r="C341" s="18" t="s">
        <v>189</v>
      </c>
      <c r="D341" s="18" t="s">
        <v>548</v>
      </c>
      <c r="E341" s="18" t="s">
        <v>2663</v>
      </c>
      <c r="F341" s="18" t="s">
        <v>4773</v>
      </c>
      <c r="G341" s="18" t="s">
        <v>184</v>
      </c>
      <c r="H341" s="18" t="s">
        <v>6555</v>
      </c>
      <c r="I341" s="21">
        <v>81738.720006853837</v>
      </c>
      <c r="J341" s="18" t="s">
        <v>92</v>
      </c>
      <c r="K341" s="21">
        <v>106260.33600890999</v>
      </c>
      <c r="L341" s="18" t="s">
        <v>6555</v>
      </c>
      <c r="M341" s="21">
        <v>81738.720006853837</v>
      </c>
      <c r="N341" s="18" t="s">
        <v>92</v>
      </c>
      <c r="O341" s="21">
        <v>106260.33600890999</v>
      </c>
      <c r="P341" s="21">
        <v>81738.720006853837</v>
      </c>
      <c r="Q341" s="21">
        <v>0</v>
      </c>
      <c r="R341" s="21">
        <v>0</v>
      </c>
      <c r="S341" s="22">
        <v>0</v>
      </c>
      <c r="T341" s="18" t="s">
        <v>91</v>
      </c>
      <c r="U341" s="18" t="s">
        <v>184</v>
      </c>
      <c r="V341" s="18" t="s">
        <v>6572</v>
      </c>
      <c r="W341" s="22">
        <v>0.78761458128151585</v>
      </c>
      <c r="X341" s="22">
        <v>1</v>
      </c>
      <c r="Y341" s="18" t="s">
        <v>184</v>
      </c>
      <c r="Z341" s="18" t="s">
        <v>184</v>
      </c>
      <c r="AA341" s="22" t="s">
        <v>184</v>
      </c>
      <c r="AB341" s="22" t="s">
        <v>184</v>
      </c>
      <c r="AC341" s="18" t="s">
        <v>184</v>
      </c>
      <c r="AD341" s="24">
        <v>89.000447684811292</v>
      </c>
      <c r="AE341" s="25">
        <v>74.08</v>
      </c>
      <c r="AF341" s="24">
        <v>134505.03764126712</v>
      </c>
      <c r="AG341" s="25">
        <v>45.02</v>
      </c>
      <c r="AH341" s="26">
        <v>20.399999999999999</v>
      </c>
      <c r="AI341" s="24">
        <v>0</v>
      </c>
      <c r="AJ341" s="24">
        <v>0</v>
      </c>
      <c r="AK341" s="24">
        <v>0</v>
      </c>
      <c r="AL341" s="24">
        <v>81738.720006853837</v>
      </c>
      <c r="AM341" s="24">
        <v>0</v>
      </c>
      <c r="AN341" s="27" t="s">
        <v>184</v>
      </c>
    </row>
    <row r="342" spans="1:40" x14ac:dyDescent="0.15">
      <c r="A342" s="18" t="s">
        <v>132</v>
      </c>
      <c r="B342" s="18" t="s">
        <v>143</v>
      </c>
      <c r="C342" s="18" t="s">
        <v>189</v>
      </c>
      <c r="D342" s="18" t="s">
        <v>549</v>
      </c>
      <c r="E342" s="18" t="s">
        <v>2664</v>
      </c>
      <c r="F342" s="18" t="s">
        <v>4774</v>
      </c>
      <c r="G342" s="18" t="s">
        <v>184</v>
      </c>
      <c r="H342" s="18" t="s">
        <v>6555</v>
      </c>
      <c r="I342" s="21">
        <v>18355.326312182475</v>
      </c>
      <c r="J342" s="18" t="s">
        <v>92</v>
      </c>
      <c r="K342" s="21">
        <v>23861.924205837218</v>
      </c>
      <c r="L342" s="18" t="s">
        <v>6555</v>
      </c>
      <c r="M342" s="21">
        <v>18355.326312182475</v>
      </c>
      <c r="N342" s="18" t="s">
        <v>92</v>
      </c>
      <c r="O342" s="21">
        <v>23861.924205837218</v>
      </c>
      <c r="P342" s="21">
        <v>18355.326312182475</v>
      </c>
      <c r="Q342" s="21">
        <v>0</v>
      </c>
      <c r="R342" s="21">
        <v>0</v>
      </c>
      <c r="S342" s="22">
        <v>0</v>
      </c>
      <c r="T342" s="18" t="s">
        <v>91</v>
      </c>
      <c r="U342" s="18" t="s">
        <v>184</v>
      </c>
      <c r="V342" s="18" t="s">
        <v>6572</v>
      </c>
      <c r="W342" s="22">
        <v>0.78761458128151585</v>
      </c>
      <c r="X342" s="22">
        <v>1</v>
      </c>
      <c r="Y342" s="18" t="s">
        <v>184</v>
      </c>
      <c r="Z342" s="18" t="s">
        <v>184</v>
      </c>
      <c r="AA342" s="22" t="s">
        <v>184</v>
      </c>
      <c r="AB342" s="22" t="s">
        <v>184</v>
      </c>
      <c r="AC342" s="18" t="s">
        <v>184</v>
      </c>
      <c r="AD342" s="24">
        <v>66.159624827647335</v>
      </c>
      <c r="AE342" s="25">
        <v>13.11</v>
      </c>
      <c r="AF342" s="24">
        <v>17707.017121892222</v>
      </c>
      <c r="AG342" s="25">
        <v>13.6</v>
      </c>
      <c r="AH342" s="26">
        <v>20.399999999999999</v>
      </c>
      <c r="AI342" s="24">
        <v>0</v>
      </c>
      <c r="AJ342" s="24">
        <v>0</v>
      </c>
      <c r="AK342" s="24">
        <v>0</v>
      </c>
      <c r="AL342" s="24">
        <v>18355.326312182475</v>
      </c>
      <c r="AM342" s="24">
        <v>0</v>
      </c>
      <c r="AN342" s="27" t="s">
        <v>184</v>
      </c>
    </row>
    <row r="343" spans="1:40" x14ac:dyDescent="0.15">
      <c r="A343" s="18" t="s">
        <v>132</v>
      </c>
      <c r="B343" s="18" t="s">
        <v>143</v>
      </c>
      <c r="C343" s="18" t="s">
        <v>189</v>
      </c>
      <c r="D343" s="18" t="s">
        <v>550</v>
      </c>
      <c r="E343" s="18" t="s">
        <v>2665</v>
      </c>
      <c r="F343" s="18" t="s">
        <v>4775</v>
      </c>
      <c r="G343" s="18" t="s">
        <v>184</v>
      </c>
      <c r="H343" s="18" t="s">
        <v>6555</v>
      </c>
      <c r="I343" s="21">
        <v>134933.49997348426</v>
      </c>
      <c r="J343" s="18" t="s">
        <v>92</v>
      </c>
      <c r="K343" s="21">
        <v>175413.54996552956</v>
      </c>
      <c r="L343" s="18" t="s">
        <v>6555</v>
      </c>
      <c r="M343" s="21">
        <v>134933.49997348426</v>
      </c>
      <c r="N343" s="18" t="s">
        <v>92</v>
      </c>
      <c r="O343" s="21">
        <v>175413.54996552956</v>
      </c>
      <c r="P343" s="21">
        <v>134933.49997348426</v>
      </c>
      <c r="Q343" s="21">
        <v>0</v>
      </c>
      <c r="R343" s="21">
        <v>0</v>
      </c>
      <c r="S343" s="22">
        <v>0</v>
      </c>
      <c r="T343" s="18" t="s">
        <v>6569</v>
      </c>
      <c r="U343" s="18" t="s">
        <v>6569</v>
      </c>
      <c r="V343" s="18" t="s">
        <v>6569</v>
      </c>
      <c r="W343" s="22">
        <v>0.78761458128151585</v>
      </c>
      <c r="X343" s="22">
        <v>1</v>
      </c>
      <c r="Y343" s="18" t="s">
        <v>184</v>
      </c>
      <c r="Z343" s="18" t="s">
        <v>184</v>
      </c>
      <c r="AA343" s="22" t="s">
        <v>184</v>
      </c>
      <c r="AB343" s="22" t="s">
        <v>184</v>
      </c>
      <c r="AC343" s="18" t="s">
        <v>184</v>
      </c>
      <c r="AD343" s="24">
        <v>133.8944788178577</v>
      </c>
      <c r="AE343" s="25">
        <v>48.38</v>
      </c>
      <c r="AF343" s="24">
        <v>132173.34405411227</v>
      </c>
      <c r="AG343" s="25">
        <v>49.4</v>
      </c>
      <c r="AH343" s="26">
        <v>20.399999999999999</v>
      </c>
      <c r="AI343" s="24">
        <v>0</v>
      </c>
      <c r="AJ343" s="24">
        <v>0</v>
      </c>
      <c r="AK343" s="24">
        <v>0</v>
      </c>
      <c r="AL343" s="24">
        <v>134933.49997348426</v>
      </c>
      <c r="AM343" s="24">
        <v>0</v>
      </c>
      <c r="AN343" s="27" t="s">
        <v>184</v>
      </c>
    </row>
    <row r="344" spans="1:40" x14ac:dyDescent="0.15">
      <c r="A344" s="18" t="s">
        <v>132</v>
      </c>
      <c r="B344" s="18" t="s">
        <v>143</v>
      </c>
      <c r="C344" s="18" t="s">
        <v>189</v>
      </c>
      <c r="D344" s="18" t="s">
        <v>551</v>
      </c>
      <c r="E344" s="18" t="s">
        <v>2666</v>
      </c>
      <c r="F344" s="18" t="s">
        <v>4776</v>
      </c>
      <c r="G344" s="18" t="s">
        <v>184</v>
      </c>
      <c r="H344" s="18" t="s">
        <v>6555</v>
      </c>
      <c r="I344" s="21">
        <v>35920.139621424321</v>
      </c>
      <c r="J344" s="18" t="s">
        <v>92</v>
      </c>
      <c r="K344" s="21">
        <v>46696.181507851616</v>
      </c>
      <c r="L344" s="18" t="s">
        <v>6555</v>
      </c>
      <c r="M344" s="21">
        <v>35920.139621424321</v>
      </c>
      <c r="N344" s="18" t="s">
        <v>92</v>
      </c>
      <c r="O344" s="21">
        <v>46696.181507851616</v>
      </c>
      <c r="P344" s="21">
        <v>35920.139621424321</v>
      </c>
      <c r="Q344" s="21">
        <v>0</v>
      </c>
      <c r="R344" s="21">
        <v>0</v>
      </c>
      <c r="S344" s="22">
        <v>0</v>
      </c>
      <c r="T344" s="18" t="s">
        <v>91</v>
      </c>
      <c r="U344" s="18" t="s">
        <v>184</v>
      </c>
      <c r="V344" s="18" t="s">
        <v>6572</v>
      </c>
      <c r="W344" s="22">
        <v>0.78761458128151585</v>
      </c>
      <c r="X344" s="22">
        <v>1</v>
      </c>
      <c r="Y344" s="18" t="s">
        <v>184</v>
      </c>
      <c r="Z344" s="18" t="s">
        <v>184</v>
      </c>
      <c r="AA344" s="22" t="s">
        <v>184</v>
      </c>
      <c r="AB344" s="22" t="s">
        <v>184</v>
      </c>
      <c r="AC344" s="18" t="s">
        <v>184</v>
      </c>
      <c r="AD344" s="24">
        <v>85.062374778403708</v>
      </c>
      <c r="AE344" s="25">
        <v>25.62</v>
      </c>
      <c r="AF344" s="24">
        <v>44465.608181558324</v>
      </c>
      <c r="AG344" s="25">
        <v>20.7</v>
      </c>
      <c r="AH344" s="26">
        <v>20.399999999999999</v>
      </c>
      <c r="AI344" s="24">
        <v>0</v>
      </c>
      <c r="AJ344" s="24">
        <v>0</v>
      </c>
      <c r="AK344" s="24">
        <v>0</v>
      </c>
      <c r="AL344" s="24">
        <v>35920.139621424321</v>
      </c>
      <c r="AM344" s="24">
        <v>0</v>
      </c>
      <c r="AN344" s="27" t="s">
        <v>184</v>
      </c>
    </row>
    <row r="345" spans="1:40" x14ac:dyDescent="0.15">
      <c r="A345" s="18" t="s">
        <v>132</v>
      </c>
      <c r="B345" s="18" t="s">
        <v>143</v>
      </c>
      <c r="C345" s="18" t="s">
        <v>189</v>
      </c>
      <c r="D345" s="18" t="s">
        <v>552</v>
      </c>
      <c r="E345" s="18" t="s">
        <v>2667</v>
      </c>
      <c r="F345" s="18" t="s">
        <v>4777</v>
      </c>
      <c r="G345" s="18" t="s">
        <v>184</v>
      </c>
      <c r="H345" s="18" t="s">
        <v>6555</v>
      </c>
      <c r="I345" s="21">
        <v>26790.678477707508</v>
      </c>
      <c r="J345" s="18" t="s">
        <v>92</v>
      </c>
      <c r="K345" s="21">
        <v>34827.882021019759</v>
      </c>
      <c r="L345" s="18" t="s">
        <v>6555</v>
      </c>
      <c r="M345" s="21">
        <v>26790.678477707508</v>
      </c>
      <c r="N345" s="18" t="s">
        <v>92</v>
      </c>
      <c r="O345" s="21">
        <v>34827.882021019759</v>
      </c>
      <c r="P345" s="21">
        <v>26790.678477707508</v>
      </c>
      <c r="Q345" s="21">
        <v>0</v>
      </c>
      <c r="R345" s="21">
        <v>0</v>
      </c>
      <c r="S345" s="22">
        <v>0</v>
      </c>
      <c r="T345" s="18" t="s">
        <v>6569</v>
      </c>
      <c r="U345" s="18" t="s">
        <v>6569</v>
      </c>
      <c r="V345" s="18" t="s">
        <v>6569</v>
      </c>
      <c r="W345" s="22">
        <v>0.78761458128151585</v>
      </c>
      <c r="X345" s="22">
        <v>1</v>
      </c>
      <c r="Y345" s="18" t="s">
        <v>184</v>
      </c>
      <c r="Z345" s="18" t="s">
        <v>184</v>
      </c>
      <c r="AA345" s="22" t="s">
        <v>184</v>
      </c>
      <c r="AB345" s="22" t="s">
        <v>184</v>
      </c>
      <c r="AC345" s="18" t="s">
        <v>184</v>
      </c>
      <c r="AD345" s="24">
        <v>55.133020689706107</v>
      </c>
      <c r="AE345" s="25">
        <v>28.74</v>
      </c>
      <c r="AF345" s="24">
        <v>32333.012020144157</v>
      </c>
      <c r="AG345" s="25">
        <v>23.82</v>
      </c>
      <c r="AH345" s="26">
        <v>20.399999999999999</v>
      </c>
      <c r="AI345" s="24">
        <v>0</v>
      </c>
      <c r="AJ345" s="24">
        <v>0</v>
      </c>
      <c r="AK345" s="24">
        <v>0</v>
      </c>
      <c r="AL345" s="24">
        <v>26790.678477707508</v>
      </c>
      <c r="AM345" s="24">
        <v>0</v>
      </c>
      <c r="AN345" s="27" t="s">
        <v>184</v>
      </c>
    </row>
    <row r="346" spans="1:40" x14ac:dyDescent="0.15">
      <c r="A346" s="18" t="s">
        <v>132</v>
      </c>
      <c r="B346" s="18" t="s">
        <v>143</v>
      </c>
      <c r="C346" s="18" t="s">
        <v>189</v>
      </c>
      <c r="D346" s="18" t="s">
        <v>553</v>
      </c>
      <c r="E346" s="18" t="s">
        <v>2668</v>
      </c>
      <c r="F346" s="18" t="s">
        <v>4778</v>
      </c>
      <c r="G346" s="18" t="s">
        <v>184</v>
      </c>
      <c r="H346" s="18" t="s">
        <v>6555</v>
      </c>
      <c r="I346" s="21">
        <v>25890.907580051506</v>
      </c>
      <c r="J346" s="18" t="s">
        <v>92</v>
      </c>
      <c r="K346" s="21">
        <v>33658.179854066955</v>
      </c>
      <c r="L346" s="18" t="s">
        <v>6555</v>
      </c>
      <c r="M346" s="21">
        <v>25890.907580051506</v>
      </c>
      <c r="N346" s="18" t="s">
        <v>92</v>
      </c>
      <c r="O346" s="21">
        <v>33658.179854066955</v>
      </c>
      <c r="P346" s="21">
        <v>25890.907580051506</v>
      </c>
      <c r="Q346" s="21">
        <v>0</v>
      </c>
      <c r="R346" s="21">
        <v>0</v>
      </c>
      <c r="S346" s="22">
        <v>0</v>
      </c>
      <c r="T346" s="18" t="s">
        <v>91</v>
      </c>
      <c r="U346" s="18" t="s">
        <v>184</v>
      </c>
      <c r="V346" s="18" t="s">
        <v>6572</v>
      </c>
      <c r="W346" s="22">
        <v>0.78761458128151585</v>
      </c>
      <c r="X346" s="22">
        <v>1</v>
      </c>
      <c r="Y346" s="18" t="s">
        <v>184</v>
      </c>
      <c r="Z346" s="18" t="s">
        <v>184</v>
      </c>
      <c r="AA346" s="22" t="s">
        <v>184</v>
      </c>
      <c r="AB346" s="22" t="s">
        <v>184</v>
      </c>
      <c r="AC346" s="18" t="s">
        <v>184</v>
      </c>
      <c r="AD346" s="24">
        <v>22.053208275882444</v>
      </c>
      <c r="AE346" s="25">
        <v>68.59</v>
      </c>
      <c r="AF346" s="24">
        <v>30858.644780860035</v>
      </c>
      <c r="AG346" s="25">
        <v>57.55</v>
      </c>
      <c r="AH346" s="26">
        <v>20.399999999999999</v>
      </c>
      <c r="AI346" s="24">
        <v>0</v>
      </c>
      <c r="AJ346" s="24">
        <v>0</v>
      </c>
      <c r="AK346" s="24">
        <v>0</v>
      </c>
      <c r="AL346" s="24">
        <v>25890.907580051506</v>
      </c>
      <c r="AM346" s="24">
        <v>0</v>
      </c>
      <c r="AN346" s="27" t="s">
        <v>184</v>
      </c>
    </row>
    <row r="347" spans="1:40" x14ac:dyDescent="0.15">
      <c r="A347" s="18" t="s">
        <v>132</v>
      </c>
      <c r="B347" s="18" t="s">
        <v>143</v>
      </c>
      <c r="C347" s="18" t="s">
        <v>189</v>
      </c>
      <c r="D347" s="18" t="s">
        <v>554</v>
      </c>
      <c r="E347" s="18" t="s">
        <v>2669</v>
      </c>
      <c r="F347" s="18" t="s">
        <v>4779</v>
      </c>
      <c r="G347" s="18" t="s">
        <v>184</v>
      </c>
      <c r="H347" s="18" t="s">
        <v>6555</v>
      </c>
      <c r="I347" s="21">
        <v>19592.511296459481</v>
      </c>
      <c r="J347" s="18" t="s">
        <v>92</v>
      </c>
      <c r="K347" s="21">
        <v>25470.264685397327</v>
      </c>
      <c r="L347" s="18" t="s">
        <v>6555</v>
      </c>
      <c r="M347" s="21">
        <v>19592.511296459481</v>
      </c>
      <c r="N347" s="18" t="s">
        <v>92</v>
      </c>
      <c r="O347" s="21">
        <v>25470.264685397327</v>
      </c>
      <c r="P347" s="21">
        <v>19592.511296459481</v>
      </c>
      <c r="Q347" s="21">
        <v>0</v>
      </c>
      <c r="R347" s="21">
        <v>0</v>
      </c>
      <c r="S347" s="22">
        <v>0</v>
      </c>
      <c r="T347" s="18" t="s">
        <v>91</v>
      </c>
      <c r="U347" s="18" t="s">
        <v>184</v>
      </c>
      <c r="V347" s="18" t="s">
        <v>6572</v>
      </c>
      <c r="W347" s="22">
        <v>0.78761458128151585</v>
      </c>
      <c r="X347" s="22">
        <v>1</v>
      </c>
      <c r="Y347" s="18" t="s">
        <v>184</v>
      </c>
      <c r="Z347" s="18" t="s">
        <v>184</v>
      </c>
      <c r="AA347" s="22" t="s">
        <v>184</v>
      </c>
      <c r="AB347" s="22" t="s">
        <v>184</v>
      </c>
      <c r="AC347" s="18" t="s">
        <v>184</v>
      </c>
      <c r="AD347" s="24">
        <v>204.77979113319412</v>
      </c>
      <c r="AE347" s="25">
        <v>5.41</v>
      </c>
      <c r="AF347" s="24">
        <v>22614.722339315475</v>
      </c>
      <c r="AG347" s="25">
        <v>4.6900000000000004</v>
      </c>
      <c r="AH347" s="26">
        <v>20.399999999999999</v>
      </c>
      <c r="AI347" s="24">
        <v>0</v>
      </c>
      <c r="AJ347" s="24">
        <v>0</v>
      </c>
      <c r="AK347" s="24">
        <v>0</v>
      </c>
      <c r="AL347" s="24">
        <v>19592.511296459481</v>
      </c>
      <c r="AM347" s="24">
        <v>0</v>
      </c>
      <c r="AN347" s="27" t="s">
        <v>184</v>
      </c>
    </row>
    <row r="348" spans="1:40" x14ac:dyDescent="0.15">
      <c r="A348" s="18" t="s">
        <v>132</v>
      </c>
      <c r="B348" s="18" t="s">
        <v>143</v>
      </c>
      <c r="C348" s="18" t="s">
        <v>189</v>
      </c>
      <c r="D348" s="18" t="s">
        <v>555</v>
      </c>
      <c r="E348" s="18" t="s">
        <v>2670</v>
      </c>
      <c r="F348" s="18" t="s">
        <v>4780</v>
      </c>
      <c r="G348" s="18" t="s">
        <v>184</v>
      </c>
      <c r="H348" s="18" t="s">
        <v>6555</v>
      </c>
      <c r="I348" s="21">
        <v>35428.479095205148</v>
      </c>
      <c r="J348" s="18" t="s">
        <v>92</v>
      </c>
      <c r="K348" s="21">
        <v>46057.022823766689</v>
      </c>
      <c r="L348" s="18" t="s">
        <v>6555</v>
      </c>
      <c r="M348" s="21">
        <v>35428.479095205148</v>
      </c>
      <c r="N348" s="18" t="s">
        <v>92</v>
      </c>
      <c r="O348" s="21">
        <v>46057.022823766689</v>
      </c>
      <c r="P348" s="21">
        <v>35428.479095205148</v>
      </c>
      <c r="Q348" s="21">
        <v>0</v>
      </c>
      <c r="R348" s="21">
        <v>0</v>
      </c>
      <c r="S348" s="22">
        <v>0</v>
      </c>
      <c r="T348" s="18" t="s">
        <v>91</v>
      </c>
      <c r="U348" s="18" t="s">
        <v>184</v>
      </c>
      <c r="V348" s="18" t="s">
        <v>6572</v>
      </c>
      <c r="W348" s="22">
        <v>0.78761458128151585</v>
      </c>
      <c r="X348" s="22">
        <v>1</v>
      </c>
      <c r="Y348" s="18" t="s">
        <v>184</v>
      </c>
      <c r="Z348" s="18" t="s">
        <v>184</v>
      </c>
      <c r="AA348" s="22" t="s">
        <v>184</v>
      </c>
      <c r="AB348" s="22" t="s">
        <v>184</v>
      </c>
      <c r="AC348" s="18" t="s">
        <v>184</v>
      </c>
      <c r="AD348" s="24">
        <v>82.699531034559158</v>
      </c>
      <c r="AE348" s="25">
        <v>19.149999999999999</v>
      </c>
      <c r="AF348" s="24">
        <v>32321.733379340207</v>
      </c>
      <c r="AG348" s="25">
        <v>21</v>
      </c>
      <c r="AH348" s="26">
        <v>20.399999999999999</v>
      </c>
      <c r="AI348" s="24">
        <v>0</v>
      </c>
      <c r="AJ348" s="24">
        <v>0</v>
      </c>
      <c r="AK348" s="24">
        <v>0</v>
      </c>
      <c r="AL348" s="24">
        <v>35428.479095205148</v>
      </c>
      <c r="AM348" s="24">
        <v>0</v>
      </c>
      <c r="AN348" s="27" t="s">
        <v>184</v>
      </c>
    </row>
    <row r="349" spans="1:40" x14ac:dyDescent="0.15">
      <c r="A349" s="18" t="s">
        <v>132</v>
      </c>
      <c r="B349" s="18" t="s">
        <v>143</v>
      </c>
      <c r="C349" s="18" t="s">
        <v>189</v>
      </c>
      <c r="D349" s="18" t="s">
        <v>556</v>
      </c>
      <c r="E349" s="18" t="s">
        <v>2671</v>
      </c>
      <c r="F349" s="18" t="s">
        <v>4781</v>
      </c>
      <c r="G349" s="18" t="s">
        <v>184</v>
      </c>
      <c r="H349" s="18" t="s">
        <v>6555</v>
      </c>
      <c r="I349" s="21">
        <v>22370.55394297239</v>
      </c>
      <c r="J349" s="18" t="s">
        <v>92</v>
      </c>
      <c r="K349" s="21">
        <v>29081.720125864111</v>
      </c>
      <c r="L349" s="18" t="s">
        <v>6555</v>
      </c>
      <c r="M349" s="21">
        <v>22370.55394297239</v>
      </c>
      <c r="N349" s="18" t="s">
        <v>92</v>
      </c>
      <c r="O349" s="21">
        <v>29081.720125864111</v>
      </c>
      <c r="P349" s="21">
        <v>22370.55394297239</v>
      </c>
      <c r="Q349" s="21">
        <v>0</v>
      </c>
      <c r="R349" s="21">
        <v>0</v>
      </c>
      <c r="S349" s="22">
        <v>0</v>
      </c>
      <c r="T349" s="18" t="s">
        <v>91</v>
      </c>
      <c r="U349" s="18" t="s">
        <v>184</v>
      </c>
      <c r="V349" s="18" t="s">
        <v>6572</v>
      </c>
      <c r="W349" s="22">
        <v>0.78761458128151585</v>
      </c>
      <c r="X349" s="22">
        <v>1</v>
      </c>
      <c r="Y349" s="18" t="s">
        <v>184</v>
      </c>
      <c r="Z349" s="18" t="s">
        <v>184</v>
      </c>
      <c r="AA349" s="22" t="s">
        <v>184</v>
      </c>
      <c r="AB349" s="22" t="s">
        <v>184</v>
      </c>
      <c r="AC349" s="18" t="s">
        <v>184</v>
      </c>
      <c r="AD349" s="24">
        <v>33.473619704464426</v>
      </c>
      <c r="AE349" s="25">
        <v>30.82</v>
      </c>
      <c r="AF349" s="24">
        <v>21049.354111310087</v>
      </c>
      <c r="AG349" s="25">
        <v>32.76</v>
      </c>
      <c r="AH349" s="26">
        <v>20.399999999999999</v>
      </c>
      <c r="AI349" s="24">
        <v>0</v>
      </c>
      <c r="AJ349" s="24">
        <v>0</v>
      </c>
      <c r="AK349" s="24">
        <v>0</v>
      </c>
      <c r="AL349" s="24">
        <v>22370.55394297239</v>
      </c>
      <c r="AM349" s="24">
        <v>0</v>
      </c>
      <c r="AN349" s="27" t="s">
        <v>184</v>
      </c>
    </row>
    <row r="350" spans="1:40" x14ac:dyDescent="0.15">
      <c r="A350" s="18" t="s">
        <v>132</v>
      </c>
      <c r="B350" s="18" t="s">
        <v>143</v>
      </c>
      <c r="C350" s="18" t="s">
        <v>189</v>
      </c>
      <c r="D350" s="18" t="s">
        <v>557</v>
      </c>
      <c r="E350" s="18" t="s">
        <v>2672</v>
      </c>
      <c r="F350" s="18" t="s">
        <v>4782</v>
      </c>
      <c r="G350" s="18" t="s">
        <v>184</v>
      </c>
      <c r="H350" s="18" t="s">
        <v>6555</v>
      </c>
      <c r="I350" s="21">
        <v>10199.545818429127</v>
      </c>
      <c r="J350" s="18" t="s">
        <v>92</v>
      </c>
      <c r="K350" s="21">
        <v>13259.409563957866</v>
      </c>
      <c r="L350" s="18" t="s">
        <v>6555</v>
      </c>
      <c r="M350" s="21">
        <v>10199.545818429127</v>
      </c>
      <c r="N350" s="18" t="s">
        <v>92</v>
      </c>
      <c r="O350" s="21">
        <v>13259.409563957866</v>
      </c>
      <c r="P350" s="21">
        <v>9813.9297194336978</v>
      </c>
      <c r="Q350" s="21">
        <v>385.61609899543015</v>
      </c>
      <c r="R350" s="21">
        <v>0</v>
      </c>
      <c r="S350" s="22">
        <v>0</v>
      </c>
      <c r="T350" s="18" t="s">
        <v>91</v>
      </c>
      <c r="U350" s="18" t="s">
        <v>184</v>
      </c>
      <c r="V350" s="18" t="s">
        <v>6572</v>
      </c>
      <c r="W350" s="22">
        <v>0.78761458128151585</v>
      </c>
      <c r="X350" s="22">
        <v>1</v>
      </c>
      <c r="Y350" s="18" t="s">
        <v>184</v>
      </c>
      <c r="Z350" s="18" t="s">
        <v>184</v>
      </c>
      <c r="AA350" s="22" t="s">
        <v>184</v>
      </c>
      <c r="AB350" s="22" t="s">
        <v>184</v>
      </c>
      <c r="AC350" s="18" t="s">
        <v>184</v>
      </c>
      <c r="AD350" s="24">
        <v>23.628437438445474</v>
      </c>
      <c r="AE350" s="25">
        <v>22.24</v>
      </c>
      <c r="AF350" s="24">
        <v>10720.883662070988</v>
      </c>
      <c r="AG350" s="25">
        <v>20.36</v>
      </c>
      <c r="AH350" s="26">
        <v>20.399999999999999</v>
      </c>
      <c r="AI350" s="24">
        <v>385.61609899543015</v>
      </c>
      <c r="AJ350" s="24">
        <v>0</v>
      </c>
      <c r="AK350" s="24">
        <v>385.61609899543015</v>
      </c>
      <c r="AL350" s="24">
        <v>10199.545818429127</v>
      </c>
      <c r="AM350" s="24">
        <v>0</v>
      </c>
      <c r="AN350" s="27" t="s">
        <v>184</v>
      </c>
    </row>
    <row r="351" spans="1:40" x14ac:dyDescent="0.15">
      <c r="A351" s="18" t="s">
        <v>132</v>
      </c>
      <c r="B351" s="18" t="s">
        <v>143</v>
      </c>
      <c r="C351" s="18" t="s">
        <v>189</v>
      </c>
      <c r="D351" s="18" t="s">
        <v>558</v>
      </c>
      <c r="E351" s="18" t="s">
        <v>2673</v>
      </c>
      <c r="F351" s="18" t="s">
        <v>4783</v>
      </c>
      <c r="G351" s="18" t="s">
        <v>184</v>
      </c>
      <c r="H351" s="18" t="s">
        <v>6555</v>
      </c>
      <c r="I351" s="21">
        <v>47112.64689476668</v>
      </c>
      <c r="J351" s="18" t="s">
        <v>92</v>
      </c>
      <c r="K351" s="21">
        <v>61246.440963196685</v>
      </c>
      <c r="L351" s="18" t="s">
        <v>6555</v>
      </c>
      <c r="M351" s="21">
        <v>47112.64689476668</v>
      </c>
      <c r="N351" s="18" t="s">
        <v>92</v>
      </c>
      <c r="O351" s="21">
        <v>61246.440963196685</v>
      </c>
      <c r="P351" s="21">
        <v>47112.64689476668</v>
      </c>
      <c r="Q351" s="21">
        <v>0</v>
      </c>
      <c r="R351" s="21">
        <v>0</v>
      </c>
      <c r="S351" s="22">
        <v>0</v>
      </c>
      <c r="T351" s="18" t="s">
        <v>91</v>
      </c>
      <c r="U351" s="18" t="s">
        <v>184</v>
      </c>
      <c r="V351" s="18" t="s">
        <v>6572</v>
      </c>
      <c r="W351" s="22">
        <v>0.78761458128151585</v>
      </c>
      <c r="X351" s="22">
        <v>1</v>
      </c>
      <c r="Y351" s="18" t="s">
        <v>184</v>
      </c>
      <c r="Z351" s="18" t="s">
        <v>184</v>
      </c>
      <c r="AA351" s="22" t="s">
        <v>184</v>
      </c>
      <c r="AB351" s="22" t="s">
        <v>184</v>
      </c>
      <c r="AC351" s="18" t="s">
        <v>184</v>
      </c>
      <c r="AD351" s="24">
        <v>141.77062463067284</v>
      </c>
      <c r="AE351" s="25">
        <v>14.9</v>
      </c>
      <c r="AF351" s="24">
        <v>43120.267962979742</v>
      </c>
      <c r="AG351" s="25">
        <v>16.29</v>
      </c>
      <c r="AH351" s="26">
        <v>20.399999999999999</v>
      </c>
      <c r="AI351" s="24">
        <v>0</v>
      </c>
      <c r="AJ351" s="24">
        <v>0</v>
      </c>
      <c r="AK351" s="24">
        <v>0</v>
      </c>
      <c r="AL351" s="24">
        <v>47112.64689476668</v>
      </c>
      <c r="AM351" s="24">
        <v>0</v>
      </c>
      <c r="AN351" s="27" t="s">
        <v>184</v>
      </c>
    </row>
    <row r="352" spans="1:40" x14ac:dyDescent="0.15">
      <c r="A352" s="18" t="s">
        <v>132</v>
      </c>
      <c r="B352" s="18" t="s">
        <v>143</v>
      </c>
      <c r="C352" s="18" t="s">
        <v>189</v>
      </c>
      <c r="D352" s="18" t="s">
        <v>559</v>
      </c>
      <c r="E352" s="18" t="s">
        <v>2674</v>
      </c>
      <c r="F352" s="18" t="s">
        <v>4784</v>
      </c>
      <c r="G352" s="18" t="s">
        <v>184</v>
      </c>
      <c r="H352" s="18" t="s">
        <v>6555</v>
      </c>
      <c r="I352" s="21">
        <v>25547.066558447248</v>
      </c>
      <c r="J352" s="18" t="s">
        <v>92</v>
      </c>
      <c r="K352" s="21">
        <v>33211.186525981422</v>
      </c>
      <c r="L352" s="18" t="s">
        <v>6555</v>
      </c>
      <c r="M352" s="21">
        <v>25547.066558447248</v>
      </c>
      <c r="N352" s="18" t="s">
        <v>92</v>
      </c>
      <c r="O352" s="21">
        <v>33211.186525981422</v>
      </c>
      <c r="P352" s="21">
        <v>25547.066558447248</v>
      </c>
      <c r="Q352" s="21">
        <v>0</v>
      </c>
      <c r="R352" s="21">
        <v>0</v>
      </c>
      <c r="S352" s="22">
        <v>0</v>
      </c>
      <c r="T352" s="18" t="s">
        <v>91</v>
      </c>
      <c r="U352" s="18" t="s">
        <v>184</v>
      </c>
      <c r="V352" s="18" t="s">
        <v>6572</v>
      </c>
      <c r="W352" s="22">
        <v>0.78761458128151585</v>
      </c>
      <c r="X352" s="22">
        <v>1</v>
      </c>
      <c r="Y352" s="18" t="s">
        <v>184</v>
      </c>
      <c r="Z352" s="18" t="s">
        <v>184</v>
      </c>
      <c r="AA352" s="22" t="s">
        <v>184</v>
      </c>
      <c r="AB352" s="22" t="s">
        <v>184</v>
      </c>
      <c r="AC352" s="18" t="s">
        <v>184</v>
      </c>
      <c r="AD352" s="24">
        <v>23.628437438445474</v>
      </c>
      <c r="AE352" s="25">
        <v>80.91</v>
      </c>
      <c r="AF352" s="24">
        <v>39002.004592666577</v>
      </c>
      <c r="AG352" s="25">
        <v>53</v>
      </c>
      <c r="AH352" s="26">
        <v>20.399999999999999</v>
      </c>
      <c r="AI352" s="24">
        <v>0</v>
      </c>
      <c r="AJ352" s="24">
        <v>0</v>
      </c>
      <c r="AK352" s="24">
        <v>0</v>
      </c>
      <c r="AL352" s="24">
        <v>25547.066558447248</v>
      </c>
      <c r="AM352" s="24">
        <v>0</v>
      </c>
      <c r="AN352" s="27" t="s">
        <v>184</v>
      </c>
    </row>
    <row r="353" spans="1:40" x14ac:dyDescent="0.15">
      <c r="A353" s="18" t="s">
        <v>132</v>
      </c>
      <c r="B353" s="18" t="s">
        <v>143</v>
      </c>
      <c r="C353" s="18" t="s">
        <v>189</v>
      </c>
      <c r="D353" s="18" t="s">
        <v>560</v>
      </c>
      <c r="E353" s="18" t="s">
        <v>2675</v>
      </c>
      <c r="F353" s="18" t="s">
        <v>4785</v>
      </c>
      <c r="G353" s="18" t="s">
        <v>184</v>
      </c>
      <c r="H353" s="18" t="s">
        <v>6555</v>
      </c>
      <c r="I353" s="21">
        <v>59269.194415597616</v>
      </c>
      <c r="J353" s="18" t="s">
        <v>92</v>
      </c>
      <c r="K353" s="21">
        <v>77049.952740276902</v>
      </c>
      <c r="L353" s="18" t="s">
        <v>6555</v>
      </c>
      <c r="M353" s="21">
        <v>59269.194415597616</v>
      </c>
      <c r="N353" s="18" t="s">
        <v>92</v>
      </c>
      <c r="O353" s="21">
        <v>77049.952740276902</v>
      </c>
      <c r="P353" s="21">
        <v>59269.194415597616</v>
      </c>
      <c r="Q353" s="21">
        <v>0</v>
      </c>
      <c r="R353" s="21">
        <v>0</v>
      </c>
      <c r="S353" s="22">
        <v>0</v>
      </c>
      <c r="T353" s="18" t="s">
        <v>6569</v>
      </c>
      <c r="U353" s="18" t="s">
        <v>6569</v>
      </c>
      <c r="V353" s="18" t="s">
        <v>6569</v>
      </c>
      <c r="W353" s="22">
        <v>0.78761458128151585</v>
      </c>
      <c r="X353" s="22">
        <v>1</v>
      </c>
      <c r="Y353" s="18" t="s">
        <v>184</v>
      </c>
      <c r="Z353" s="18" t="s">
        <v>184</v>
      </c>
      <c r="AA353" s="22" t="s">
        <v>184</v>
      </c>
      <c r="AB353" s="22" t="s">
        <v>184</v>
      </c>
      <c r="AC353" s="18" t="s">
        <v>184</v>
      </c>
      <c r="AD353" s="24">
        <v>91.363291428655842</v>
      </c>
      <c r="AE353" s="25">
        <v>35.450000000000003</v>
      </c>
      <c r="AF353" s="24">
        <v>66080.469562228536</v>
      </c>
      <c r="AG353" s="25">
        <v>31.8</v>
      </c>
      <c r="AH353" s="26">
        <v>20.399999999999999</v>
      </c>
      <c r="AI353" s="24">
        <v>0</v>
      </c>
      <c r="AJ353" s="24">
        <v>0</v>
      </c>
      <c r="AK353" s="24">
        <v>0</v>
      </c>
      <c r="AL353" s="24">
        <v>59269.194415597616</v>
      </c>
      <c r="AM353" s="24">
        <v>0</v>
      </c>
      <c r="AN353" s="27" t="s">
        <v>184</v>
      </c>
    </row>
    <row r="354" spans="1:40" x14ac:dyDescent="0.15">
      <c r="A354" s="18" t="s">
        <v>132</v>
      </c>
      <c r="B354" s="18" t="s">
        <v>143</v>
      </c>
      <c r="C354" s="18" t="s">
        <v>189</v>
      </c>
      <c r="D354" s="18" t="s">
        <v>561</v>
      </c>
      <c r="E354" s="18" t="s">
        <v>2676</v>
      </c>
      <c r="F354" s="18" t="s">
        <v>4786</v>
      </c>
      <c r="G354" s="18" t="s">
        <v>184</v>
      </c>
      <c r="H354" s="18" t="s">
        <v>6555</v>
      </c>
      <c r="I354" s="21">
        <v>17094.363243696582</v>
      </c>
      <c r="J354" s="18" t="s">
        <v>92</v>
      </c>
      <c r="K354" s="21">
        <v>22222.672216805557</v>
      </c>
      <c r="L354" s="18" t="s">
        <v>6555</v>
      </c>
      <c r="M354" s="21">
        <v>17094.363243696582</v>
      </c>
      <c r="N354" s="18" t="s">
        <v>92</v>
      </c>
      <c r="O354" s="21">
        <v>22222.672216805557</v>
      </c>
      <c r="P354" s="21">
        <v>17094.363243696582</v>
      </c>
      <c r="Q354" s="21">
        <v>0</v>
      </c>
      <c r="R354" s="21">
        <v>0</v>
      </c>
      <c r="S354" s="22">
        <v>0</v>
      </c>
      <c r="T354" s="18" t="s">
        <v>91</v>
      </c>
      <c r="U354" s="18" t="s">
        <v>184</v>
      </c>
      <c r="V354" s="18" t="s">
        <v>6572</v>
      </c>
      <c r="W354" s="22">
        <v>0.78761458128151585</v>
      </c>
      <c r="X354" s="22">
        <v>1</v>
      </c>
      <c r="Y354" s="18" t="s">
        <v>184</v>
      </c>
      <c r="Z354" s="18" t="s">
        <v>184</v>
      </c>
      <c r="AA354" s="22" t="s">
        <v>184</v>
      </c>
      <c r="AB354" s="22" t="s">
        <v>184</v>
      </c>
      <c r="AC354" s="18" t="s">
        <v>184</v>
      </c>
      <c r="AD354" s="24">
        <v>17.327520788193347</v>
      </c>
      <c r="AE354" s="25">
        <v>62.64</v>
      </c>
      <c r="AF354" s="24">
        <v>22144.650328769229</v>
      </c>
      <c r="AG354" s="25">
        <v>48.36</v>
      </c>
      <c r="AH354" s="26">
        <v>20.399999999999999</v>
      </c>
      <c r="AI354" s="24">
        <v>0</v>
      </c>
      <c r="AJ354" s="24">
        <v>0</v>
      </c>
      <c r="AK354" s="24">
        <v>0</v>
      </c>
      <c r="AL354" s="24">
        <v>17094.363243696582</v>
      </c>
      <c r="AM354" s="24">
        <v>0</v>
      </c>
      <c r="AN354" s="27" t="s">
        <v>184</v>
      </c>
    </row>
    <row r="355" spans="1:40" x14ac:dyDescent="0.15">
      <c r="A355" s="18" t="s">
        <v>132</v>
      </c>
      <c r="B355" s="18" t="s">
        <v>143</v>
      </c>
      <c r="C355" s="18" t="s">
        <v>189</v>
      </c>
      <c r="D355" s="18" t="s">
        <v>562</v>
      </c>
      <c r="E355" s="18" t="s">
        <v>2677</v>
      </c>
      <c r="F355" s="18" t="s">
        <v>4787</v>
      </c>
      <c r="G355" s="18" t="s">
        <v>184</v>
      </c>
      <c r="H355" s="18" t="s">
        <v>6555</v>
      </c>
      <c r="I355" s="21">
        <v>6298.3962835920256</v>
      </c>
      <c r="J355" s="18" t="s">
        <v>92</v>
      </c>
      <c r="K355" s="21">
        <v>8187.9151686696332</v>
      </c>
      <c r="L355" s="18" t="s">
        <v>6555</v>
      </c>
      <c r="M355" s="21">
        <v>6298.3962835920256</v>
      </c>
      <c r="N355" s="18" t="s">
        <v>92</v>
      </c>
      <c r="O355" s="21">
        <v>8187.9151686696332</v>
      </c>
      <c r="P355" s="21">
        <v>6298.3962835920256</v>
      </c>
      <c r="Q355" s="21">
        <v>0</v>
      </c>
      <c r="R355" s="21">
        <v>0</v>
      </c>
      <c r="S355" s="22">
        <v>0</v>
      </c>
      <c r="T355" s="18" t="s">
        <v>91</v>
      </c>
      <c r="U355" s="18" t="s">
        <v>184</v>
      </c>
      <c r="V355" s="18" t="s">
        <v>6572</v>
      </c>
      <c r="W355" s="22">
        <v>0.78761458128151585</v>
      </c>
      <c r="X355" s="22">
        <v>1</v>
      </c>
      <c r="Y355" s="18" t="s">
        <v>184</v>
      </c>
      <c r="Z355" s="18" t="s">
        <v>184</v>
      </c>
      <c r="AA355" s="22" t="s">
        <v>184</v>
      </c>
      <c r="AB355" s="22" t="s">
        <v>184</v>
      </c>
      <c r="AC355" s="18" t="s">
        <v>184</v>
      </c>
      <c r="AD355" s="24">
        <v>11.026604137941222</v>
      </c>
      <c r="AE355" s="25">
        <v>54.97</v>
      </c>
      <c r="AF355" s="24">
        <v>12366.336540701081</v>
      </c>
      <c r="AG355" s="25">
        <v>28</v>
      </c>
      <c r="AH355" s="26">
        <v>20.399999999999999</v>
      </c>
      <c r="AI355" s="24">
        <v>0</v>
      </c>
      <c r="AJ355" s="24">
        <v>0</v>
      </c>
      <c r="AK355" s="24">
        <v>0</v>
      </c>
      <c r="AL355" s="24">
        <v>6298.3962835920256</v>
      </c>
      <c r="AM355" s="24">
        <v>0</v>
      </c>
      <c r="AN355" s="27" t="s">
        <v>184</v>
      </c>
    </row>
    <row r="356" spans="1:40" x14ac:dyDescent="0.15">
      <c r="A356" s="18" t="s">
        <v>132</v>
      </c>
      <c r="B356" s="18" t="s">
        <v>143</v>
      </c>
      <c r="C356" s="18" t="s">
        <v>189</v>
      </c>
      <c r="D356" s="18" t="s">
        <v>563</v>
      </c>
      <c r="E356" s="18" t="s">
        <v>2678</v>
      </c>
      <c r="F356" s="18" t="s">
        <v>4788</v>
      </c>
      <c r="G356" s="18" t="s">
        <v>184</v>
      </c>
      <c r="H356" s="18" t="s">
        <v>6555</v>
      </c>
      <c r="I356" s="21">
        <v>16147.028301476987</v>
      </c>
      <c r="J356" s="18" t="s">
        <v>92</v>
      </c>
      <c r="K356" s="21">
        <v>20991.136791920082</v>
      </c>
      <c r="L356" s="18" t="s">
        <v>6555</v>
      </c>
      <c r="M356" s="21">
        <v>16147.028301476987</v>
      </c>
      <c r="N356" s="18" t="s">
        <v>92</v>
      </c>
      <c r="O356" s="21">
        <v>20991.136791920082</v>
      </c>
      <c r="P356" s="21">
        <v>16147.028301476987</v>
      </c>
      <c r="Q356" s="21">
        <v>0</v>
      </c>
      <c r="R356" s="21">
        <v>0</v>
      </c>
      <c r="S356" s="22">
        <v>0</v>
      </c>
      <c r="T356" s="18" t="s">
        <v>91</v>
      </c>
      <c r="U356" s="18" t="s">
        <v>184</v>
      </c>
      <c r="V356" s="18" t="s">
        <v>6572</v>
      </c>
      <c r="W356" s="22">
        <v>0.78761458128151585</v>
      </c>
      <c r="X356" s="22">
        <v>1</v>
      </c>
      <c r="Y356" s="18" t="s">
        <v>184</v>
      </c>
      <c r="Z356" s="18" t="s">
        <v>184</v>
      </c>
      <c r="AA356" s="22" t="s">
        <v>184</v>
      </c>
      <c r="AB356" s="22" t="s">
        <v>184</v>
      </c>
      <c r="AC356" s="18" t="s">
        <v>184</v>
      </c>
      <c r="AD356" s="24">
        <v>34.655041576386694</v>
      </c>
      <c r="AE356" s="25">
        <v>33.24</v>
      </c>
      <c r="AF356" s="24">
        <v>23506.372930638467</v>
      </c>
      <c r="AG356" s="25">
        <v>22.84</v>
      </c>
      <c r="AH356" s="26">
        <v>20.399999999999999</v>
      </c>
      <c r="AI356" s="24">
        <v>0</v>
      </c>
      <c r="AJ356" s="24">
        <v>0</v>
      </c>
      <c r="AK356" s="24">
        <v>0</v>
      </c>
      <c r="AL356" s="24">
        <v>16147.028301476987</v>
      </c>
      <c r="AM356" s="24">
        <v>0</v>
      </c>
      <c r="AN356" s="27" t="s">
        <v>184</v>
      </c>
    </row>
    <row r="357" spans="1:40" x14ac:dyDescent="0.15">
      <c r="A357" s="18" t="s">
        <v>132</v>
      </c>
      <c r="B357" s="18" t="s">
        <v>143</v>
      </c>
      <c r="C357" s="18" t="s">
        <v>189</v>
      </c>
      <c r="D357" s="18" t="s">
        <v>564</v>
      </c>
      <c r="E357" s="18" t="s">
        <v>2679</v>
      </c>
      <c r="F357" s="18" t="s">
        <v>4789</v>
      </c>
      <c r="G357" s="18" t="s">
        <v>184</v>
      </c>
      <c r="H357" s="18" t="s">
        <v>6555</v>
      </c>
      <c r="I357" s="21">
        <v>2166648.3215556568</v>
      </c>
      <c r="J357" s="18" t="s">
        <v>92</v>
      </c>
      <c r="K357" s="21">
        <v>2816642.818022354</v>
      </c>
      <c r="L357" s="18" t="s">
        <v>6555</v>
      </c>
      <c r="M357" s="21">
        <v>2166648.3215556568</v>
      </c>
      <c r="N357" s="18" t="s">
        <v>92</v>
      </c>
      <c r="O357" s="21">
        <v>2816642.818022354</v>
      </c>
      <c r="P357" s="21">
        <v>2166648.3215556568</v>
      </c>
      <c r="Q357" s="21">
        <v>0</v>
      </c>
      <c r="R357" s="21">
        <v>0</v>
      </c>
      <c r="S357" s="22">
        <v>0</v>
      </c>
      <c r="T357" s="18" t="s">
        <v>91</v>
      </c>
      <c r="U357" s="18" t="s">
        <v>184</v>
      </c>
      <c r="V357" s="18" t="s">
        <v>6572</v>
      </c>
      <c r="W357" s="22">
        <v>0.78761458128151585</v>
      </c>
      <c r="X357" s="22">
        <v>1</v>
      </c>
      <c r="Y357" s="18" t="s">
        <v>184</v>
      </c>
      <c r="Z357" s="18" t="s">
        <v>184</v>
      </c>
      <c r="AA357" s="22" t="s">
        <v>184</v>
      </c>
      <c r="AB357" s="22" t="s">
        <v>184</v>
      </c>
      <c r="AC357" s="18" t="s">
        <v>184</v>
      </c>
      <c r="AD357" s="24">
        <v>220.53208275882443</v>
      </c>
      <c r="AE357" s="25">
        <v>598.01</v>
      </c>
      <c r="AF357" s="24">
        <v>2690404.7641775711</v>
      </c>
      <c r="AG357" s="25">
        <v>481.6</v>
      </c>
      <c r="AH357" s="26">
        <v>20.399999999999999</v>
      </c>
      <c r="AI357" s="24">
        <v>0</v>
      </c>
      <c r="AJ357" s="24">
        <v>0</v>
      </c>
      <c r="AK357" s="24">
        <v>0</v>
      </c>
      <c r="AL357" s="24">
        <v>2166648.3215556568</v>
      </c>
      <c r="AM357" s="24">
        <v>0</v>
      </c>
      <c r="AN357" s="27" t="s">
        <v>184</v>
      </c>
    </row>
    <row r="358" spans="1:40" x14ac:dyDescent="0.15">
      <c r="A358" s="18" t="s">
        <v>132</v>
      </c>
      <c r="B358" s="18" t="s">
        <v>143</v>
      </c>
      <c r="C358" s="18" t="s">
        <v>189</v>
      </c>
      <c r="D358" s="18" t="s">
        <v>565</v>
      </c>
      <c r="E358" s="18" t="s">
        <v>2680</v>
      </c>
      <c r="F358" s="18" t="s">
        <v>4790</v>
      </c>
      <c r="G358" s="18" t="s">
        <v>184</v>
      </c>
      <c r="H358" s="18" t="s">
        <v>6555</v>
      </c>
      <c r="I358" s="21">
        <v>14314.068019481205</v>
      </c>
      <c r="J358" s="18" t="s">
        <v>92</v>
      </c>
      <c r="K358" s="21">
        <v>18608.288425325565</v>
      </c>
      <c r="L358" s="18" t="s">
        <v>6555</v>
      </c>
      <c r="M358" s="21">
        <v>14314.068019481205</v>
      </c>
      <c r="N358" s="18" t="s">
        <v>92</v>
      </c>
      <c r="O358" s="21">
        <v>18608.288425325565</v>
      </c>
      <c r="P358" s="21">
        <v>14314.068019481205</v>
      </c>
      <c r="Q358" s="21">
        <v>0</v>
      </c>
      <c r="R358" s="21">
        <v>0</v>
      </c>
      <c r="S358" s="22">
        <v>0</v>
      </c>
      <c r="T358" s="18" t="s">
        <v>6569</v>
      </c>
      <c r="U358" s="18" t="s">
        <v>6569</v>
      </c>
      <c r="V358" s="18" t="s">
        <v>6569</v>
      </c>
      <c r="W358" s="22">
        <v>0.78761458128151585</v>
      </c>
      <c r="X358" s="22">
        <v>1</v>
      </c>
      <c r="Y358" s="18" t="s">
        <v>184</v>
      </c>
      <c r="Z358" s="18" t="s">
        <v>184</v>
      </c>
      <c r="AA358" s="22" t="s">
        <v>184</v>
      </c>
      <c r="AB358" s="22" t="s">
        <v>184</v>
      </c>
      <c r="AC358" s="18" t="s">
        <v>184</v>
      </c>
      <c r="AD358" s="24">
        <v>45.681645714327921</v>
      </c>
      <c r="AE358" s="25">
        <v>19.600000000000001</v>
      </c>
      <c r="AF358" s="24">
        <v>18272.996960001117</v>
      </c>
      <c r="AG358" s="25">
        <v>15.36</v>
      </c>
      <c r="AH358" s="26">
        <v>20.399999999999999</v>
      </c>
      <c r="AI358" s="24">
        <v>0</v>
      </c>
      <c r="AJ358" s="24">
        <v>0</v>
      </c>
      <c r="AK358" s="24">
        <v>0</v>
      </c>
      <c r="AL358" s="24">
        <v>14314.068019481205</v>
      </c>
      <c r="AM358" s="24">
        <v>0</v>
      </c>
      <c r="AN358" s="27" t="s">
        <v>184</v>
      </c>
    </row>
    <row r="359" spans="1:40" x14ac:dyDescent="0.15">
      <c r="A359" s="18" t="s">
        <v>132</v>
      </c>
      <c r="B359" s="18" t="s">
        <v>143</v>
      </c>
      <c r="C359" s="18" t="s">
        <v>189</v>
      </c>
      <c r="D359" s="18" t="s">
        <v>566</v>
      </c>
      <c r="E359" s="18" t="s">
        <v>2681</v>
      </c>
      <c r="F359" s="18" t="s">
        <v>4791</v>
      </c>
      <c r="G359" s="18" t="s">
        <v>184</v>
      </c>
      <c r="H359" s="18" t="s">
        <v>6555</v>
      </c>
      <c r="I359" s="21">
        <v>167126.01730461942</v>
      </c>
      <c r="J359" s="18" t="s">
        <v>92</v>
      </c>
      <c r="K359" s="21">
        <v>217263.82249600525</v>
      </c>
      <c r="L359" s="18" t="s">
        <v>6555</v>
      </c>
      <c r="M359" s="21">
        <v>167126.01730461942</v>
      </c>
      <c r="N359" s="18" t="s">
        <v>92</v>
      </c>
      <c r="O359" s="21">
        <v>217263.82249600525</v>
      </c>
      <c r="P359" s="21">
        <v>167126.01730461942</v>
      </c>
      <c r="Q359" s="21">
        <v>0</v>
      </c>
      <c r="R359" s="21">
        <v>0</v>
      </c>
      <c r="S359" s="22">
        <v>0</v>
      </c>
      <c r="T359" s="18" t="s">
        <v>91</v>
      </c>
      <c r="U359" s="18" t="s">
        <v>184</v>
      </c>
      <c r="V359" s="18" t="s">
        <v>6572</v>
      </c>
      <c r="W359" s="22">
        <v>0.78761458128151585</v>
      </c>
      <c r="X359" s="22">
        <v>1</v>
      </c>
      <c r="Y359" s="18" t="s">
        <v>184</v>
      </c>
      <c r="Z359" s="18" t="s">
        <v>184</v>
      </c>
      <c r="AA359" s="22" t="s">
        <v>184</v>
      </c>
      <c r="AB359" s="22" t="s">
        <v>184</v>
      </c>
      <c r="AC359" s="18" t="s">
        <v>184</v>
      </c>
      <c r="AD359" s="24">
        <v>77.580036256229306</v>
      </c>
      <c r="AE359" s="25">
        <v>94.11</v>
      </c>
      <c r="AF359" s="24">
        <v>148947.3529430184</v>
      </c>
      <c r="AG359" s="25">
        <v>105.6</v>
      </c>
      <c r="AH359" s="26">
        <v>20.399999999999999</v>
      </c>
      <c r="AI359" s="24">
        <v>0</v>
      </c>
      <c r="AJ359" s="24">
        <v>0</v>
      </c>
      <c r="AK359" s="24">
        <v>0</v>
      </c>
      <c r="AL359" s="24">
        <v>167126.01730461942</v>
      </c>
      <c r="AM359" s="24">
        <v>0</v>
      </c>
      <c r="AN359" s="27" t="s">
        <v>184</v>
      </c>
    </row>
    <row r="360" spans="1:40" x14ac:dyDescent="0.15">
      <c r="A360" s="18" t="s">
        <v>132</v>
      </c>
      <c r="B360" s="18" t="s">
        <v>143</v>
      </c>
      <c r="C360" s="18" t="s">
        <v>189</v>
      </c>
      <c r="D360" s="18" t="s">
        <v>567</v>
      </c>
      <c r="E360" s="18" t="s">
        <v>2682</v>
      </c>
      <c r="F360" s="18" t="s">
        <v>4792</v>
      </c>
      <c r="G360" s="18" t="s">
        <v>184</v>
      </c>
      <c r="H360" s="18" t="s">
        <v>6555</v>
      </c>
      <c r="I360" s="21">
        <v>169847.82427002882</v>
      </c>
      <c r="J360" s="18" t="s">
        <v>92</v>
      </c>
      <c r="K360" s="21">
        <v>220802.17155103749</v>
      </c>
      <c r="L360" s="18" t="s">
        <v>6555</v>
      </c>
      <c r="M360" s="21">
        <v>169847.82427002882</v>
      </c>
      <c r="N360" s="18" t="s">
        <v>92</v>
      </c>
      <c r="O360" s="21">
        <v>220802.17155103749</v>
      </c>
      <c r="P360" s="21">
        <v>169847.82427002882</v>
      </c>
      <c r="Q360" s="21">
        <v>0</v>
      </c>
      <c r="R360" s="21">
        <v>0</v>
      </c>
      <c r="S360" s="22">
        <v>0</v>
      </c>
      <c r="T360" s="18" t="s">
        <v>91</v>
      </c>
      <c r="U360" s="18" t="s">
        <v>184</v>
      </c>
      <c r="V360" s="18" t="s">
        <v>6572</v>
      </c>
      <c r="W360" s="22">
        <v>0.78761458128151585</v>
      </c>
      <c r="X360" s="22">
        <v>1</v>
      </c>
      <c r="Y360" s="18" t="s">
        <v>184</v>
      </c>
      <c r="Z360" s="18" t="s">
        <v>184</v>
      </c>
      <c r="AA360" s="22" t="s">
        <v>184</v>
      </c>
      <c r="AB360" s="22" t="s">
        <v>184</v>
      </c>
      <c r="AC360" s="18" t="s">
        <v>184</v>
      </c>
      <c r="AD360" s="24">
        <v>21.659400985241685</v>
      </c>
      <c r="AE360" s="25">
        <v>516.75</v>
      </c>
      <c r="AF360" s="24">
        <v>228327.44294403755</v>
      </c>
      <c r="AG360" s="25">
        <v>384.4</v>
      </c>
      <c r="AH360" s="26">
        <v>20.399999999999999</v>
      </c>
      <c r="AI360" s="24">
        <v>0</v>
      </c>
      <c r="AJ360" s="24">
        <v>0</v>
      </c>
      <c r="AK360" s="24">
        <v>0</v>
      </c>
      <c r="AL360" s="24">
        <v>169847.82427002882</v>
      </c>
      <c r="AM360" s="24">
        <v>0</v>
      </c>
      <c r="AN360" s="27" t="s">
        <v>184</v>
      </c>
    </row>
    <row r="361" spans="1:40" x14ac:dyDescent="0.15">
      <c r="A361" s="18" t="s">
        <v>132</v>
      </c>
      <c r="B361" s="18" t="s">
        <v>143</v>
      </c>
      <c r="C361" s="18" t="s">
        <v>189</v>
      </c>
      <c r="D361" s="18" t="s">
        <v>568</v>
      </c>
      <c r="E361" s="18" t="s">
        <v>2683</v>
      </c>
      <c r="F361" s="18" t="s">
        <v>4793</v>
      </c>
      <c r="G361" s="18" t="s">
        <v>184</v>
      </c>
      <c r="H361" s="18" t="s">
        <v>6555</v>
      </c>
      <c r="I361" s="21">
        <v>215538.07861173016</v>
      </c>
      <c r="J361" s="18" t="s">
        <v>92</v>
      </c>
      <c r="K361" s="21">
        <v>280199.5021952492</v>
      </c>
      <c r="L361" s="18" t="s">
        <v>6555</v>
      </c>
      <c r="M361" s="21">
        <v>215538.07861173016</v>
      </c>
      <c r="N361" s="18" t="s">
        <v>92</v>
      </c>
      <c r="O361" s="21">
        <v>280199.5021952492</v>
      </c>
      <c r="P361" s="21">
        <v>213290.69128935566</v>
      </c>
      <c r="Q361" s="21">
        <v>2247.3873223744899</v>
      </c>
      <c r="R361" s="21">
        <v>0</v>
      </c>
      <c r="S361" s="22">
        <v>0</v>
      </c>
      <c r="T361" s="18" t="s">
        <v>91</v>
      </c>
      <c r="U361" s="18" t="s">
        <v>184</v>
      </c>
      <c r="V361" s="18" t="s">
        <v>6572</v>
      </c>
      <c r="W361" s="22">
        <v>0.78761458128151585</v>
      </c>
      <c r="X361" s="22">
        <v>1</v>
      </c>
      <c r="Y361" s="18" t="s">
        <v>184</v>
      </c>
      <c r="Z361" s="18" t="s">
        <v>184</v>
      </c>
      <c r="AA361" s="22" t="s">
        <v>184</v>
      </c>
      <c r="AB361" s="22" t="s">
        <v>184</v>
      </c>
      <c r="AC361" s="18" t="s">
        <v>184</v>
      </c>
      <c r="AD361" s="24">
        <v>60.646322758676718</v>
      </c>
      <c r="AE361" s="25">
        <v>211.09</v>
      </c>
      <c r="AF361" s="24">
        <v>261168.41123608759</v>
      </c>
      <c r="AG361" s="25">
        <v>172.4</v>
      </c>
      <c r="AH361" s="26">
        <v>20.399999999999999</v>
      </c>
      <c r="AI361" s="24">
        <v>2247.3873223744899</v>
      </c>
      <c r="AJ361" s="24">
        <v>0</v>
      </c>
      <c r="AK361" s="24">
        <v>2247.3873223744899</v>
      </c>
      <c r="AL361" s="24">
        <v>215538.07861173016</v>
      </c>
      <c r="AM361" s="24">
        <v>0</v>
      </c>
      <c r="AN361" s="27" t="s">
        <v>184</v>
      </c>
    </row>
    <row r="362" spans="1:40" x14ac:dyDescent="0.15">
      <c r="A362" s="18" t="s">
        <v>132</v>
      </c>
      <c r="B362" s="18" t="s">
        <v>143</v>
      </c>
      <c r="C362" s="18" t="s">
        <v>189</v>
      </c>
      <c r="D362" s="18" t="s">
        <v>569</v>
      </c>
      <c r="E362" s="18" t="s">
        <v>2684</v>
      </c>
      <c r="F362" s="18" t="s">
        <v>4794</v>
      </c>
      <c r="G362" s="18" t="s">
        <v>184</v>
      </c>
      <c r="H362" s="18" t="s">
        <v>6555</v>
      </c>
      <c r="I362" s="21">
        <v>41395.888227159427</v>
      </c>
      <c r="J362" s="18" t="s">
        <v>92</v>
      </c>
      <c r="K362" s="21">
        <v>53814.654695307254</v>
      </c>
      <c r="L362" s="18" t="s">
        <v>6555</v>
      </c>
      <c r="M362" s="21">
        <v>41395.888227159427</v>
      </c>
      <c r="N362" s="18" t="s">
        <v>92</v>
      </c>
      <c r="O362" s="21">
        <v>53814.654695307254</v>
      </c>
      <c r="P362" s="21">
        <v>41395.888227159427</v>
      </c>
      <c r="Q362" s="21">
        <v>0</v>
      </c>
      <c r="R362" s="21">
        <v>0</v>
      </c>
      <c r="S362" s="22">
        <v>0</v>
      </c>
      <c r="T362" s="18" t="s">
        <v>91</v>
      </c>
      <c r="U362" s="18" t="s">
        <v>184</v>
      </c>
      <c r="V362" s="18" t="s">
        <v>6572</v>
      </c>
      <c r="W362" s="22">
        <v>0.78761458128151585</v>
      </c>
      <c r="X362" s="22">
        <v>1</v>
      </c>
      <c r="Y362" s="18" t="s">
        <v>184</v>
      </c>
      <c r="Z362" s="18" t="s">
        <v>184</v>
      </c>
      <c r="AA362" s="22" t="s">
        <v>184</v>
      </c>
      <c r="AB362" s="22" t="s">
        <v>184</v>
      </c>
      <c r="AC362" s="18" t="s">
        <v>184</v>
      </c>
      <c r="AD362" s="24">
        <v>47.256874876890947</v>
      </c>
      <c r="AE362" s="25">
        <v>37.65</v>
      </c>
      <c r="AF362" s="24">
        <v>36301.187555848315</v>
      </c>
      <c r="AG362" s="25">
        <v>42.94</v>
      </c>
      <c r="AH362" s="26">
        <v>20.399999999999999</v>
      </c>
      <c r="AI362" s="24">
        <v>0</v>
      </c>
      <c r="AJ362" s="24">
        <v>0</v>
      </c>
      <c r="AK362" s="24">
        <v>0</v>
      </c>
      <c r="AL362" s="24">
        <v>41395.888227159427</v>
      </c>
      <c r="AM362" s="24">
        <v>0</v>
      </c>
      <c r="AN362" s="27" t="s">
        <v>184</v>
      </c>
    </row>
    <row r="363" spans="1:40" x14ac:dyDescent="0.15">
      <c r="A363" s="18" t="s">
        <v>132</v>
      </c>
      <c r="B363" s="18" t="s">
        <v>143</v>
      </c>
      <c r="C363" s="18" t="s">
        <v>189</v>
      </c>
      <c r="D363" s="18" t="s">
        <v>570</v>
      </c>
      <c r="E363" s="18" t="s">
        <v>2685</v>
      </c>
      <c r="F363" s="18" t="s">
        <v>4795</v>
      </c>
      <c r="G363" s="18" t="s">
        <v>184</v>
      </c>
      <c r="H363" s="18" t="s">
        <v>6555</v>
      </c>
      <c r="I363" s="21">
        <v>71861.16678154422</v>
      </c>
      <c r="J363" s="18" t="s">
        <v>92</v>
      </c>
      <c r="K363" s="21">
        <v>93419.516816007483</v>
      </c>
      <c r="L363" s="18" t="s">
        <v>6555</v>
      </c>
      <c r="M363" s="21">
        <v>71861.16678154422</v>
      </c>
      <c r="N363" s="18" t="s">
        <v>92</v>
      </c>
      <c r="O363" s="21">
        <v>93419.516816007483</v>
      </c>
      <c r="P363" s="21">
        <v>71861.16678154422</v>
      </c>
      <c r="Q363" s="21">
        <v>0</v>
      </c>
      <c r="R363" s="21">
        <v>0</v>
      </c>
      <c r="S363" s="22">
        <v>0</v>
      </c>
      <c r="T363" s="18" t="s">
        <v>91</v>
      </c>
      <c r="U363" s="18" t="s">
        <v>184</v>
      </c>
      <c r="V363" s="18" t="s">
        <v>6572</v>
      </c>
      <c r="W363" s="22">
        <v>0.78761458128151585</v>
      </c>
      <c r="X363" s="22">
        <v>1</v>
      </c>
      <c r="Y363" s="18" t="s">
        <v>184</v>
      </c>
      <c r="Z363" s="18" t="s">
        <v>184</v>
      </c>
      <c r="AA363" s="22" t="s">
        <v>184</v>
      </c>
      <c r="AB363" s="22" t="s">
        <v>184</v>
      </c>
      <c r="AC363" s="18" t="s">
        <v>184</v>
      </c>
      <c r="AD363" s="24">
        <v>98.451822660189478</v>
      </c>
      <c r="AE363" s="25">
        <v>26.74</v>
      </c>
      <c r="AF363" s="24">
        <v>53719.543933700857</v>
      </c>
      <c r="AG363" s="25">
        <v>35.78</v>
      </c>
      <c r="AH363" s="26">
        <v>20.399999999999999</v>
      </c>
      <c r="AI363" s="24">
        <v>0</v>
      </c>
      <c r="AJ363" s="24">
        <v>0</v>
      </c>
      <c r="AK363" s="24">
        <v>0</v>
      </c>
      <c r="AL363" s="24">
        <v>71861.16678154422</v>
      </c>
      <c r="AM363" s="24">
        <v>0</v>
      </c>
      <c r="AN363" s="27" t="s">
        <v>184</v>
      </c>
    </row>
    <row r="364" spans="1:40" x14ac:dyDescent="0.15">
      <c r="A364" s="18" t="s">
        <v>132</v>
      </c>
      <c r="B364" s="18" t="s">
        <v>143</v>
      </c>
      <c r="C364" s="18" t="s">
        <v>189</v>
      </c>
      <c r="D364" s="18" t="s">
        <v>571</v>
      </c>
      <c r="E364" s="18" t="s">
        <v>2686</v>
      </c>
      <c r="F364" s="18" t="s">
        <v>4796</v>
      </c>
      <c r="G364" s="18" t="s">
        <v>184</v>
      </c>
      <c r="H364" s="18" t="s">
        <v>6555</v>
      </c>
      <c r="I364" s="21">
        <v>29947.264444275945</v>
      </c>
      <c r="J364" s="18" t="s">
        <v>92</v>
      </c>
      <c r="K364" s="21">
        <v>38931.443777558728</v>
      </c>
      <c r="L364" s="18" t="s">
        <v>6555</v>
      </c>
      <c r="M364" s="21">
        <v>29947.264444275945</v>
      </c>
      <c r="N364" s="18" t="s">
        <v>92</v>
      </c>
      <c r="O364" s="21">
        <v>38931.443777558728</v>
      </c>
      <c r="P364" s="21">
        <v>29947.264444275945</v>
      </c>
      <c r="Q364" s="21">
        <v>0</v>
      </c>
      <c r="R364" s="21">
        <v>0</v>
      </c>
      <c r="S364" s="22">
        <v>0</v>
      </c>
      <c r="T364" s="18" t="s">
        <v>6569</v>
      </c>
      <c r="U364" s="18" t="s">
        <v>6569</v>
      </c>
      <c r="V364" s="18" t="s">
        <v>6569</v>
      </c>
      <c r="W364" s="22">
        <v>0.78761458128151585</v>
      </c>
      <c r="X364" s="22">
        <v>1</v>
      </c>
      <c r="Y364" s="18" t="s">
        <v>184</v>
      </c>
      <c r="Z364" s="18" t="s">
        <v>184</v>
      </c>
      <c r="AA364" s="22" t="s">
        <v>184</v>
      </c>
      <c r="AB364" s="22" t="s">
        <v>184</v>
      </c>
      <c r="AC364" s="18" t="s">
        <v>184</v>
      </c>
      <c r="AD364" s="24">
        <v>32.292197832542151</v>
      </c>
      <c r="AE364" s="25">
        <v>47.9</v>
      </c>
      <c r="AF364" s="24">
        <v>31560.622028718812</v>
      </c>
      <c r="AG364" s="25">
        <v>45.46</v>
      </c>
      <c r="AH364" s="26">
        <v>20.399999999999999</v>
      </c>
      <c r="AI364" s="24">
        <v>0</v>
      </c>
      <c r="AJ364" s="24">
        <v>0</v>
      </c>
      <c r="AK364" s="24">
        <v>0</v>
      </c>
      <c r="AL364" s="24">
        <v>29947.264444275945</v>
      </c>
      <c r="AM364" s="24">
        <v>0</v>
      </c>
      <c r="AN364" s="27" t="s">
        <v>184</v>
      </c>
    </row>
    <row r="365" spans="1:40" x14ac:dyDescent="0.15">
      <c r="A365" s="18" t="s">
        <v>132</v>
      </c>
      <c r="B365" s="18" t="s">
        <v>143</v>
      </c>
      <c r="C365" s="18" t="s">
        <v>189</v>
      </c>
      <c r="D365" s="18" t="s">
        <v>572</v>
      </c>
      <c r="E365" s="18" t="s">
        <v>2687</v>
      </c>
      <c r="F365" s="18" t="s">
        <v>4797</v>
      </c>
      <c r="G365" s="18" t="s">
        <v>184</v>
      </c>
      <c r="H365" s="18" t="s">
        <v>6555</v>
      </c>
      <c r="I365" s="21">
        <v>22688.687224643621</v>
      </c>
      <c r="J365" s="18" t="s">
        <v>92</v>
      </c>
      <c r="K365" s="21">
        <v>29495.29339203671</v>
      </c>
      <c r="L365" s="18" t="s">
        <v>6555</v>
      </c>
      <c r="M365" s="21">
        <v>22688.687224643621</v>
      </c>
      <c r="N365" s="18" t="s">
        <v>92</v>
      </c>
      <c r="O365" s="21">
        <v>29495.29339203671</v>
      </c>
      <c r="P365" s="21">
        <v>22688.687224643621</v>
      </c>
      <c r="Q365" s="21">
        <v>0</v>
      </c>
      <c r="R365" s="21">
        <v>0</v>
      </c>
      <c r="S365" s="22">
        <v>0</v>
      </c>
      <c r="T365" s="18" t="s">
        <v>91</v>
      </c>
      <c r="U365" s="18" t="s">
        <v>184</v>
      </c>
      <c r="V365" s="18" t="s">
        <v>6572</v>
      </c>
      <c r="W365" s="22">
        <v>0.78761458128151585</v>
      </c>
      <c r="X365" s="22">
        <v>1</v>
      </c>
      <c r="Y365" s="18" t="s">
        <v>184</v>
      </c>
      <c r="Z365" s="18" t="s">
        <v>184</v>
      </c>
      <c r="AA365" s="22" t="s">
        <v>184</v>
      </c>
      <c r="AB365" s="22" t="s">
        <v>184</v>
      </c>
      <c r="AC365" s="18" t="s">
        <v>184</v>
      </c>
      <c r="AD365" s="24">
        <v>14.177062463067285</v>
      </c>
      <c r="AE365" s="25">
        <v>83.63</v>
      </c>
      <c r="AF365" s="24">
        <v>24187.982465425303</v>
      </c>
      <c r="AG365" s="25">
        <v>78.45</v>
      </c>
      <c r="AH365" s="26">
        <v>20.399999999999999</v>
      </c>
      <c r="AI365" s="24">
        <v>0</v>
      </c>
      <c r="AJ365" s="24">
        <v>0</v>
      </c>
      <c r="AK365" s="24">
        <v>0</v>
      </c>
      <c r="AL365" s="24">
        <v>22688.687224643621</v>
      </c>
      <c r="AM365" s="24">
        <v>0</v>
      </c>
      <c r="AN365" s="27" t="s">
        <v>184</v>
      </c>
    </row>
    <row r="366" spans="1:40" x14ac:dyDescent="0.15">
      <c r="A366" s="18" t="s">
        <v>132</v>
      </c>
      <c r="B366" s="18" t="s">
        <v>143</v>
      </c>
      <c r="C366" s="18" t="s">
        <v>189</v>
      </c>
      <c r="D366" s="18" t="s">
        <v>573</v>
      </c>
      <c r="E366" s="18" t="s">
        <v>2688</v>
      </c>
      <c r="F366" s="18" t="s">
        <v>4798</v>
      </c>
      <c r="G366" s="18" t="s">
        <v>184</v>
      </c>
      <c r="H366" s="18" t="s">
        <v>6555</v>
      </c>
      <c r="I366" s="21">
        <v>21160.68343237423</v>
      </c>
      <c r="J366" s="18" t="s">
        <v>92</v>
      </c>
      <c r="K366" s="21">
        <v>27508.888462086499</v>
      </c>
      <c r="L366" s="18" t="s">
        <v>6555</v>
      </c>
      <c r="M366" s="21">
        <v>21160.68343237423</v>
      </c>
      <c r="N366" s="18" t="s">
        <v>92</v>
      </c>
      <c r="O366" s="21">
        <v>27508.888462086499</v>
      </c>
      <c r="P366" s="21">
        <v>21160.68343237423</v>
      </c>
      <c r="Q366" s="21">
        <v>0</v>
      </c>
      <c r="R366" s="21">
        <v>0</v>
      </c>
      <c r="S366" s="22">
        <v>0</v>
      </c>
      <c r="T366" s="18" t="s">
        <v>6569</v>
      </c>
      <c r="U366" s="18" t="s">
        <v>6569</v>
      </c>
      <c r="V366" s="18" t="s">
        <v>6569</v>
      </c>
      <c r="W366" s="22">
        <v>0.78761458128151585</v>
      </c>
      <c r="X366" s="22">
        <v>1</v>
      </c>
      <c r="Y366" s="18" t="s">
        <v>184</v>
      </c>
      <c r="Z366" s="18" t="s">
        <v>184</v>
      </c>
      <c r="AA366" s="22" t="s">
        <v>184</v>
      </c>
      <c r="AB366" s="22" t="s">
        <v>184</v>
      </c>
      <c r="AC366" s="18" t="s">
        <v>184</v>
      </c>
      <c r="AD366" s="24">
        <v>118.14218719222737</v>
      </c>
      <c r="AE366" s="25">
        <v>11.32</v>
      </c>
      <c r="AF366" s="24">
        <v>27282.858829550329</v>
      </c>
      <c r="AG366" s="25">
        <v>8.7799999999999994</v>
      </c>
      <c r="AH366" s="26">
        <v>20.399999999999999</v>
      </c>
      <c r="AI366" s="24">
        <v>0</v>
      </c>
      <c r="AJ366" s="24">
        <v>0</v>
      </c>
      <c r="AK366" s="24">
        <v>0</v>
      </c>
      <c r="AL366" s="24">
        <v>21160.68343237423</v>
      </c>
      <c r="AM366" s="24">
        <v>0</v>
      </c>
      <c r="AN366" s="27" t="s">
        <v>184</v>
      </c>
    </row>
    <row r="367" spans="1:40" x14ac:dyDescent="0.15">
      <c r="A367" s="18" t="s">
        <v>132</v>
      </c>
      <c r="B367" s="18" t="s">
        <v>143</v>
      </c>
      <c r="C367" s="18" t="s">
        <v>189</v>
      </c>
      <c r="D367" s="18" t="s">
        <v>574</v>
      </c>
      <c r="E367" s="18" t="s">
        <v>2689</v>
      </c>
      <c r="F367" s="18" t="s">
        <v>4799</v>
      </c>
      <c r="G367" s="18" t="s">
        <v>184</v>
      </c>
      <c r="H367" s="18" t="s">
        <v>6555</v>
      </c>
      <c r="I367" s="21">
        <v>191546.76350725084</v>
      </c>
      <c r="J367" s="18" t="s">
        <v>92</v>
      </c>
      <c r="K367" s="21">
        <v>249010.7925594261</v>
      </c>
      <c r="L367" s="18" t="s">
        <v>6555</v>
      </c>
      <c r="M367" s="21">
        <v>191546.76350725084</v>
      </c>
      <c r="N367" s="18" t="s">
        <v>92</v>
      </c>
      <c r="O367" s="21">
        <v>249010.7925594261</v>
      </c>
      <c r="P367" s="21">
        <v>191546.76350725084</v>
      </c>
      <c r="Q367" s="21">
        <v>0</v>
      </c>
      <c r="R367" s="21">
        <v>0</v>
      </c>
      <c r="S367" s="22">
        <v>0</v>
      </c>
      <c r="T367" s="18" t="s">
        <v>91</v>
      </c>
      <c r="U367" s="18" t="s">
        <v>184</v>
      </c>
      <c r="V367" s="18" t="s">
        <v>6572</v>
      </c>
      <c r="W367" s="22">
        <v>0.78761458128151585</v>
      </c>
      <c r="X367" s="22">
        <v>1</v>
      </c>
      <c r="Y367" s="18" t="s">
        <v>184</v>
      </c>
      <c r="Z367" s="18" t="s">
        <v>184</v>
      </c>
      <c r="AA367" s="22" t="s">
        <v>184</v>
      </c>
      <c r="AB367" s="22" t="s">
        <v>184</v>
      </c>
      <c r="AC367" s="18" t="s">
        <v>184</v>
      </c>
      <c r="AD367" s="24">
        <v>83.093338325199923</v>
      </c>
      <c r="AE367" s="25">
        <v>119.65</v>
      </c>
      <c r="AF367" s="24">
        <v>202827.04254953124</v>
      </c>
      <c r="AG367" s="25">
        <v>113</v>
      </c>
      <c r="AH367" s="26">
        <v>20.399999999999999</v>
      </c>
      <c r="AI367" s="24">
        <v>0</v>
      </c>
      <c r="AJ367" s="24">
        <v>0</v>
      </c>
      <c r="AK367" s="24">
        <v>0</v>
      </c>
      <c r="AL367" s="24">
        <v>191546.76350725084</v>
      </c>
      <c r="AM367" s="24">
        <v>0</v>
      </c>
      <c r="AN367" s="27" t="s">
        <v>184</v>
      </c>
    </row>
    <row r="368" spans="1:40" x14ac:dyDescent="0.15">
      <c r="A368" s="18" t="s">
        <v>132</v>
      </c>
      <c r="B368" s="18" t="s">
        <v>143</v>
      </c>
      <c r="C368" s="18" t="s">
        <v>189</v>
      </c>
      <c r="D368" s="18" t="s">
        <v>575</v>
      </c>
      <c r="E368" s="18" t="s">
        <v>2690</v>
      </c>
      <c r="F368" s="18" t="s">
        <v>4800</v>
      </c>
      <c r="G368" s="18" t="s">
        <v>184</v>
      </c>
      <c r="H368" s="18" t="s">
        <v>6555</v>
      </c>
      <c r="I368" s="21">
        <v>1461766.1935981978</v>
      </c>
      <c r="J368" s="18" t="s">
        <v>92</v>
      </c>
      <c r="K368" s="21">
        <v>1900296.0516776571</v>
      </c>
      <c r="L368" s="18" t="s">
        <v>6555</v>
      </c>
      <c r="M368" s="21">
        <v>1461766.1935981978</v>
      </c>
      <c r="N368" s="18" t="s">
        <v>92</v>
      </c>
      <c r="O368" s="21">
        <v>1900296.0516776571</v>
      </c>
      <c r="P368" s="21">
        <v>1461766.1935981978</v>
      </c>
      <c r="Q368" s="21">
        <v>0</v>
      </c>
      <c r="R368" s="21">
        <v>0</v>
      </c>
      <c r="S368" s="22">
        <v>0</v>
      </c>
      <c r="T368" s="18" t="s">
        <v>91</v>
      </c>
      <c r="U368" s="18" t="s">
        <v>184</v>
      </c>
      <c r="V368" s="18" t="s">
        <v>6572</v>
      </c>
      <c r="W368" s="22">
        <v>0.78761458128151585</v>
      </c>
      <c r="X368" s="22">
        <v>1</v>
      </c>
      <c r="Y368" s="18" t="s">
        <v>184</v>
      </c>
      <c r="Z368" s="18" t="s">
        <v>184</v>
      </c>
      <c r="AA368" s="22" t="s">
        <v>184</v>
      </c>
      <c r="AB368" s="22" t="s">
        <v>184</v>
      </c>
      <c r="AC368" s="18" t="s">
        <v>184</v>
      </c>
      <c r="AD368" s="24">
        <v>594.64900886754447</v>
      </c>
      <c r="AE368" s="25">
        <v>126.68</v>
      </c>
      <c r="AF368" s="24">
        <v>1536783.8597087064</v>
      </c>
      <c r="AG368" s="25">
        <v>120.5</v>
      </c>
      <c r="AH368" s="26">
        <v>20.399999999999999</v>
      </c>
      <c r="AI368" s="24">
        <v>0</v>
      </c>
      <c r="AJ368" s="24">
        <v>0</v>
      </c>
      <c r="AK368" s="24">
        <v>0</v>
      </c>
      <c r="AL368" s="24">
        <v>1461766.1935981978</v>
      </c>
      <c r="AM368" s="24">
        <v>0</v>
      </c>
      <c r="AN368" s="27" t="s">
        <v>184</v>
      </c>
    </row>
    <row r="369" spans="1:40" x14ac:dyDescent="0.15">
      <c r="A369" s="18" t="s">
        <v>132</v>
      </c>
      <c r="B369" s="18" t="s">
        <v>143</v>
      </c>
      <c r="C369" s="18" t="s">
        <v>189</v>
      </c>
      <c r="D369" s="18" t="s">
        <v>576</v>
      </c>
      <c r="E369" s="18" t="s">
        <v>2691</v>
      </c>
      <c r="F369" s="18" t="s">
        <v>4801</v>
      </c>
      <c r="G369" s="18" t="s">
        <v>184</v>
      </c>
      <c r="H369" s="18" t="s">
        <v>6555</v>
      </c>
      <c r="I369" s="21">
        <v>9704.6718247183253</v>
      </c>
      <c r="J369" s="18" t="s">
        <v>92</v>
      </c>
      <c r="K369" s="21">
        <v>12616.073372133824</v>
      </c>
      <c r="L369" s="18" t="s">
        <v>6555</v>
      </c>
      <c r="M369" s="21">
        <v>9704.6718247183253</v>
      </c>
      <c r="N369" s="18" t="s">
        <v>92</v>
      </c>
      <c r="O369" s="21">
        <v>12616.073372133824</v>
      </c>
      <c r="P369" s="21">
        <v>9704.6718247183253</v>
      </c>
      <c r="Q369" s="21">
        <v>0</v>
      </c>
      <c r="R369" s="21">
        <v>0</v>
      </c>
      <c r="S369" s="22">
        <v>0</v>
      </c>
      <c r="T369" s="18" t="s">
        <v>91</v>
      </c>
      <c r="U369" s="18" t="s">
        <v>184</v>
      </c>
      <c r="V369" s="18" t="s">
        <v>6572</v>
      </c>
      <c r="W369" s="22">
        <v>0.78761458128151585</v>
      </c>
      <c r="X369" s="22">
        <v>1</v>
      </c>
      <c r="Y369" s="18" t="s">
        <v>184</v>
      </c>
      <c r="Z369" s="18" t="s">
        <v>184</v>
      </c>
      <c r="AA369" s="22" t="s">
        <v>184</v>
      </c>
      <c r="AB369" s="22" t="s">
        <v>184</v>
      </c>
      <c r="AC369" s="18" t="s">
        <v>184</v>
      </c>
      <c r="AD369" s="24">
        <v>157.52291625630318</v>
      </c>
      <c r="AE369" s="25">
        <v>3.14</v>
      </c>
      <c r="AF369" s="24">
        <v>10099.73142254332</v>
      </c>
      <c r="AG369" s="25">
        <v>3.02</v>
      </c>
      <c r="AH369" s="26">
        <v>20.399999999999999</v>
      </c>
      <c r="AI369" s="24">
        <v>0</v>
      </c>
      <c r="AJ369" s="24">
        <v>0</v>
      </c>
      <c r="AK369" s="24">
        <v>0</v>
      </c>
      <c r="AL369" s="24">
        <v>9704.6718247183253</v>
      </c>
      <c r="AM369" s="24">
        <v>0</v>
      </c>
      <c r="AN369" s="27" t="s">
        <v>184</v>
      </c>
    </row>
    <row r="370" spans="1:40" x14ac:dyDescent="0.15">
      <c r="A370" s="18" t="s">
        <v>132</v>
      </c>
      <c r="B370" s="18" t="s">
        <v>143</v>
      </c>
      <c r="C370" s="18" t="s">
        <v>189</v>
      </c>
      <c r="D370" s="18" t="s">
        <v>577</v>
      </c>
      <c r="E370" s="18" t="s">
        <v>2692</v>
      </c>
      <c r="F370" s="18" t="s">
        <v>4802</v>
      </c>
      <c r="G370" s="18" t="s">
        <v>184</v>
      </c>
      <c r="H370" s="18" t="s">
        <v>6555</v>
      </c>
      <c r="I370" s="21">
        <v>25812.177626506607</v>
      </c>
      <c r="J370" s="18" t="s">
        <v>92</v>
      </c>
      <c r="K370" s="21">
        <v>33555.830914458587</v>
      </c>
      <c r="L370" s="18" t="s">
        <v>6555</v>
      </c>
      <c r="M370" s="21">
        <v>25812.177626506607</v>
      </c>
      <c r="N370" s="18" t="s">
        <v>92</v>
      </c>
      <c r="O370" s="21">
        <v>33555.830914458587</v>
      </c>
      <c r="P370" s="21">
        <v>25812.177626506607</v>
      </c>
      <c r="Q370" s="21">
        <v>0</v>
      </c>
      <c r="R370" s="21">
        <v>0</v>
      </c>
      <c r="S370" s="22">
        <v>0</v>
      </c>
      <c r="T370" s="18" t="s">
        <v>91</v>
      </c>
      <c r="U370" s="18" t="s">
        <v>184</v>
      </c>
      <c r="V370" s="18" t="s">
        <v>6572</v>
      </c>
      <c r="W370" s="22">
        <v>0.78761458128151585</v>
      </c>
      <c r="X370" s="22">
        <v>1</v>
      </c>
      <c r="Y370" s="18" t="s">
        <v>184</v>
      </c>
      <c r="Z370" s="18" t="s">
        <v>184</v>
      </c>
      <c r="AA370" s="22" t="s">
        <v>184</v>
      </c>
      <c r="AB370" s="22" t="s">
        <v>184</v>
      </c>
      <c r="AC370" s="18" t="s">
        <v>184</v>
      </c>
      <c r="AD370" s="24">
        <v>354.4265615766821</v>
      </c>
      <c r="AE370" s="25">
        <v>3.06</v>
      </c>
      <c r="AF370" s="24">
        <v>22161.292624871705</v>
      </c>
      <c r="AG370" s="25">
        <v>3.57</v>
      </c>
      <c r="AH370" s="26">
        <v>20.399999999999999</v>
      </c>
      <c r="AI370" s="24">
        <v>0</v>
      </c>
      <c r="AJ370" s="24">
        <v>0</v>
      </c>
      <c r="AK370" s="24">
        <v>0</v>
      </c>
      <c r="AL370" s="24">
        <v>25812.177626506607</v>
      </c>
      <c r="AM370" s="24">
        <v>0</v>
      </c>
      <c r="AN370" s="27" t="s">
        <v>184</v>
      </c>
    </row>
    <row r="371" spans="1:40" x14ac:dyDescent="0.15">
      <c r="A371" s="18" t="s">
        <v>132</v>
      </c>
      <c r="B371" s="18" t="s">
        <v>143</v>
      </c>
      <c r="C371" s="18" t="s">
        <v>189</v>
      </c>
      <c r="D371" s="18" t="s">
        <v>578</v>
      </c>
      <c r="E371" s="18" t="s">
        <v>2693</v>
      </c>
      <c r="F371" s="18" t="s">
        <v>4803</v>
      </c>
      <c r="G371" s="18" t="s">
        <v>184</v>
      </c>
      <c r="H371" s="18" t="s">
        <v>6555</v>
      </c>
      <c r="I371" s="21">
        <v>8290.7461284017481</v>
      </c>
      <c r="J371" s="18" t="s">
        <v>92</v>
      </c>
      <c r="K371" s="21">
        <v>10777.969966922272</v>
      </c>
      <c r="L371" s="18" t="s">
        <v>6555</v>
      </c>
      <c r="M371" s="21">
        <v>8290.7461284017481</v>
      </c>
      <c r="N371" s="18" t="s">
        <v>92</v>
      </c>
      <c r="O371" s="21">
        <v>10777.969966922272</v>
      </c>
      <c r="P371" s="21">
        <v>8290.7461284017481</v>
      </c>
      <c r="Q371" s="21">
        <v>0</v>
      </c>
      <c r="R371" s="21">
        <v>0</v>
      </c>
      <c r="S371" s="22">
        <v>0</v>
      </c>
      <c r="T371" s="18" t="s">
        <v>91</v>
      </c>
      <c r="U371" s="18" t="s">
        <v>184</v>
      </c>
      <c r="V371" s="18" t="s">
        <v>6572</v>
      </c>
      <c r="W371" s="22">
        <v>0.78761458128151585</v>
      </c>
      <c r="X371" s="22">
        <v>1</v>
      </c>
      <c r="Y371" s="18" t="s">
        <v>184</v>
      </c>
      <c r="Z371" s="18" t="s">
        <v>184</v>
      </c>
      <c r="AA371" s="22" t="s">
        <v>184</v>
      </c>
      <c r="AB371" s="22" t="s">
        <v>184</v>
      </c>
      <c r="AC371" s="18" t="s">
        <v>184</v>
      </c>
      <c r="AD371" s="24">
        <v>31.504583251260634</v>
      </c>
      <c r="AE371" s="25">
        <v>17.399999999999999</v>
      </c>
      <c r="AF371" s="24">
        <v>11188.285659186691</v>
      </c>
      <c r="AG371" s="25">
        <v>12.9</v>
      </c>
      <c r="AH371" s="26">
        <v>20.399999999999999</v>
      </c>
      <c r="AI371" s="24">
        <v>0</v>
      </c>
      <c r="AJ371" s="24">
        <v>0</v>
      </c>
      <c r="AK371" s="24">
        <v>0</v>
      </c>
      <c r="AL371" s="24">
        <v>8290.7461284017481</v>
      </c>
      <c r="AM371" s="24">
        <v>0</v>
      </c>
      <c r="AN371" s="27" t="s">
        <v>184</v>
      </c>
    </row>
    <row r="372" spans="1:40" x14ac:dyDescent="0.15">
      <c r="A372" s="18" t="s">
        <v>132</v>
      </c>
      <c r="B372" s="18" t="s">
        <v>143</v>
      </c>
      <c r="C372" s="18" t="s">
        <v>189</v>
      </c>
      <c r="D372" s="18" t="s">
        <v>579</v>
      </c>
      <c r="E372" s="18" t="s">
        <v>2694</v>
      </c>
      <c r="F372" s="18" t="s">
        <v>4804</v>
      </c>
      <c r="G372" s="18" t="s">
        <v>184</v>
      </c>
      <c r="H372" s="18" t="s">
        <v>6555</v>
      </c>
      <c r="I372" s="21">
        <v>10604.44272237433</v>
      </c>
      <c r="J372" s="18" t="s">
        <v>92</v>
      </c>
      <c r="K372" s="21">
        <v>13785.775539086628</v>
      </c>
      <c r="L372" s="18" t="s">
        <v>6555</v>
      </c>
      <c r="M372" s="21">
        <v>10604.44272237433</v>
      </c>
      <c r="N372" s="18" t="s">
        <v>92</v>
      </c>
      <c r="O372" s="21">
        <v>13785.775539086628</v>
      </c>
      <c r="P372" s="21">
        <v>10604.44272237433</v>
      </c>
      <c r="Q372" s="21">
        <v>0</v>
      </c>
      <c r="R372" s="21">
        <v>0</v>
      </c>
      <c r="S372" s="22">
        <v>0</v>
      </c>
      <c r="T372" s="18" t="s">
        <v>91</v>
      </c>
      <c r="U372" s="18" t="s">
        <v>184</v>
      </c>
      <c r="V372" s="18" t="s">
        <v>6572</v>
      </c>
      <c r="W372" s="22">
        <v>0.78761458128151585</v>
      </c>
      <c r="X372" s="22">
        <v>1</v>
      </c>
      <c r="Y372" s="18" t="s">
        <v>184</v>
      </c>
      <c r="Z372" s="18" t="s">
        <v>184</v>
      </c>
      <c r="AA372" s="22" t="s">
        <v>184</v>
      </c>
      <c r="AB372" s="22" t="s">
        <v>184</v>
      </c>
      <c r="AC372" s="18" t="s">
        <v>184</v>
      </c>
      <c r="AD372" s="24">
        <v>47.256874876890947</v>
      </c>
      <c r="AE372" s="25">
        <v>15.88</v>
      </c>
      <c r="AF372" s="24">
        <v>15310.22718959444</v>
      </c>
      <c r="AG372" s="25">
        <v>11</v>
      </c>
      <c r="AH372" s="26">
        <v>20.399999999999999</v>
      </c>
      <c r="AI372" s="24">
        <v>0</v>
      </c>
      <c r="AJ372" s="24">
        <v>0</v>
      </c>
      <c r="AK372" s="24">
        <v>0</v>
      </c>
      <c r="AL372" s="24">
        <v>10604.44272237433</v>
      </c>
      <c r="AM372" s="24">
        <v>0</v>
      </c>
      <c r="AN372" s="27" t="s">
        <v>184</v>
      </c>
    </row>
    <row r="373" spans="1:40" x14ac:dyDescent="0.15">
      <c r="A373" s="18" t="s">
        <v>132</v>
      </c>
      <c r="B373" s="18" t="s">
        <v>143</v>
      </c>
      <c r="C373" s="18" t="s">
        <v>189</v>
      </c>
      <c r="D373" s="18" t="s">
        <v>580</v>
      </c>
      <c r="E373" s="18" t="s">
        <v>2695</v>
      </c>
      <c r="F373" s="18" t="s">
        <v>4805</v>
      </c>
      <c r="G373" s="18" t="s">
        <v>184</v>
      </c>
      <c r="H373" s="18" t="s">
        <v>6555</v>
      </c>
      <c r="I373" s="21">
        <v>12310.793960429108</v>
      </c>
      <c r="J373" s="18" t="s">
        <v>92</v>
      </c>
      <c r="K373" s="21">
        <v>16004.032148557841</v>
      </c>
      <c r="L373" s="18" t="s">
        <v>6555</v>
      </c>
      <c r="M373" s="21">
        <v>12310.793960429108</v>
      </c>
      <c r="N373" s="18" t="s">
        <v>92</v>
      </c>
      <c r="O373" s="21">
        <v>16004.032148557841</v>
      </c>
      <c r="P373" s="21">
        <v>12310.793960429108</v>
      </c>
      <c r="Q373" s="21">
        <v>0</v>
      </c>
      <c r="R373" s="21">
        <v>0</v>
      </c>
      <c r="S373" s="22">
        <v>0</v>
      </c>
      <c r="T373" s="18" t="s">
        <v>91</v>
      </c>
      <c r="U373" s="18" t="s">
        <v>184</v>
      </c>
      <c r="V373" s="18" t="s">
        <v>6572</v>
      </c>
      <c r="W373" s="22">
        <v>0.78761458128151585</v>
      </c>
      <c r="X373" s="22">
        <v>1</v>
      </c>
      <c r="Y373" s="18" t="s">
        <v>184</v>
      </c>
      <c r="Z373" s="18" t="s">
        <v>184</v>
      </c>
      <c r="AA373" s="22" t="s">
        <v>184</v>
      </c>
      <c r="AB373" s="22" t="s">
        <v>184</v>
      </c>
      <c r="AC373" s="18" t="s">
        <v>184</v>
      </c>
      <c r="AD373" s="24">
        <v>47.256874876890947</v>
      </c>
      <c r="AE373" s="25">
        <v>12.63</v>
      </c>
      <c r="AF373" s="24">
        <v>12176.552931195485</v>
      </c>
      <c r="AG373" s="25">
        <v>12.77</v>
      </c>
      <c r="AH373" s="26">
        <v>20.399999999999999</v>
      </c>
      <c r="AI373" s="24">
        <v>0</v>
      </c>
      <c r="AJ373" s="24">
        <v>0</v>
      </c>
      <c r="AK373" s="24">
        <v>0</v>
      </c>
      <c r="AL373" s="24">
        <v>12310.793960429108</v>
      </c>
      <c r="AM373" s="24">
        <v>0</v>
      </c>
      <c r="AN373" s="27" t="s">
        <v>184</v>
      </c>
    </row>
    <row r="374" spans="1:40" x14ac:dyDescent="0.15">
      <c r="A374" s="18" t="s">
        <v>132</v>
      </c>
      <c r="B374" s="18" t="s">
        <v>143</v>
      </c>
      <c r="C374" s="18" t="s">
        <v>189</v>
      </c>
      <c r="D374" s="18" t="s">
        <v>581</v>
      </c>
      <c r="E374" s="18" t="s">
        <v>2696</v>
      </c>
      <c r="F374" s="18" t="s">
        <v>4806</v>
      </c>
      <c r="G374" s="18" t="s">
        <v>184</v>
      </c>
      <c r="H374" s="18" t="s">
        <v>6555</v>
      </c>
      <c r="I374" s="21">
        <v>30100.549994084951</v>
      </c>
      <c r="J374" s="18" t="s">
        <v>92</v>
      </c>
      <c r="K374" s="21">
        <v>39130.714992310437</v>
      </c>
      <c r="L374" s="18" t="s">
        <v>6555</v>
      </c>
      <c r="M374" s="21">
        <v>30100.549994084951</v>
      </c>
      <c r="N374" s="18" t="s">
        <v>92</v>
      </c>
      <c r="O374" s="21">
        <v>39130.714992310437</v>
      </c>
      <c r="P374" s="21">
        <v>30100.549994084951</v>
      </c>
      <c r="Q374" s="21">
        <v>0</v>
      </c>
      <c r="R374" s="21">
        <v>0</v>
      </c>
      <c r="S374" s="22">
        <v>0</v>
      </c>
      <c r="T374" s="18" t="s">
        <v>6569</v>
      </c>
      <c r="U374" s="18" t="s">
        <v>6569</v>
      </c>
      <c r="V374" s="18" t="s">
        <v>6569</v>
      </c>
      <c r="W374" s="22">
        <v>0.78761458128151585</v>
      </c>
      <c r="X374" s="22">
        <v>1</v>
      </c>
      <c r="Y374" s="18" t="s">
        <v>184</v>
      </c>
      <c r="Z374" s="18" t="s">
        <v>184</v>
      </c>
      <c r="AA374" s="22" t="s">
        <v>184</v>
      </c>
      <c r="AB374" s="22" t="s">
        <v>184</v>
      </c>
      <c r="AC374" s="18" t="s">
        <v>184</v>
      </c>
      <c r="AD374" s="24">
        <v>299.29354088697602</v>
      </c>
      <c r="AE374" s="25">
        <v>5.42</v>
      </c>
      <c r="AF374" s="24">
        <v>33095.265411908411</v>
      </c>
      <c r="AG374" s="25">
        <v>4.93</v>
      </c>
      <c r="AH374" s="26">
        <v>20.399999999999999</v>
      </c>
      <c r="AI374" s="24">
        <v>0</v>
      </c>
      <c r="AJ374" s="24">
        <v>0</v>
      </c>
      <c r="AK374" s="24">
        <v>0</v>
      </c>
      <c r="AL374" s="24">
        <v>30100.549994084951</v>
      </c>
      <c r="AM374" s="24">
        <v>0</v>
      </c>
      <c r="AN374" s="27" t="s">
        <v>184</v>
      </c>
    </row>
    <row r="375" spans="1:40" x14ac:dyDescent="0.15">
      <c r="A375" s="18" t="s">
        <v>132</v>
      </c>
      <c r="B375" s="18" t="s">
        <v>143</v>
      </c>
      <c r="C375" s="18" t="s">
        <v>189</v>
      </c>
      <c r="D375" s="18" t="s">
        <v>582</v>
      </c>
      <c r="E375" s="18" t="s">
        <v>2697</v>
      </c>
      <c r="F375" s="18" t="s">
        <v>4807</v>
      </c>
      <c r="G375" s="18" t="s">
        <v>184</v>
      </c>
      <c r="H375" s="18" t="s">
        <v>6555</v>
      </c>
      <c r="I375" s="21">
        <v>11568.482969862904</v>
      </c>
      <c r="J375" s="18" t="s">
        <v>92</v>
      </c>
      <c r="K375" s="21">
        <v>15039.027860821776</v>
      </c>
      <c r="L375" s="18" t="s">
        <v>6555</v>
      </c>
      <c r="M375" s="21">
        <v>11568.482969862904</v>
      </c>
      <c r="N375" s="18" t="s">
        <v>92</v>
      </c>
      <c r="O375" s="21">
        <v>15039.027860821776</v>
      </c>
      <c r="P375" s="21">
        <v>11568.482969862904</v>
      </c>
      <c r="Q375" s="21">
        <v>0</v>
      </c>
      <c r="R375" s="21">
        <v>0</v>
      </c>
      <c r="S375" s="22">
        <v>0</v>
      </c>
      <c r="T375" s="18" t="s">
        <v>91</v>
      </c>
      <c r="U375" s="18" t="s">
        <v>184</v>
      </c>
      <c r="V375" s="18" t="s">
        <v>6572</v>
      </c>
      <c r="W375" s="22">
        <v>0.78761458128151585</v>
      </c>
      <c r="X375" s="22">
        <v>1</v>
      </c>
      <c r="Y375" s="18" t="s">
        <v>184</v>
      </c>
      <c r="Z375" s="18" t="s">
        <v>184</v>
      </c>
      <c r="AA375" s="22" t="s">
        <v>184</v>
      </c>
      <c r="AB375" s="22" t="s">
        <v>184</v>
      </c>
      <c r="AC375" s="18" t="s">
        <v>184</v>
      </c>
      <c r="AD375" s="24">
        <v>378.05499901512758</v>
      </c>
      <c r="AE375" s="25">
        <v>2.68</v>
      </c>
      <c r="AF375" s="24">
        <v>20701.078819613213</v>
      </c>
      <c r="AG375" s="25">
        <v>1.5</v>
      </c>
      <c r="AH375" s="26">
        <v>20.399999999999999</v>
      </c>
      <c r="AI375" s="24">
        <v>0</v>
      </c>
      <c r="AJ375" s="24">
        <v>0</v>
      </c>
      <c r="AK375" s="24">
        <v>0</v>
      </c>
      <c r="AL375" s="24">
        <v>11568.482969862904</v>
      </c>
      <c r="AM375" s="24">
        <v>0</v>
      </c>
      <c r="AN375" s="27" t="s">
        <v>184</v>
      </c>
    </row>
    <row r="376" spans="1:40" x14ac:dyDescent="0.15">
      <c r="A376" s="18" t="s">
        <v>132</v>
      </c>
      <c r="B376" s="18" t="s">
        <v>143</v>
      </c>
      <c r="C376" s="18" t="s">
        <v>189</v>
      </c>
      <c r="D376" s="18" t="s">
        <v>583</v>
      </c>
      <c r="E376" s="18" t="s">
        <v>2698</v>
      </c>
      <c r="F376" s="18" t="s">
        <v>4808</v>
      </c>
      <c r="G376" s="18" t="s">
        <v>184</v>
      </c>
      <c r="H376" s="18" t="s">
        <v>6555</v>
      </c>
      <c r="I376" s="21">
        <v>56982.008928430965</v>
      </c>
      <c r="J376" s="18" t="s">
        <v>92</v>
      </c>
      <c r="K376" s="21">
        <v>74076.611606960258</v>
      </c>
      <c r="L376" s="18" t="s">
        <v>6555</v>
      </c>
      <c r="M376" s="21">
        <v>56982.008928430965</v>
      </c>
      <c r="N376" s="18" t="s">
        <v>92</v>
      </c>
      <c r="O376" s="21">
        <v>74076.611606960258</v>
      </c>
      <c r="P376" s="21">
        <v>56982.008928430965</v>
      </c>
      <c r="Q376" s="21">
        <v>0</v>
      </c>
      <c r="R376" s="21">
        <v>0</v>
      </c>
      <c r="S376" s="22">
        <v>0</v>
      </c>
      <c r="T376" s="18" t="s">
        <v>91</v>
      </c>
      <c r="U376" s="18" t="s">
        <v>184</v>
      </c>
      <c r="V376" s="18" t="s">
        <v>6572</v>
      </c>
      <c r="W376" s="22">
        <v>0.78761458128151585</v>
      </c>
      <c r="X376" s="22">
        <v>1</v>
      </c>
      <c r="Y376" s="18" t="s">
        <v>184</v>
      </c>
      <c r="Z376" s="18" t="s">
        <v>184</v>
      </c>
      <c r="AA376" s="22" t="s">
        <v>184</v>
      </c>
      <c r="AB376" s="22" t="s">
        <v>184</v>
      </c>
      <c r="AC376" s="18" t="s">
        <v>184</v>
      </c>
      <c r="AD376" s="24">
        <v>14.570869753708044</v>
      </c>
      <c r="AE376" s="25">
        <v>152.68</v>
      </c>
      <c r="AF376" s="24">
        <v>45385.597145515821</v>
      </c>
      <c r="AG376" s="25">
        <v>191.7</v>
      </c>
      <c r="AH376" s="26">
        <v>20.399999999999999</v>
      </c>
      <c r="AI376" s="24">
        <v>0</v>
      </c>
      <c r="AJ376" s="24">
        <v>0</v>
      </c>
      <c r="AK376" s="24">
        <v>0</v>
      </c>
      <c r="AL376" s="24">
        <v>56982.008928430965</v>
      </c>
      <c r="AM376" s="24">
        <v>0</v>
      </c>
      <c r="AN376" s="27" t="s">
        <v>184</v>
      </c>
    </row>
    <row r="377" spans="1:40" x14ac:dyDescent="0.15">
      <c r="A377" s="18" t="s">
        <v>132</v>
      </c>
      <c r="B377" s="18" t="s">
        <v>143</v>
      </c>
      <c r="C377" s="18" t="s">
        <v>189</v>
      </c>
      <c r="D377" s="18" t="s">
        <v>584</v>
      </c>
      <c r="E377" s="18" t="s">
        <v>2699</v>
      </c>
      <c r="F377" s="18" t="s">
        <v>4809</v>
      </c>
      <c r="G377" s="18" t="s">
        <v>184</v>
      </c>
      <c r="H377" s="18" t="s">
        <v>6555</v>
      </c>
      <c r="I377" s="21">
        <v>78100.113916541115</v>
      </c>
      <c r="J377" s="18" t="s">
        <v>92</v>
      </c>
      <c r="K377" s="21">
        <v>101530.14809150345</v>
      </c>
      <c r="L377" s="18" t="s">
        <v>6555</v>
      </c>
      <c r="M377" s="21">
        <v>78100.113916541115</v>
      </c>
      <c r="N377" s="18" t="s">
        <v>92</v>
      </c>
      <c r="O377" s="21">
        <v>101530.14809150345</v>
      </c>
      <c r="P377" s="21">
        <v>78100.113916541115</v>
      </c>
      <c r="Q377" s="21">
        <v>0</v>
      </c>
      <c r="R377" s="21">
        <v>0</v>
      </c>
      <c r="S377" s="22">
        <v>0</v>
      </c>
      <c r="T377" s="18" t="s">
        <v>91</v>
      </c>
      <c r="U377" s="18" t="s">
        <v>184</v>
      </c>
      <c r="V377" s="18" t="s">
        <v>6572</v>
      </c>
      <c r="W377" s="22">
        <v>0.78761458128151585</v>
      </c>
      <c r="X377" s="22">
        <v>1</v>
      </c>
      <c r="Y377" s="18" t="s">
        <v>184</v>
      </c>
      <c r="Z377" s="18" t="s">
        <v>184</v>
      </c>
      <c r="AA377" s="22" t="s">
        <v>184</v>
      </c>
      <c r="AB377" s="22" t="s">
        <v>184</v>
      </c>
      <c r="AC377" s="18" t="s">
        <v>184</v>
      </c>
      <c r="AD377" s="24">
        <v>122.08026009863495</v>
      </c>
      <c r="AE377" s="25">
        <v>32.46</v>
      </c>
      <c r="AF377" s="24">
        <v>80851.834483747603</v>
      </c>
      <c r="AG377" s="25">
        <v>31.36</v>
      </c>
      <c r="AH377" s="26">
        <v>20.399999999999999</v>
      </c>
      <c r="AI377" s="24">
        <v>0</v>
      </c>
      <c r="AJ377" s="24">
        <v>0</v>
      </c>
      <c r="AK377" s="24">
        <v>0</v>
      </c>
      <c r="AL377" s="24">
        <v>78100.113916541115</v>
      </c>
      <c r="AM377" s="24">
        <v>0</v>
      </c>
      <c r="AN377" s="27" t="s">
        <v>184</v>
      </c>
    </row>
    <row r="378" spans="1:40" x14ac:dyDescent="0.15">
      <c r="A378" s="18" t="s">
        <v>132</v>
      </c>
      <c r="B378" s="18" t="s">
        <v>143</v>
      </c>
      <c r="C378" s="18" t="s">
        <v>189</v>
      </c>
      <c r="D378" s="18" t="s">
        <v>585</v>
      </c>
      <c r="E378" s="18" t="s">
        <v>2700</v>
      </c>
      <c r="F378" s="18" t="s">
        <v>4810</v>
      </c>
      <c r="G378" s="18" t="s">
        <v>184</v>
      </c>
      <c r="H378" s="18" t="s">
        <v>6555</v>
      </c>
      <c r="I378" s="21">
        <v>7392.259042513233</v>
      </c>
      <c r="J378" s="18" t="s">
        <v>92</v>
      </c>
      <c r="K378" s="21">
        <v>9609.9367552672047</v>
      </c>
      <c r="L378" s="18" t="s">
        <v>6555</v>
      </c>
      <c r="M378" s="21">
        <v>7392.259042513233</v>
      </c>
      <c r="N378" s="18" t="s">
        <v>92</v>
      </c>
      <c r="O378" s="21">
        <v>9609.9367552672047</v>
      </c>
      <c r="P378" s="21">
        <v>7392.259042513233</v>
      </c>
      <c r="Q378" s="21">
        <v>0</v>
      </c>
      <c r="R378" s="21">
        <v>0</v>
      </c>
      <c r="S378" s="22">
        <v>0</v>
      </c>
      <c r="T378" s="18" t="s">
        <v>91</v>
      </c>
      <c r="U378" s="18" t="s">
        <v>184</v>
      </c>
      <c r="V378" s="18" t="s">
        <v>6572</v>
      </c>
      <c r="W378" s="22">
        <v>0.78761458128151585</v>
      </c>
      <c r="X378" s="22">
        <v>1</v>
      </c>
      <c r="Y378" s="18" t="s">
        <v>184</v>
      </c>
      <c r="Z378" s="18" t="s">
        <v>184</v>
      </c>
      <c r="AA378" s="22" t="s">
        <v>184</v>
      </c>
      <c r="AB378" s="22" t="s">
        <v>184</v>
      </c>
      <c r="AC378" s="18" t="s">
        <v>184</v>
      </c>
      <c r="AD378" s="24">
        <v>14.177062463067285</v>
      </c>
      <c r="AE378" s="25">
        <v>39.61</v>
      </c>
      <c r="AF378" s="24">
        <v>11458.272061504182</v>
      </c>
      <c r="AG378" s="25">
        <v>25.56</v>
      </c>
      <c r="AH378" s="26">
        <v>20.399999999999999</v>
      </c>
      <c r="AI378" s="24">
        <v>0</v>
      </c>
      <c r="AJ378" s="24">
        <v>0</v>
      </c>
      <c r="AK378" s="24">
        <v>0</v>
      </c>
      <c r="AL378" s="24">
        <v>7392.259042513233</v>
      </c>
      <c r="AM378" s="24">
        <v>0</v>
      </c>
      <c r="AN378" s="27" t="s">
        <v>184</v>
      </c>
    </row>
    <row r="379" spans="1:40" x14ac:dyDescent="0.15">
      <c r="A379" s="18" t="s">
        <v>132</v>
      </c>
      <c r="B379" s="18" t="s">
        <v>143</v>
      </c>
      <c r="C379" s="18" t="s">
        <v>189</v>
      </c>
      <c r="D379" s="18" t="s">
        <v>586</v>
      </c>
      <c r="E379" s="18" t="s">
        <v>2701</v>
      </c>
      <c r="F379" s="18" t="s">
        <v>4811</v>
      </c>
      <c r="G379" s="18" t="s">
        <v>184</v>
      </c>
      <c r="H379" s="18" t="s">
        <v>6555</v>
      </c>
      <c r="I379" s="21">
        <v>31150.070052080009</v>
      </c>
      <c r="J379" s="18" t="s">
        <v>92</v>
      </c>
      <c r="K379" s="21">
        <v>40495.091067704016</v>
      </c>
      <c r="L379" s="18" t="s">
        <v>6555</v>
      </c>
      <c r="M379" s="21">
        <v>31150.070052080009</v>
      </c>
      <c r="N379" s="18" t="s">
        <v>92</v>
      </c>
      <c r="O379" s="21">
        <v>40495.091067704016</v>
      </c>
      <c r="P379" s="21">
        <v>31150.070052080009</v>
      </c>
      <c r="Q379" s="21">
        <v>0</v>
      </c>
      <c r="R379" s="21">
        <v>0</v>
      </c>
      <c r="S379" s="22">
        <v>0</v>
      </c>
      <c r="T379" s="18" t="s">
        <v>91</v>
      </c>
      <c r="U379" s="18" t="s">
        <v>184</v>
      </c>
      <c r="V379" s="18" t="s">
        <v>6572</v>
      </c>
      <c r="W379" s="22">
        <v>0.78761458128151585</v>
      </c>
      <c r="X379" s="22">
        <v>1</v>
      </c>
      <c r="Y379" s="18" t="s">
        <v>184</v>
      </c>
      <c r="Z379" s="18" t="s">
        <v>184</v>
      </c>
      <c r="AA379" s="22" t="s">
        <v>184</v>
      </c>
      <c r="AB379" s="22" t="s">
        <v>184</v>
      </c>
      <c r="AC379" s="18" t="s">
        <v>184</v>
      </c>
      <c r="AD379" s="24">
        <v>8.8212833103529764</v>
      </c>
      <c r="AE379" s="25">
        <v>183.2</v>
      </c>
      <c r="AF379" s="24">
        <v>32968.231056093515</v>
      </c>
      <c r="AG379" s="25">
        <v>173.1</v>
      </c>
      <c r="AH379" s="26">
        <v>20.399999999999999</v>
      </c>
      <c r="AI379" s="24">
        <v>0</v>
      </c>
      <c r="AJ379" s="24">
        <v>0</v>
      </c>
      <c r="AK379" s="24">
        <v>0</v>
      </c>
      <c r="AL379" s="24">
        <v>31150.070052080009</v>
      </c>
      <c r="AM379" s="24">
        <v>0</v>
      </c>
      <c r="AN379" s="27" t="s">
        <v>184</v>
      </c>
    </row>
    <row r="380" spans="1:40" x14ac:dyDescent="0.15">
      <c r="A380" s="18" t="s">
        <v>132</v>
      </c>
      <c r="B380" s="18" t="s">
        <v>143</v>
      </c>
      <c r="C380" s="18" t="s">
        <v>189</v>
      </c>
      <c r="D380" s="18" t="s">
        <v>587</v>
      </c>
      <c r="E380" s="18" t="s">
        <v>2702</v>
      </c>
      <c r="F380" s="18" t="s">
        <v>4812</v>
      </c>
      <c r="G380" s="18" t="s">
        <v>184</v>
      </c>
      <c r="H380" s="18" t="s">
        <v>6555</v>
      </c>
      <c r="I380" s="21">
        <v>31165.814467559827</v>
      </c>
      <c r="J380" s="18" t="s">
        <v>92</v>
      </c>
      <c r="K380" s="21">
        <v>40515.55880782778</v>
      </c>
      <c r="L380" s="18" t="s">
        <v>6555</v>
      </c>
      <c r="M380" s="21">
        <v>31165.814467559827</v>
      </c>
      <c r="N380" s="18" t="s">
        <v>92</v>
      </c>
      <c r="O380" s="21">
        <v>40515.55880782778</v>
      </c>
      <c r="P380" s="21">
        <v>31165.814467559827</v>
      </c>
      <c r="Q380" s="21">
        <v>0</v>
      </c>
      <c r="R380" s="21">
        <v>0</v>
      </c>
      <c r="S380" s="22">
        <v>0</v>
      </c>
      <c r="T380" s="18" t="s">
        <v>91</v>
      </c>
      <c r="U380" s="18" t="s">
        <v>184</v>
      </c>
      <c r="V380" s="18" t="s">
        <v>6572</v>
      </c>
      <c r="W380" s="22">
        <v>0.78761458128151585</v>
      </c>
      <c r="X380" s="22">
        <v>1</v>
      </c>
      <c r="Y380" s="18" t="s">
        <v>184</v>
      </c>
      <c r="Z380" s="18" t="s">
        <v>184</v>
      </c>
      <c r="AA380" s="22" t="s">
        <v>184</v>
      </c>
      <c r="AB380" s="22" t="s">
        <v>184</v>
      </c>
      <c r="AC380" s="18" t="s">
        <v>184</v>
      </c>
      <c r="AD380" s="24">
        <v>13.389447881785769</v>
      </c>
      <c r="AE380" s="25">
        <v>103.83</v>
      </c>
      <c r="AF380" s="24">
        <v>28362.52089757103</v>
      </c>
      <c r="AG380" s="25">
        <v>114.1</v>
      </c>
      <c r="AH380" s="26">
        <v>20.399999999999999</v>
      </c>
      <c r="AI380" s="24">
        <v>0</v>
      </c>
      <c r="AJ380" s="24">
        <v>0</v>
      </c>
      <c r="AK380" s="24">
        <v>0</v>
      </c>
      <c r="AL380" s="24">
        <v>31165.814467559827</v>
      </c>
      <c r="AM380" s="24">
        <v>0</v>
      </c>
      <c r="AN380" s="27" t="s">
        <v>184</v>
      </c>
    </row>
    <row r="381" spans="1:40" x14ac:dyDescent="0.15">
      <c r="A381" s="18" t="s">
        <v>132</v>
      </c>
      <c r="B381" s="18" t="s">
        <v>143</v>
      </c>
      <c r="C381" s="18" t="s">
        <v>189</v>
      </c>
      <c r="D381" s="18" t="s">
        <v>588</v>
      </c>
      <c r="E381" s="18" t="s">
        <v>2703</v>
      </c>
      <c r="F381" s="18" t="s">
        <v>4813</v>
      </c>
      <c r="G381" s="18" t="s">
        <v>184</v>
      </c>
      <c r="H381" s="18" t="s">
        <v>6555</v>
      </c>
      <c r="I381" s="21">
        <v>395397.89403994754</v>
      </c>
      <c r="J381" s="18" t="s">
        <v>92</v>
      </c>
      <c r="K381" s="21">
        <v>514017.26225193182</v>
      </c>
      <c r="L381" s="18" t="s">
        <v>6555</v>
      </c>
      <c r="M381" s="21">
        <v>395397.89403994754</v>
      </c>
      <c r="N381" s="18" t="s">
        <v>92</v>
      </c>
      <c r="O381" s="21">
        <v>514017.26225193182</v>
      </c>
      <c r="P381" s="21">
        <v>395397.89403994754</v>
      </c>
      <c r="Q381" s="21">
        <v>0</v>
      </c>
      <c r="R381" s="21">
        <v>0</v>
      </c>
      <c r="S381" s="22">
        <v>0</v>
      </c>
      <c r="T381" s="18" t="s">
        <v>91</v>
      </c>
      <c r="U381" s="18" t="s">
        <v>184</v>
      </c>
      <c r="V381" s="18" t="s">
        <v>6572</v>
      </c>
      <c r="W381" s="22">
        <v>0.78761458128151585</v>
      </c>
      <c r="X381" s="22">
        <v>1</v>
      </c>
      <c r="Y381" s="18" t="s">
        <v>184</v>
      </c>
      <c r="Z381" s="18" t="s">
        <v>184</v>
      </c>
      <c r="AA381" s="22" t="s">
        <v>184</v>
      </c>
      <c r="AB381" s="22" t="s">
        <v>184</v>
      </c>
      <c r="AC381" s="18" t="s">
        <v>184</v>
      </c>
      <c r="AD381" s="24">
        <v>598.58708177395204</v>
      </c>
      <c r="AE381" s="25">
        <v>50.8</v>
      </c>
      <c r="AF381" s="24">
        <v>620429.00456225988</v>
      </c>
      <c r="AG381" s="25">
        <v>32.380000000000003</v>
      </c>
      <c r="AH381" s="26">
        <v>20.399999999999999</v>
      </c>
      <c r="AI381" s="24">
        <v>0</v>
      </c>
      <c r="AJ381" s="24">
        <v>0</v>
      </c>
      <c r="AK381" s="24">
        <v>0</v>
      </c>
      <c r="AL381" s="24">
        <v>395397.89403994754</v>
      </c>
      <c r="AM381" s="24">
        <v>0</v>
      </c>
      <c r="AN381" s="27" t="s">
        <v>184</v>
      </c>
    </row>
    <row r="382" spans="1:40" x14ac:dyDescent="0.15">
      <c r="A382" s="18" t="s">
        <v>132</v>
      </c>
      <c r="B382" s="18" t="s">
        <v>143</v>
      </c>
      <c r="C382" s="18" t="s">
        <v>189</v>
      </c>
      <c r="D382" s="18" t="s">
        <v>589</v>
      </c>
      <c r="E382" s="18" t="s">
        <v>2704</v>
      </c>
      <c r="F382" s="18" t="s">
        <v>4814</v>
      </c>
      <c r="G382" s="18" t="s">
        <v>184</v>
      </c>
      <c r="H382" s="18" t="s">
        <v>6555</v>
      </c>
      <c r="I382" s="21">
        <v>33305.180450111555</v>
      </c>
      <c r="J382" s="18" t="s">
        <v>92</v>
      </c>
      <c r="K382" s="21">
        <v>43296.73458514503</v>
      </c>
      <c r="L382" s="18" t="s">
        <v>6555</v>
      </c>
      <c r="M382" s="21">
        <v>33305.180450111555</v>
      </c>
      <c r="N382" s="18" t="s">
        <v>92</v>
      </c>
      <c r="O382" s="21">
        <v>43296.73458514503</v>
      </c>
      <c r="P382" s="21">
        <v>33305.180450111555</v>
      </c>
      <c r="Q382" s="21">
        <v>0</v>
      </c>
      <c r="R382" s="21">
        <v>0</v>
      </c>
      <c r="S382" s="22">
        <v>0</v>
      </c>
      <c r="T382" s="18" t="s">
        <v>91</v>
      </c>
      <c r="U382" s="18" t="s">
        <v>184</v>
      </c>
      <c r="V382" s="18" t="s">
        <v>6572</v>
      </c>
      <c r="W382" s="22">
        <v>0.78761458128151585</v>
      </c>
      <c r="X382" s="22">
        <v>1</v>
      </c>
      <c r="Y382" s="18" t="s">
        <v>184</v>
      </c>
      <c r="Z382" s="18" t="s">
        <v>184</v>
      </c>
      <c r="AA382" s="22" t="s">
        <v>184</v>
      </c>
      <c r="AB382" s="22" t="s">
        <v>184</v>
      </c>
      <c r="AC382" s="18" t="s">
        <v>184</v>
      </c>
      <c r="AD382" s="24">
        <v>153.58484334989558</v>
      </c>
      <c r="AE382" s="25">
        <v>11.81</v>
      </c>
      <c r="AF382" s="24">
        <v>37032.133268006626</v>
      </c>
      <c r="AG382" s="25">
        <v>10.63</v>
      </c>
      <c r="AH382" s="26">
        <v>20.399999999999999</v>
      </c>
      <c r="AI382" s="24">
        <v>0</v>
      </c>
      <c r="AJ382" s="24">
        <v>0</v>
      </c>
      <c r="AK382" s="24">
        <v>0</v>
      </c>
      <c r="AL382" s="24">
        <v>33305.180450111555</v>
      </c>
      <c r="AM382" s="24">
        <v>0</v>
      </c>
      <c r="AN382" s="27" t="s">
        <v>184</v>
      </c>
    </row>
    <row r="383" spans="1:40" x14ac:dyDescent="0.15">
      <c r="A383" s="18" t="s">
        <v>132</v>
      </c>
      <c r="B383" s="18" t="s">
        <v>143</v>
      </c>
      <c r="C383" s="18" t="s">
        <v>189</v>
      </c>
      <c r="D383" s="18" t="s">
        <v>590</v>
      </c>
      <c r="E383" s="18" t="s">
        <v>2705</v>
      </c>
      <c r="F383" s="18" t="s">
        <v>4815</v>
      </c>
      <c r="G383" s="18" t="s">
        <v>184</v>
      </c>
      <c r="H383" s="18" t="s">
        <v>6555</v>
      </c>
      <c r="I383" s="21">
        <v>57277.553423911042</v>
      </c>
      <c r="J383" s="18" t="s">
        <v>92</v>
      </c>
      <c r="K383" s="21">
        <v>74460.81945108436</v>
      </c>
      <c r="L383" s="18" t="s">
        <v>6555</v>
      </c>
      <c r="M383" s="21">
        <v>57277.553423911042</v>
      </c>
      <c r="N383" s="18" t="s">
        <v>92</v>
      </c>
      <c r="O383" s="21">
        <v>74460.81945108436</v>
      </c>
      <c r="P383" s="21">
        <v>57277.553423911042</v>
      </c>
      <c r="Q383" s="21">
        <v>0</v>
      </c>
      <c r="R383" s="21">
        <v>0</v>
      </c>
      <c r="S383" s="22">
        <v>0</v>
      </c>
      <c r="T383" s="18" t="s">
        <v>91</v>
      </c>
      <c r="U383" s="18" t="s">
        <v>184</v>
      </c>
      <c r="V383" s="18" t="s">
        <v>6572</v>
      </c>
      <c r="W383" s="22">
        <v>0.78761458128151585</v>
      </c>
      <c r="X383" s="22">
        <v>1</v>
      </c>
      <c r="Y383" s="18" t="s">
        <v>184</v>
      </c>
      <c r="Z383" s="18" t="s">
        <v>184</v>
      </c>
      <c r="AA383" s="22" t="s">
        <v>184</v>
      </c>
      <c r="AB383" s="22" t="s">
        <v>184</v>
      </c>
      <c r="AC383" s="18" t="s">
        <v>184</v>
      </c>
      <c r="AD383" s="24">
        <v>64.426872748827989</v>
      </c>
      <c r="AE383" s="25">
        <v>48.62</v>
      </c>
      <c r="AF383" s="24">
        <v>63905.007203416673</v>
      </c>
      <c r="AG383" s="25">
        <v>43.58</v>
      </c>
      <c r="AH383" s="26">
        <v>20.399999999999999</v>
      </c>
      <c r="AI383" s="24">
        <v>0</v>
      </c>
      <c r="AJ383" s="24">
        <v>0</v>
      </c>
      <c r="AK383" s="24">
        <v>0</v>
      </c>
      <c r="AL383" s="24">
        <v>57277.553423911042</v>
      </c>
      <c r="AM383" s="24">
        <v>0</v>
      </c>
      <c r="AN383" s="27" t="s">
        <v>184</v>
      </c>
    </row>
    <row r="384" spans="1:40" x14ac:dyDescent="0.15">
      <c r="A384" s="18" t="s">
        <v>132</v>
      </c>
      <c r="B384" s="18" t="s">
        <v>143</v>
      </c>
      <c r="C384" s="18" t="s">
        <v>189</v>
      </c>
      <c r="D384" s="18" t="s">
        <v>591</v>
      </c>
      <c r="E384" s="18" t="s">
        <v>2706</v>
      </c>
      <c r="F384" s="18" t="s">
        <v>4816</v>
      </c>
      <c r="G384" s="18" t="s">
        <v>184</v>
      </c>
      <c r="H384" s="18" t="s">
        <v>6555</v>
      </c>
      <c r="I384" s="21">
        <v>16319.594656235768</v>
      </c>
      <c r="J384" s="18" t="s">
        <v>92</v>
      </c>
      <c r="K384" s="21">
        <v>21215.473053106496</v>
      </c>
      <c r="L384" s="18" t="s">
        <v>6555</v>
      </c>
      <c r="M384" s="21">
        <v>16319.594656235768</v>
      </c>
      <c r="N384" s="18" t="s">
        <v>92</v>
      </c>
      <c r="O384" s="21">
        <v>21215.473053106496</v>
      </c>
      <c r="P384" s="21">
        <v>16319.594656235768</v>
      </c>
      <c r="Q384" s="21">
        <v>0</v>
      </c>
      <c r="R384" s="21">
        <v>0</v>
      </c>
      <c r="S384" s="22">
        <v>0</v>
      </c>
      <c r="T384" s="18" t="s">
        <v>91</v>
      </c>
      <c r="U384" s="18" t="s">
        <v>184</v>
      </c>
      <c r="V384" s="18" t="s">
        <v>6572</v>
      </c>
      <c r="W384" s="22">
        <v>0.78761458128151585</v>
      </c>
      <c r="X384" s="22">
        <v>1</v>
      </c>
      <c r="Y384" s="18" t="s">
        <v>184</v>
      </c>
      <c r="Z384" s="18" t="s">
        <v>184</v>
      </c>
      <c r="AA384" s="22" t="s">
        <v>184</v>
      </c>
      <c r="AB384" s="22" t="s">
        <v>184</v>
      </c>
      <c r="AC384" s="18" t="s">
        <v>184</v>
      </c>
      <c r="AD384" s="24">
        <v>55.133020689706107</v>
      </c>
      <c r="AE384" s="25">
        <v>14.15</v>
      </c>
      <c r="AF384" s="24">
        <v>15916.493513535886</v>
      </c>
      <c r="AG384" s="25">
        <v>14.51</v>
      </c>
      <c r="AH384" s="26">
        <v>20.399999999999999</v>
      </c>
      <c r="AI384" s="24">
        <v>0</v>
      </c>
      <c r="AJ384" s="24">
        <v>0</v>
      </c>
      <c r="AK384" s="24">
        <v>0</v>
      </c>
      <c r="AL384" s="24">
        <v>16319.594656235768</v>
      </c>
      <c r="AM384" s="24">
        <v>0</v>
      </c>
      <c r="AN384" s="27" t="s">
        <v>184</v>
      </c>
    </row>
    <row r="385" spans="1:40" x14ac:dyDescent="0.15">
      <c r="A385" s="18" t="s">
        <v>132</v>
      </c>
      <c r="B385" s="18" t="s">
        <v>143</v>
      </c>
      <c r="C385" s="18" t="s">
        <v>189</v>
      </c>
      <c r="D385" s="18" t="s">
        <v>592</v>
      </c>
      <c r="E385" s="18" t="s">
        <v>2707</v>
      </c>
      <c r="F385" s="18" t="s">
        <v>4817</v>
      </c>
      <c r="G385" s="18" t="s">
        <v>184</v>
      </c>
      <c r="H385" s="18" t="s">
        <v>6555</v>
      </c>
      <c r="I385" s="21">
        <v>297631.35907463951</v>
      </c>
      <c r="J385" s="18" t="s">
        <v>92</v>
      </c>
      <c r="K385" s="21">
        <v>386920.76679703133</v>
      </c>
      <c r="L385" s="18" t="s">
        <v>6555</v>
      </c>
      <c r="M385" s="21">
        <v>297631.35907463951</v>
      </c>
      <c r="N385" s="18" t="s">
        <v>92</v>
      </c>
      <c r="O385" s="21">
        <v>386920.76679703133</v>
      </c>
      <c r="P385" s="21">
        <v>297631.35907463951</v>
      </c>
      <c r="Q385" s="21">
        <v>0</v>
      </c>
      <c r="R385" s="21">
        <v>0</v>
      </c>
      <c r="S385" s="22">
        <v>0</v>
      </c>
      <c r="T385" s="18" t="s">
        <v>91</v>
      </c>
      <c r="U385" s="18" t="s">
        <v>184</v>
      </c>
      <c r="V385" s="18" t="s">
        <v>6572</v>
      </c>
      <c r="W385" s="22">
        <v>0.78761458128151585</v>
      </c>
      <c r="X385" s="22">
        <v>1</v>
      </c>
      <c r="Y385" s="18" t="s">
        <v>184</v>
      </c>
      <c r="Z385" s="18" t="s">
        <v>184</v>
      </c>
      <c r="AA385" s="22" t="s">
        <v>184</v>
      </c>
      <c r="AB385" s="22" t="s">
        <v>184</v>
      </c>
      <c r="AC385" s="18" t="s">
        <v>184</v>
      </c>
      <c r="AD385" s="24">
        <v>173.27520788193348</v>
      </c>
      <c r="AE385" s="25">
        <v>112.73</v>
      </c>
      <c r="AF385" s="24">
        <v>398485.30381784204</v>
      </c>
      <c r="AG385" s="25">
        <v>84.2</v>
      </c>
      <c r="AH385" s="26">
        <v>20.399999999999999</v>
      </c>
      <c r="AI385" s="24">
        <v>0</v>
      </c>
      <c r="AJ385" s="24">
        <v>0</v>
      </c>
      <c r="AK385" s="24">
        <v>0</v>
      </c>
      <c r="AL385" s="24">
        <v>297631.35907463951</v>
      </c>
      <c r="AM385" s="24">
        <v>0</v>
      </c>
      <c r="AN385" s="27" t="s">
        <v>184</v>
      </c>
    </row>
    <row r="386" spans="1:40" x14ac:dyDescent="0.15">
      <c r="A386" s="18" t="s">
        <v>132</v>
      </c>
      <c r="B386" s="18" t="s">
        <v>143</v>
      </c>
      <c r="C386" s="18" t="s">
        <v>189</v>
      </c>
      <c r="D386" s="18" t="s">
        <v>593</v>
      </c>
      <c r="E386" s="18" t="s">
        <v>2708</v>
      </c>
      <c r="F386" s="18" t="s">
        <v>4818</v>
      </c>
      <c r="G386" s="18" t="s">
        <v>184</v>
      </c>
      <c r="H386" s="18" t="s">
        <v>6555</v>
      </c>
      <c r="I386" s="21">
        <v>89920.854084496867</v>
      </c>
      <c r="J386" s="18" t="s">
        <v>92</v>
      </c>
      <c r="K386" s="21">
        <v>116897.11030984593</v>
      </c>
      <c r="L386" s="18" t="s">
        <v>6555</v>
      </c>
      <c r="M386" s="21">
        <v>89920.854084496867</v>
      </c>
      <c r="N386" s="18" t="s">
        <v>92</v>
      </c>
      <c r="O386" s="21">
        <v>116897.11030984593</v>
      </c>
      <c r="P386" s="21">
        <v>89920.854084496867</v>
      </c>
      <c r="Q386" s="21">
        <v>0</v>
      </c>
      <c r="R386" s="21">
        <v>0</v>
      </c>
      <c r="S386" s="22">
        <v>0</v>
      </c>
      <c r="T386" s="18" t="s">
        <v>91</v>
      </c>
      <c r="U386" s="18" t="s">
        <v>184</v>
      </c>
      <c r="V386" s="18" t="s">
        <v>6572</v>
      </c>
      <c r="W386" s="22">
        <v>0.78761458128151585</v>
      </c>
      <c r="X386" s="22">
        <v>1</v>
      </c>
      <c r="Y386" s="18" t="s">
        <v>184</v>
      </c>
      <c r="Z386" s="18" t="s">
        <v>184</v>
      </c>
      <c r="AA386" s="22" t="s">
        <v>184</v>
      </c>
      <c r="AB386" s="22" t="s">
        <v>184</v>
      </c>
      <c r="AC386" s="18" t="s">
        <v>184</v>
      </c>
      <c r="AD386" s="24">
        <v>51.194947783298531</v>
      </c>
      <c r="AE386" s="25">
        <v>89.31</v>
      </c>
      <c r="AF386" s="24">
        <v>93282.889314592583</v>
      </c>
      <c r="AG386" s="25">
        <v>86.1</v>
      </c>
      <c r="AH386" s="26">
        <v>20.399999999999999</v>
      </c>
      <c r="AI386" s="24">
        <v>0</v>
      </c>
      <c r="AJ386" s="24">
        <v>0</v>
      </c>
      <c r="AK386" s="24">
        <v>0</v>
      </c>
      <c r="AL386" s="24">
        <v>89920.854084496867</v>
      </c>
      <c r="AM386" s="24">
        <v>0</v>
      </c>
      <c r="AN386" s="27" t="s">
        <v>184</v>
      </c>
    </row>
    <row r="387" spans="1:40" x14ac:dyDescent="0.15">
      <c r="A387" s="18" t="s">
        <v>132</v>
      </c>
      <c r="B387" s="18" t="s">
        <v>143</v>
      </c>
      <c r="C387" s="18" t="s">
        <v>189</v>
      </c>
      <c r="D387" s="18" t="s">
        <v>594</v>
      </c>
      <c r="E387" s="18" t="s">
        <v>2709</v>
      </c>
      <c r="F387" s="18" t="s">
        <v>4819</v>
      </c>
      <c r="G387" s="18" t="s">
        <v>184</v>
      </c>
      <c r="H387" s="18" t="s">
        <v>6555</v>
      </c>
      <c r="I387" s="21">
        <v>16420.818882222065</v>
      </c>
      <c r="J387" s="18" t="s">
        <v>92</v>
      </c>
      <c r="K387" s="21">
        <v>21347.064546888687</v>
      </c>
      <c r="L387" s="18" t="s">
        <v>6555</v>
      </c>
      <c r="M387" s="21">
        <v>16420.818882222065</v>
      </c>
      <c r="N387" s="18" t="s">
        <v>92</v>
      </c>
      <c r="O387" s="21">
        <v>21347.064546888687</v>
      </c>
      <c r="P387" s="21">
        <v>16420.818882222065</v>
      </c>
      <c r="Q387" s="21">
        <v>0</v>
      </c>
      <c r="R387" s="21">
        <v>0</v>
      </c>
      <c r="S387" s="22">
        <v>0</v>
      </c>
      <c r="T387" s="18" t="s">
        <v>91</v>
      </c>
      <c r="U387" s="18" t="s">
        <v>184</v>
      </c>
      <c r="V387" s="18" t="s">
        <v>6572</v>
      </c>
      <c r="W387" s="22">
        <v>0.78761458128151585</v>
      </c>
      <c r="X387" s="22">
        <v>1</v>
      </c>
      <c r="Y387" s="18" t="s">
        <v>184</v>
      </c>
      <c r="Z387" s="18" t="s">
        <v>184</v>
      </c>
      <c r="AA387" s="22" t="s">
        <v>184</v>
      </c>
      <c r="AB387" s="22" t="s">
        <v>184</v>
      </c>
      <c r="AC387" s="18" t="s">
        <v>184</v>
      </c>
      <c r="AD387" s="24">
        <v>44.106416551764887</v>
      </c>
      <c r="AE387" s="25">
        <v>21.62</v>
      </c>
      <c r="AF387" s="24">
        <v>19457.333005874134</v>
      </c>
      <c r="AG387" s="25">
        <v>18.25</v>
      </c>
      <c r="AH387" s="26">
        <v>20.399999999999999</v>
      </c>
      <c r="AI387" s="24">
        <v>0</v>
      </c>
      <c r="AJ387" s="24">
        <v>0</v>
      </c>
      <c r="AK387" s="24">
        <v>0</v>
      </c>
      <c r="AL387" s="24">
        <v>16420.818882222065</v>
      </c>
      <c r="AM387" s="24">
        <v>0</v>
      </c>
      <c r="AN387" s="27" t="s">
        <v>184</v>
      </c>
    </row>
    <row r="388" spans="1:40" x14ac:dyDescent="0.15">
      <c r="A388" s="18" t="s">
        <v>132</v>
      </c>
      <c r="B388" s="18" t="s">
        <v>143</v>
      </c>
      <c r="C388" s="18" t="s">
        <v>189</v>
      </c>
      <c r="D388" s="18" t="s">
        <v>595</v>
      </c>
      <c r="E388" s="18" t="s">
        <v>2710</v>
      </c>
      <c r="F388" s="18" t="s">
        <v>4820</v>
      </c>
      <c r="G388" s="18" t="s">
        <v>184</v>
      </c>
      <c r="H388" s="18" t="s">
        <v>6555</v>
      </c>
      <c r="I388" s="21">
        <v>31890.451386922072</v>
      </c>
      <c r="J388" s="18" t="s">
        <v>92</v>
      </c>
      <c r="K388" s="21">
        <v>41457.586802998703</v>
      </c>
      <c r="L388" s="18" t="s">
        <v>6555</v>
      </c>
      <c r="M388" s="21">
        <v>31890.451386922072</v>
      </c>
      <c r="N388" s="18" t="s">
        <v>92</v>
      </c>
      <c r="O388" s="21">
        <v>41457.586802998703</v>
      </c>
      <c r="P388" s="21">
        <v>31890.451386922072</v>
      </c>
      <c r="Q388" s="21">
        <v>0</v>
      </c>
      <c r="R388" s="21">
        <v>0</v>
      </c>
      <c r="S388" s="22">
        <v>0</v>
      </c>
      <c r="T388" s="18" t="s">
        <v>91</v>
      </c>
      <c r="U388" s="18" t="s">
        <v>184</v>
      </c>
      <c r="V388" s="18" t="s">
        <v>6572</v>
      </c>
      <c r="W388" s="22">
        <v>0.78761458128151585</v>
      </c>
      <c r="X388" s="22">
        <v>1</v>
      </c>
      <c r="Y388" s="18" t="s">
        <v>184</v>
      </c>
      <c r="Z388" s="18" t="s">
        <v>184</v>
      </c>
      <c r="AA388" s="22" t="s">
        <v>184</v>
      </c>
      <c r="AB388" s="22" t="s">
        <v>184</v>
      </c>
      <c r="AC388" s="18" t="s">
        <v>184</v>
      </c>
      <c r="AD388" s="24">
        <v>47.256874876890947</v>
      </c>
      <c r="AE388" s="25">
        <v>37.15</v>
      </c>
      <c r="AF388" s="24">
        <v>35823.37329396807</v>
      </c>
      <c r="AG388" s="25">
        <v>33.08</v>
      </c>
      <c r="AH388" s="26">
        <v>20.399999999999999</v>
      </c>
      <c r="AI388" s="24">
        <v>0</v>
      </c>
      <c r="AJ388" s="24">
        <v>0</v>
      </c>
      <c r="AK388" s="24">
        <v>0</v>
      </c>
      <c r="AL388" s="24">
        <v>31890.451386922072</v>
      </c>
      <c r="AM388" s="24">
        <v>0</v>
      </c>
      <c r="AN388" s="27" t="s">
        <v>184</v>
      </c>
    </row>
    <row r="389" spans="1:40" x14ac:dyDescent="0.15">
      <c r="A389" s="18" t="s">
        <v>132</v>
      </c>
      <c r="B389" s="18" t="s">
        <v>143</v>
      </c>
      <c r="C389" s="18" t="s">
        <v>189</v>
      </c>
      <c r="D389" s="18" t="s">
        <v>596</v>
      </c>
      <c r="E389" s="18" t="s">
        <v>2711</v>
      </c>
      <c r="F389" s="18" t="s">
        <v>4821</v>
      </c>
      <c r="G389" s="18" t="s">
        <v>184</v>
      </c>
      <c r="H389" s="18" t="s">
        <v>6555</v>
      </c>
      <c r="I389" s="21">
        <v>17918.294733320989</v>
      </c>
      <c r="J389" s="18" t="s">
        <v>92</v>
      </c>
      <c r="K389" s="21">
        <v>23293.783153317283</v>
      </c>
      <c r="L389" s="18" t="s">
        <v>6555</v>
      </c>
      <c r="M389" s="21">
        <v>17918.294733320989</v>
      </c>
      <c r="N389" s="18" t="s">
        <v>92</v>
      </c>
      <c r="O389" s="21">
        <v>23293.783153317283</v>
      </c>
      <c r="P389" s="21">
        <v>17918.294733320989</v>
      </c>
      <c r="Q389" s="21">
        <v>0</v>
      </c>
      <c r="R389" s="21">
        <v>0</v>
      </c>
      <c r="S389" s="22">
        <v>0</v>
      </c>
      <c r="T389" s="18" t="s">
        <v>6569</v>
      </c>
      <c r="U389" s="18" t="s">
        <v>6569</v>
      </c>
      <c r="V389" s="18" t="s">
        <v>6569</v>
      </c>
      <c r="W389" s="22">
        <v>0.78761458128151585</v>
      </c>
      <c r="X389" s="22">
        <v>1</v>
      </c>
      <c r="Y389" s="18" t="s">
        <v>184</v>
      </c>
      <c r="Z389" s="18" t="s">
        <v>184</v>
      </c>
      <c r="AA389" s="22" t="s">
        <v>184</v>
      </c>
      <c r="AB389" s="22" t="s">
        <v>184</v>
      </c>
      <c r="AC389" s="18" t="s">
        <v>184</v>
      </c>
      <c r="AD389" s="24">
        <v>64.584395665084301</v>
      </c>
      <c r="AE389" s="25">
        <v>16.510000000000002</v>
      </c>
      <c r="AF389" s="24">
        <v>21756.687138321577</v>
      </c>
      <c r="AG389" s="25">
        <v>13.6</v>
      </c>
      <c r="AH389" s="26">
        <v>20.399999999999999</v>
      </c>
      <c r="AI389" s="24">
        <v>0</v>
      </c>
      <c r="AJ389" s="24">
        <v>0</v>
      </c>
      <c r="AK389" s="24">
        <v>0</v>
      </c>
      <c r="AL389" s="24">
        <v>17918.294733320989</v>
      </c>
      <c r="AM389" s="24">
        <v>0</v>
      </c>
      <c r="AN389" s="27" t="s">
        <v>184</v>
      </c>
    </row>
    <row r="390" spans="1:40" x14ac:dyDescent="0.15">
      <c r="A390" s="18" t="s">
        <v>132</v>
      </c>
      <c r="B390" s="18" t="s">
        <v>143</v>
      </c>
      <c r="C390" s="18" t="s">
        <v>189</v>
      </c>
      <c r="D390" s="18" t="s">
        <v>597</v>
      </c>
      <c r="E390" s="18" t="s">
        <v>2712</v>
      </c>
      <c r="F390" s="18" t="s">
        <v>4822</v>
      </c>
      <c r="G390" s="18" t="s">
        <v>184</v>
      </c>
      <c r="H390" s="18" t="s">
        <v>6555</v>
      </c>
      <c r="I390" s="21">
        <v>56540.960515204948</v>
      </c>
      <c r="J390" s="18" t="s">
        <v>92</v>
      </c>
      <c r="K390" s="21">
        <v>73503.248669766428</v>
      </c>
      <c r="L390" s="18" t="s">
        <v>6555</v>
      </c>
      <c r="M390" s="21">
        <v>56540.960515204948</v>
      </c>
      <c r="N390" s="18" t="s">
        <v>92</v>
      </c>
      <c r="O390" s="21">
        <v>73503.248669766428</v>
      </c>
      <c r="P390" s="21">
        <v>56540.960515204948</v>
      </c>
      <c r="Q390" s="21">
        <v>0</v>
      </c>
      <c r="R390" s="21">
        <v>0</v>
      </c>
      <c r="S390" s="22">
        <v>0</v>
      </c>
      <c r="T390" s="18" t="s">
        <v>91</v>
      </c>
      <c r="U390" s="18" t="s">
        <v>184</v>
      </c>
      <c r="V390" s="18" t="s">
        <v>6572</v>
      </c>
      <c r="W390" s="22">
        <v>0.78761458128151585</v>
      </c>
      <c r="X390" s="22">
        <v>1</v>
      </c>
      <c r="Y390" s="18" t="s">
        <v>184</v>
      </c>
      <c r="Z390" s="18" t="s">
        <v>184</v>
      </c>
      <c r="AA390" s="22" t="s">
        <v>184</v>
      </c>
      <c r="AB390" s="22" t="s">
        <v>184</v>
      </c>
      <c r="AC390" s="18" t="s">
        <v>184</v>
      </c>
      <c r="AD390" s="24">
        <v>70.885312315336421</v>
      </c>
      <c r="AE390" s="25">
        <v>46.58</v>
      </c>
      <c r="AF390" s="24">
        <v>67370.960301366678</v>
      </c>
      <c r="AG390" s="25">
        <v>39.1</v>
      </c>
      <c r="AH390" s="26">
        <v>20.399999999999999</v>
      </c>
      <c r="AI390" s="24">
        <v>0</v>
      </c>
      <c r="AJ390" s="24">
        <v>0</v>
      </c>
      <c r="AK390" s="24">
        <v>0</v>
      </c>
      <c r="AL390" s="24">
        <v>56540.960515204948</v>
      </c>
      <c r="AM390" s="24">
        <v>0</v>
      </c>
      <c r="AN390" s="27" t="s">
        <v>184</v>
      </c>
    </row>
    <row r="391" spans="1:40" x14ac:dyDescent="0.15">
      <c r="A391" s="18" t="s">
        <v>132</v>
      </c>
      <c r="B391" s="18" t="s">
        <v>143</v>
      </c>
      <c r="C391" s="18" t="s">
        <v>189</v>
      </c>
      <c r="D391" s="18" t="s">
        <v>598</v>
      </c>
      <c r="E391" s="18" t="s">
        <v>2713</v>
      </c>
      <c r="F391" s="18" t="s">
        <v>4823</v>
      </c>
      <c r="G391" s="18" t="s">
        <v>184</v>
      </c>
      <c r="H391" s="18" t="s">
        <v>6555</v>
      </c>
      <c r="I391" s="21">
        <v>40618.229094185306</v>
      </c>
      <c r="J391" s="18" t="s">
        <v>92</v>
      </c>
      <c r="K391" s="21">
        <v>52803.697822440903</v>
      </c>
      <c r="L391" s="18" t="s">
        <v>6555</v>
      </c>
      <c r="M391" s="21">
        <v>40618.229094185306</v>
      </c>
      <c r="N391" s="18" t="s">
        <v>92</v>
      </c>
      <c r="O391" s="21">
        <v>52803.697822440903</v>
      </c>
      <c r="P391" s="21">
        <v>40618.229094185306</v>
      </c>
      <c r="Q391" s="21">
        <v>0</v>
      </c>
      <c r="R391" s="21">
        <v>0</v>
      </c>
      <c r="S391" s="22">
        <v>0</v>
      </c>
      <c r="T391" s="18" t="s">
        <v>91</v>
      </c>
      <c r="U391" s="18" t="s">
        <v>184</v>
      </c>
      <c r="V391" s="18" t="s">
        <v>6572</v>
      </c>
      <c r="W391" s="22">
        <v>0.78761458128151585</v>
      </c>
      <c r="X391" s="22">
        <v>1</v>
      </c>
      <c r="Y391" s="18" t="s">
        <v>184</v>
      </c>
      <c r="Z391" s="18" t="s">
        <v>184</v>
      </c>
      <c r="AA391" s="22" t="s">
        <v>184</v>
      </c>
      <c r="AB391" s="22" t="s">
        <v>184</v>
      </c>
      <c r="AC391" s="18" t="s">
        <v>184</v>
      </c>
      <c r="AD391" s="24">
        <v>3.1504583251260634</v>
      </c>
      <c r="AE391" s="25">
        <v>432.59</v>
      </c>
      <c r="AF391" s="24">
        <v>27802.282769759677</v>
      </c>
      <c r="AG391" s="25">
        <v>632</v>
      </c>
      <c r="AH391" s="26">
        <v>20.399999999999999</v>
      </c>
      <c r="AI391" s="24">
        <v>0</v>
      </c>
      <c r="AJ391" s="24">
        <v>0</v>
      </c>
      <c r="AK391" s="24">
        <v>0</v>
      </c>
      <c r="AL391" s="24">
        <v>40618.229094185306</v>
      </c>
      <c r="AM391" s="24">
        <v>0</v>
      </c>
      <c r="AN391" s="27" t="s">
        <v>184</v>
      </c>
    </row>
    <row r="392" spans="1:40" x14ac:dyDescent="0.15">
      <c r="A392" s="18" t="s">
        <v>132</v>
      </c>
      <c r="B392" s="18" t="s">
        <v>143</v>
      </c>
      <c r="C392" s="18" t="s">
        <v>189</v>
      </c>
      <c r="D392" s="18" t="s">
        <v>599</v>
      </c>
      <c r="E392" s="18" t="s">
        <v>2714</v>
      </c>
      <c r="F392" s="18" t="s">
        <v>4824</v>
      </c>
      <c r="G392" s="18" t="s">
        <v>184</v>
      </c>
      <c r="H392" s="18" t="s">
        <v>6555</v>
      </c>
      <c r="I392" s="21">
        <v>8310.0269333515189</v>
      </c>
      <c r="J392" s="18" t="s">
        <v>92</v>
      </c>
      <c r="K392" s="21">
        <v>10803.035013356977</v>
      </c>
      <c r="L392" s="18" t="s">
        <v>6555</v>
      </c>
      <c r="M392" s="21">
        <v>8310.0269333515189</v>
      </c>
      <c r="N392" s="18" t="s">
        <v>92</v>
      </c>
      <c r="O392" s="21">
        <v>10803.035013356977</v>
      </c>
      <c r="P392" s="21">
        <v>8310.0269333515189</v>
      </c>
      <c r="Q392" s="21">
        <v>0</v>
      </c>
      <c r="R392" s="21">
        <v>0</v>
      </c>
      <c r="S392" s="22">
        <v>0</v>
      </c>
      <c r="T392" s="18" t="s">
        <v>91</v>
      </c>
      <c r="U392" s="18" t="s">
        <v>184</v>
      </c>
      <c r="V392" s="18" t="s">
        <v>6572</v>
      </c>
      <c r="W392" s="22">
        <v>0.78761458128151585</v>
      </c>
      <c r="X392" s="22">
        <v>1</v>
      </c>
      <c r="Y392" s="18" t="s">
        <v>184</v>
      </c>
      <c r="Z392" s="18" t="s">
        <v>184</v>
      </c>
      <c r="AA392" s="22" t="s">
        <v>184</v>
      </c>
      <c r="AB392" s="22" t="s">
        <v>184</v>
      </c>
      <c r="AC392" s="18" t="s">
        <v>184</v>
      </c>
      <c r="AD392" s="24">
        <v>3.1504583251260634</v>
      </c>
      <c r="AE392" s="25">
        <v>248.45</v>
      </c>
      <c r="AF392" s="24">
        <v>15967.916869547757</v>
      </c>
      <c r="AG392" s="25">
        <v>129.30000000000001</v>
      </c>
      <c r="AH392" s="26">
        <v>20.399999999999999</v>
      </c>
      <c r="AI392" s="24">
        <v>0</v>
      </c>
      <c r="AJ392" s="24">
        <v>0</v>
      </c>
      <c r="AK392" s="24">
        <v>0</v>
      </c>
      <c r="AL392" s="24">
        <v>8310.0269333515189</v>
      </c>
      <c r="AM392" s="24">
        <v>0</v>
      </c>
      <c r="AN392" s="27" t="s">
        <v>184</v>
      </c>
    </row>
    <row r="393" spans="1:40" x14ac:dyDescent="0.15">
      <c r="A393" s="18" t="s">
        <v>132</v>
      </c>
      <c r="B393" s="18" t="s">
        <v>143</v>
      </c>
      <c r="C393" s="18" t="s">
        <v>189</v>
      </c>
      <c r="D393" s="18" t="s">
        <v>600</v>
      </c>
      <c r="E393" s="18" t="s">
        <v>2715</v>
      </c>
      <c r="F393" s="18" t="s">
        <v>4825</v>
      </c>
      <c r="G393" s="18" t="s">
        <v>184</v>
      </c>
      <c r="H393" s="18" t="s">
        <v>6555</v>
      </c>
      <c r="I393" s="21">
        <v>14646.984826843089</v>
      </c>
      <c r="J393" s="18" t="s">
        <v>92</v>
      </c>
      <c r="K393" s="21">
        <v>19041.080274896016</v>
      </c>
      <c r="L393" s="18" t="s">
        <v>6555</v>
      </c>
      <c r="M393" s="21">
        <v>14646.984826843089</v>
      </c>
      <c r="N393" s="18" t="s">
        <v>92</v>
      </c>
      <c r="O393" s="21">
        <v>19041.080274896016</v>
      </c>
      <c r="P393" s="21">
        <v>14646.984826843089</v>
      </c>
      <c r="Q393" s="21">
        <v>0</v>
      </c>
      <c r="R393" s="21">
        <v>0</v>
      </c>
      <c r="S393" s="22">
        <v>0</v>
      </c>
      <c r="T393" s="18" t="s">
        <v>91</v>
      </c>
      <c r="U393" s="18" t="s">
        <v>184</v>
      </c>
      <c r="V393" s="18" t="s">
        <v>6572</v>
      </c>
      <c r="W393" s="22">
        <v>0.78761458128151585</v>
      </c>
      <c r="X393" s="22">
        <v>1</v>
      </c>
      <c r="Y393" s="18" t="s">
        <v>184</v>
      </c>
      <c r="Z393" s="18" t="s">
        <v>184</v>
      </c>
      <c r="AA393" s="22" t="s">
        <v>184</v>
      </c>
      <c r="AB393" s="22" t="s">
        <v>184</v>
      </c>
      <c r="AC393" s="18" t="s">
        <v>184</v>
      </c>
      <c r="AD393" s="24">
        <v>1.5752291625630317</v>
      </c>
      <c r="AE393" s="25">
        <v>464.46</v>
      </c>
      <c r="AF393" s="24">
        <v>14925.288439138913</v>
      </c>
      <c r="AG393" s="25">
        <v>455.8</v>
      </c>
      <c r="AH393" s="26">
        <v>20.399999999999999</v>
      </c>
      <c r="AI393" s="24">
        <v>0</v>
      </c>
      <c r="AJ393" s="24">
        <v>0</v>
      </c>
      <c r="AK393" s="24">
        <v>0</v>
      </c>
      <c r="AL393" s="24">
        <v>14646.984826843089</v>
      </c>
      <c r="AM393" s="24">
        <v>0</v>
      </c>
      <c r="AN393" s="27" t="s">
        <v>184</v>
      </c>
    </row>
    <row r="394" spans="1:40" x14ac:dyDescent="0.15">
      <c r="A394" s="18" t="s">
        <v>132</v>
      </c>
      <c r="B394" s="18" t="s">
        <v>143</v>
      </c>
      <c r="C394" s="18" t="s">
        <v>189</v>
      </c>
      <c r="D394" s="18" t="s">
        <v>601</v>
      </c>
      <c r="E394" s="18" t="s">
        <v>2716</v>
      </c>
      <c r="F394" s="18" t="s">
        <v>4826</v>
      </c>
      <c r="G394" s="18" t="s">
        <v>184</v>
      </c>
      <c r="H394" s="18" t="s">
        <v>6555</v>
      </c>
      <c r="I394" s="21">
        <v>13797.826042180235</v>
      </c>
      <c r="J394" s="18" t="s">
        <v>92</v>
      </c>
      <c r="K394" s="21">
        <v>17937.173854834306</v>
      </c>
      <c r="L394" s="18" t="s">
        <v>6555</v>
      </c>
      <c r="M394" s="21">
        <v>13797.826042180235</v>
      </c>
      <c r="N394" s="18" t="s">
        <v>92</v>
      </c>
      <c r="O394" s="21">
        <v>17937.173854834306</v>
      </c>
      <c r="P394" s="21">
        <v>13797.826042180235</v>
      </c>
      <c r="Q394" s="21">
        <v>0</v>
      </c>
      <c r="R394" s="21">
        <v>0</v>
      </c>
      <c r="S394" s="22">
        <v>0</v>
      </c>
      <c r="T394" s="18" t="s">
        <v>91</v>
      </c>
      <c r="U394" s="18" t="s">
        <v>184</v>
      </c>
      <c r="V394" s="18" t="s">
        <v>6572</v>
      </c>
      <c r="W394" s="22">
        <v>0.78761458128151585</v>
      </c>
      <c r="X394" s="22">
        <v>1</v>
      </c>
      <c r="Y394" s="18" t="s">
        <v>184</v>
      </c>
      <c r="Z394" s="18" t="s">
        <v>184</v>
      </c>
      <c r="AA394" s="22" t="s">
        <v>184</v>
      </c>
      <c r="AB394" s="22" t="s">
        <v>184</v>
      </c>
      <c r="AC394" s="18" t="s">
        <v>184</v>
      </c>
      <c r="AD394" s="24">
        <v>11.814218719222737</v>
      </c>
      <c r="AE394" s="25">
        <v>59.12</v>
      </c>
      <c r="AF394" s="24">
        <v>14249.979821002327</v>
      </c>
      <c r="AG394" s="25">
        <v>57.25</v>
      </c>
      <c r="AH394" s="26">
        <v>20.399999999999999</v>
      </c>
      <c r="AI394" s="24">
        <v>0</v>
      </c>
      <c r="AJ394" s="24">
        <v>0</v>
      </c>
      <c r="AK394" s="24">
        <v>0</v>
      </c>
      <c r="AL394" s="24">
        <v>13797.826042180235</v>
      </c>
      <c r="AM394" s="24">
        <v>0</v>
      </c>
      <c r="AN394" s="27" t="s">
        <v>184</v>
      </c>
    </row>
    <row r="395" spans="1:40" x14ac:dyDescent="0.15">
      <c r="A395" s="18" t="s">
        <v>132</v>
      </c>
      <c r="B395" s="18" t="s">
        <v>143</v>
      </c>
      <c r="C395" s="18" t="s">
        <v>189</v>
      </c>
      <c r="D395" s="18" t="s">
        <v>602</v>
      </c>
      <c r="E395" s="18" t="s">
        <v>2717</v>
      </c>
      <c r="F395" s="18" t="s">
        <v>4827</v>
      </c>
      <c r="G395" s="18" t="s">
        <v>184</v>
      </c>
      <c r="H395" s="18" t="s">
        <v>6555</v>
      </c>
      <c r="I395" s="21">
        <v>9921.5808804032549</v>
      </c>
      <c r="J395" s="18" t="s">
        <v>92</v>
      </c>
      <c r="K395" s="21">
        <v>12898.055144524231</v>
      </c>
      <c r="L395" s="18" t="s">
        <v>6555</v>
      </c>
      <c r="M395" s="21">
        <v>9921.5808804032549</v>
      </c>
      <c r="N395" s="18" t="s">
        <v>92</v>
      </c>
      <c r="O395" s="21">
        <v>12898.055144524231</v>
      </c>
      <c r="P395" s="21">
        <v>9921.5808804032549</v>
      </c>
      <c r="Q395" s="21">
        <v>0</v>
      </c>
      <c r="R395" s="21">
        <v>0</v>
      </c>
      <c r="S395" s="22">
        <v>0</v>
      </c>
      <c r="T395" s="18" t="s">
        <v>91</v>
      </c>
      <c r="U395" s="18" t="s">
        <v>184</v>
      </c>
      <c r="V395" s="18" t="s">
        <v>6572</v>
      </c>
      <c r="W395" s="22">
        <v>0.78761458128151585</v>
      </c>
      <c r="X395" s="22">
        <v>1</v>
      </c>
      <c r="Y395" s="18" t="s">
        <v>184</v>
      </c>
      <c r="Z395" s="18" t="s">
        <v>184</v>
      </c>
      <c r="AA395" s="22" t="s">
        <v>184</v>
      </c>
      <c r="AB395" s="22" t="s">
        <v>184</v>
      </c>
      <c r="AC395" s="18" t="s">
        <v>184</v>
      </c>
      <c r="AD395" s="24">
        <v>0.78761458128151585</v>
      </c>
      <c r="AE395" s="25">
        <v>726.16</v>
      </c>
      <c r="AF395" s="24">
        <v>11667.470370438365</v>
      </c>
      <c r="AG395" s="25">
        <v>617.5</v>
      </c>
      <c r="AH395" s="26">
        <v>20.399999999999999</v>
      </c>
      <c r="AI395" s="24">
        <v>0</v>
      </c>
      <c r="AJ395" s="24">
        <v>0</v>
      </c>
      <c r="AK395" s="24">
        <v>0</v>
      </c>
      <c r="AL395" s="24">
        <v>9921.5808804032549</v>
      </c>
      <c r="AM395" s="24">
        <v>0</v>
      </c>
      <c r="AN395" s="27" t="s">
        <v>184</v>
      </c>
    </row>
    <row r="396" spans="1:40" x14ac:dyDescent="0.15">
      <c r="A396" s="18" t="s">
        <v>132</v>
      </c>
      <c r="B396" s="18" t="s">
        <v>143</v>
      </c>
      <c r="C396" s="18" t="s">
        <v>189</v>
      </c>
      <c r="D396" s="18" t="s">
        <v>603</v>
      </c>
      <c r="E396" s="18" t="s">
        <v>2718</v>
      </c>
      <c r="F396" s="18" t="s">
        <v>4828</v>
      </c>
      <c r="G396" s="18" t="s">
        <v>184</v>
      </c>
      <c r="H396" s="18" t="s">
        <v>6555</v>
      </c>
      <c r="I396" s="21">
        <v>24255.252626812555</v>
      </c>
      <c r="J396" s="18" t="s">
        <v>92</v>
      </c>
      <c r="K396" s="21">
        <v>31531.828414856325</v>
      </c>
      <c r="L396" s="18" t="s">
        <v>6555</v>
      </c>
      <c r="M396" s="21">
        <v>24255.252626812555</v>
      </c>
      <c r="N396" s="18" t="s">
        <v>92</v>
      </c>
      <c r="O396" s="21">
        <v>31531.828414856325</v>
      </c>
      <c r="P396" s="21">
        <v>24255.252626812555</v>
      </c>
      <c r="Q396" s="21">
        <v>0</v>
      </c>
      <c r="R396" s="21">
        <v>0</v>
      </c>
      <c r="S396" s="22">
        <v>0</v>
      </c>
      <c r="T396" s="18" t="s">
        <v>91</v>
      </c>
      <c r="U396" s="18" t="s">
        <v>184</v>
      </c>
      <c r="V396" s="18" t="s">
        <v>6572</v>
      </c>
      <c r="W396" s="22">
        <v>0.78761458128151585</v>
      </c>
      <c r="X396" s="22">
        <v>1</v>
      </c>
      <c r="Y396" s="18" t="s">
        <v>184</v>
      </c>
      <c r="Z396" s="18" t="s">
        <v>184</v>
      </c>
      <c r="AA396" s="22" t="s">
        <v>184</v>
      </c>
      <c r="AB396" s="22" t="s">
        <v>184</v>
      </c>
      <c r="AC396" s="18" t="s">
        <v>184</v>
      </c>
      <c r="AD396" s="24">
        <v>174.85043704449652</v>
      </c>
      <c r="AE396" s="25">
        <v>8.0299999999999994</v>
      </c>
      <c r="AF396" s="24">
        <v>28646.322059644201</v>
      </c>
      <c r="AG396" s="25">
        <v>6.8</v>
      </c>
      <c r="AH396" s="26">
        <v>20.399999999999999</v>
      </c>
      <c r="AI396" s="24">
        <v>0</v>
      </c>
      <c r="AJ396" s="24">
        <v>0</v>
      </c>
      <c r="AK396" s="24">
        <v>0</v>
      </c>
      <c r="AL396" s="24">
        <v>24255.252626812555</v>
      </c>
      <c r="AM396" s="24">
        <v>0</v>
      </c>
      <c r="AN396" s="27" t="s">
        <v>184</v>
      </c>
    </row>
    <row r="397" spans="1:40" x14ac:dyDescent="0.15">
      <c r="A397" s="18" t="s">
        <v>132</v>
      </c>
      <c r="B397" s="18" t="s">
        <v>143</v>
      </c>
      <c r="C397" s="18" t="s">
        <v>189</v>
      </c>
      <c r="D397" s="18" t="s">
        <v>604</v>
      </c>
      <c r="E397" s="18" t="s">
        <v>2719</v>
      </c>
      <c r="F397" s="18" t="s">
        <v>4829</v>
      </c>
      <c r="G397" s="18" t="s">
        <v>184</v>
      </c>
      <c r="H397" s="18" t="s">
        <v>6555</v>
      </c>
      <c r="I397" s="21">
        <v>31209.196278696814</v>
      </c>
      <c r="J397" s="18" t="s">
        <v>92</v>
      </c>
      <c r="K397" s="21">
        <v>40571.955162305858</v>
      </c>
      <c r="L397" s="18" t="s">
        <v>6555</v>
      </c>
      <c r="M397" s="21">
        <v>31209.196278696814</v>
      </c>
      <c r="N397" s="18" t="s">
        <v>92</v>
      </c>
      <c r="O397" s="21">
        <v>40571.955162305858</v>
      </c>
      <c r="P397" s="21">
        <v>31209.196278696814</v>
      </c>
      <c r="Q397" s="21">
        <v>0</v>
      </c>
      <c r="R397" s="21">
        <v>0</v>
      </c>
      <c r="S397" s="22">
        <v>0</v>
      </c>
      <c r="T397" s="18" t="s">
        <v>91</v>
      </c>
      <c r="U397" s="18" t="s">
        <v>184</v>
      </c>
      <c r="V397" s="18" t="s">
        <v>6572</v>
      </c>
      <c r="W397" s="22">
        <v>0.78761458128151585</v>
      </c>
      <c r="X397" s="22">
        <v>1</v>
      </c>
      <c r="Y397" s="18" t="s">
        <v>184</v>
      </c>
      <c r="Z397" s="18" t="s">
        <v>184</v>
      </c>
      <c r="AA397" s="22" t="s">
        <v>184</v>
      </c>
      <c r="AB397" s="22" t="s">
        <v>184</v>
      </c>
      <c r="AC397" s="18" t="s">
        <v>184</v>
      </c>
      <c r="AD397" s="24">
        <v>63.009166502521268</v>
      </c>
      <c r="AE397" s="25">
        <v>27.65</v>
      </c>
      <c r="AF397" s="24">
        <v>35550.724754365852</v>
      </c>
      <c r="AG397" s="25">
        <v>24.28</v>
      </c>
      <c r="AH397" s="26">
        <v>20.399999999999999</v>
      </c>
      <c r="AI397" s="24">
        <v>0</v>
      </c>
      <c r="AJ397" s="24">
        <v>0</v>
      </c>
      <c r="AK397" s="24">
        <v>0</v>
      </c>
      <c r="AL397" s="24">
        <v>31209.196278696814</v>
      </c>
      <c r="AM397" s="24">
        <v>0</v>
      </c>
      <c r="AN397" s="27" t="s">
        <v>184</v>
      </c>
    </row>
    <row r="398" spans="1:40" x14ac:dyDescent="0.15">
      <c r="A398" s="18" t="s">
        <v>132</v>
      </c>
      <c r="B398" s="18" t="s">
        <v>143</v>
      </c>
      <c r="C398" s="18" t="s">
        <v>189</v>
      </c>
      <c r="D398" s="18" t="s">
        <v>605</v>
      </c>
      <c r="E398" s="18" t="s">
        <v>2720</v>
      </c>
      <c r="F398" s="18" t="s">
        <v>4830</v>
      </c>
      <c r="G398" s="18" t="s">
        <v>184</v>
      </c>
      <c r="H398" s="18" t="s">
        <v>6555</v>
      </c>
      <c r="I398" s="21">
        <v>7969.3993792388901</v>
      </c>
      <c r="J398" s="18" t="s">
        <v>92</v>
      </c>
      <c r="K398" s="21">
        <v>10360.219193010556</v>
      </c>
      <c r="L398" s="18" t="s">
        <v>6555</v>
      </c>
      <c r="M398" s="21">
        <v>7969.3993792388901</v>
      </c>
      <c r="N398" s="18" t="s">
        <v>92</v>
      </c>
      <c r="O398" s="21">
        <v>10360.219193010556</v>
      </c>
      <c r="P398" s="21">
        <v>7969.3993792388901</v>
      </c>
      <c r="Q398" s="21">
        <v>0</v>
      </c>
      <c r="R398" s="21">
        <v>0</v>
      </c>
      <c r="S398" s="22">
        <v>0</v>
      </c>
      <c r="T398" s="18" t="s">
        <v>6569</v>
      </c>
      <c r="U398" s="18" t="s">
        <v>6569</v>
      </c>
      <c r="V398" s="18" t="s">
        <v>6569</v>
      </c>
      <c r="W398" s="22">
        <v>0.78761458128151585</v>
      </c>
      <c r="X398" s="22">
        <v>1</v>
      </c>
      <c r="Y398" s="18" t="s">
        <v>184</v>
      </c>
      <c r="Z398" s="18" t="s">
        <v>184</v>
      </c>
      <c r="AA398" s="22" t="s">
        <v>184</v>
      </c>
      <c r="AB398" s="22" t="s">
        <v>184</v>
      </c>
      <c r="AC398" s="18" t="s">
        <v>184</v>
      </c>
      <c r="AD398" s="24">
        <v>488.32104039453981</v>
      </c>
      <c r="AE398" s="25">
        <v>1.08</v>
      </c>
      <c r="AF398" s="24">
        <v>10821.399034934135</v>
      </c>
      <c r="AG398" s="25">
        <v>0.8</v>
      </c>
      <c r="AH398" s="26">
        <v>20.399999999999999</v>
      </c>
      <c r="AI398" s="24">
        <v>0</v>
      </c>
      <c r="AJ398" s="24">
        <v>0</v>
      </c>
      <c r="AK398" s="24">
        <v>0</v>
      </c>
      <c r="AL398" s="24">
        <v>7969.3993792388901</v>
      </c>
      <c r="AM398" s="24">
        <v>0</v>
      </c>
      <c r="AN398" s="27" t="s">
        <v>184</v>
      </c>
    </row>
    <row r="399" spans="1:40" x14ac:dyDescent="0.15">
      <c r="A399" s="18" t="s">
        <v>132</v>
      </c>
      <c r="B399" s="18" t="s">
        <v>143</v>
      </c>
      <c r="C399" s="18" t="s">
        <v>189</v>
      </c>
      <c r="D399" s="18" t="s">
        <v>606</v>
      </c>
      <c r="E399" s="18" t="s">
        <v>2721</v>
      </c>
      <c r="F399" s="18" t="s">
        <v>4831</v>
      </c>
      <c r="G399" s="18" t="s">
        <v>184</v>
      </c>
      <c r="H399" s="18" t="s">
        <v>6555</v>
      </c>
      <c r="I399" s="21">
        <v>10758.689161972501</v>
      </c>
      <c r="J399" s="18" t="s">
        <v>92</v>
      </c>
      <c r="K399" s="21">
        <v>13986.295910564251</v>
      </c>
      <c r="L399" s="18" t="s">
        <v>6555</v>
      </c>
      <c r="M399" s="21">
        <v>10758.689161972501</v>
      </c>
      <c r="N399" s="18" t="s">
        <v>92</v>
      </c>
      <c r="O399" s="21">
        <v>13986.295910564251</v>
      </c>
      <c r="P399" s="21">
        <v>10758.689161972501</v>
      </c>
      <c r="Q399" s="21">
        <v>0</v>
      </c>
      <c r="R399" s="21">
        <v>0</v>
      </c>
      <c r="S399" s="22">
        <v>0</v>
      </c>
      <c r="T399" s="18" t="s">
        <v>91</v>
      </c>
      <c r="U399" s="18" t="s">
        <v>184</v>
      </c>
      <c r="V399" s="18" t="s">
        <v>6572</v>
      </c>
      <c r="W399" s="22">
        <v>0.78761458128151585</v>
      </c>
      <c r="X399" s="22">
        <v>1</v>
      </c>
      <c r="Y399" s="18" t="s">
        <v>184</v>
      </c>
      <c r="Z399" s="18" t="s">
        <v>184</v>
      </c>
      <c r="AA399" s="22" t="s">
        <v>184</v>
      </c>
      <c r="AB399" s="22" t="s">
        <v>184</v>
      </c>
      <c r="AC399" s="18" t="s">
        <v>184</v>
      </c>
      <c r="AD399" s="24">
        <v>122.08026009863495</v>
      </c>
      <c r="AE399" s="25">
        <v>10.41</v>
      </c>
      <c r="AF399" s="24">
        <v>25929.532199117551</v>
      </c>
      <c r="AG399" s="25">
        <v>4.32</v>
      </c>
      <c r="AH399" s="26">
        <v>20.399999999999999</v>
      </c>
      <c r="AI399" s="24">
        <v>0</v>
      </c>
      <c r="AJ399" s="24">
        <v>0</v>
      </c>
      <c r="AK399" s="24">
        <v>0</v>
      </c>
      <c r="AL399" s="24">
        <v>10758.689161972501</v>
      </c>
      <c r="AM399" s="24">
        <v>0</v>
      </c>
      <c r="AN399" s="27" t="s">
        <v>184</v>
      </c>
    </row>
    <row r="400" spans="1:40" x14ac:dyDescent="0.15">
      <c r="A400" s="18" t="s">
        <v>132</v>
      </c>
      <c r="B400" s="18" t="s">
        <v>143</v>
      </c>
      <c r="C400" s="18" t="s">
        <v>189</v>
      </c>
      <c r="D400" s="18" t="s">
        <v>607</v>
      </c>
      <c r="E400" s="18" t="s">
        <v>2722</v>
      </c>
      <c r="F400" s="18" t="s">
        <v>4832</v>
      </c>
      <c r="G400" s="18" t="s">
        <v>184</v>
      </c>
      <c r="H400" s="18" t="s">
        <v>6555</v>
      </c>
      <c r="I400" s="21">
        <v>31188.631661979554</v>
      </c>
      <c r="J400" s="18" t="s">
        <v>92</v>
      </c>
      <c r="K400" s="21">
        <v>40545.221160573419</v>
      </c>
      <c r="L400" s="18" t="s">
        <v>6555</v>
      </c>
      <c r="M400" s="21">
        <v>31188.631661979554</v>
      </c>
      <c r="N400" s="18" t="s">
        <v>92</v>
      </c>
      <c r="O400" s="21">
        <v>40545.221160573419</v>
      </c>
      <c r="P400" s="21">
        <v>31188.631661979554</v>
      </c>
      <c r="Q400" s="21">
        <v>0</v>
      </c>
      <c r="R400" s="21">
        <v>0</v>
      </c>
      <c r="S400" s="22">
        <v>0</v>
      </c>
      <c r="T400" s="18" t="s">
        <v>91</v>
      </c>
      <c r="U400" s="18" t="s">
        <v>184</v>
      </c>
      <c r="V400" s="18" t="s">
        <v>6572</v>
      </c>
      <c r="W400" s="22">
        <v>0.78761458128151585</v>
      </c>
      <c r="X400" s="22">
        <v>1</v>
      </c>
      <c r="Y400" s="18" t="s">
        <v>184</v>
      </c>
      <c r="Z400" s="18" t="s">
        <v>184</v>
      </c>
      <c r="AA400" s="22" t="s">
        <v>184</v>
      </c>
      <c r="AB400" s="22" t="s">
        <v>184</v>
      </c>
      <c r="AC400" s="18" t="s">
        <v>184</v>
      </c>
      <c r="AD400" s="24">
        <v>37.805499901512761</v>
      </c>
      <c r="AE400" s="25">
        <v>33.6</v>
      </c>
      <c r="AF400" s="24">
        <v>25915.890714569756</v>
      </c>
      <c r="AG400" s="25">
        <v>40.44</v>
      </c>
      <c r="AH400" s="26">
        <v>20.399999999999999</v>
      </c>
      <c r="AI400" s="24">
        <v>0</v>
      </c>
      <c r="AJ400" s="24">
        <v>0</v>
      </c>
      <c r="AK400" s="24">
        <v>0</v>
      </c>
      <c r="AL400" s="24">
        <v>31188.631661979554</v>
      </c>
      <c r="AM400" s="24">
        <v>0</v>
      </c>
      <c r="AN400" s="27" t="s">
        <v>184</v>
      </c>
    </row>
    <row r="401" spans="1:40" x14ac:dyDescent="0.15">
      <c r="A401" s="18" t="s">
        <v>132</v>
      </c>
      <c r="B401" s="18" t="s">
        <v>143</v>
      </c>
      <c r="C401" s="18" t="s">
        <v>189</v>
      </c>
      <c r="D401" s="18" t="s">
        <v>608</v>
      </c>
      <c r="E401" s="18" t="s">
        <v>2723</v>
      </c>
      <c r="F401" s="18" t="s">
        <v>4833</v>
      </c>
      <c r="G401" s="18" t="s">
        <v>184</v>
      </c>
      <c r="H401" s="18" t="s">
        <v>6555</v>
      </c>
      <c r="I401" s="21">
        <v>26352.040165100207</v>
      </c>
      <c r="J401" s="18" t="s">
        <v>92</v>
      </c>
      <c r="K401" s="21">
        <v>34257.652214630274</v>
      </c>
      <c r="L401" s="18" t="s">
        <v>6555</v>
      </c>
      <c r="M401" s="21">
        <v>26352.040165100207</v>
      </c>
      <c r="N401" s="18" t="s">
        <v>92</v>
      </c>
      <c r="O401" s="21">
        <v>34257.652214630274</v>
      </c>
      <c r="P401" s="21">
        <v>26352.040165100207</v>
      </c>
      <c r="Q401" s="21">
        <v>0</v>
      </c>
      <c r="R401" s="21">
        <v>0</v>
      </c>
      <c r="S401" s="22">
        <v>0</v>
      </c>
      <c r="T401" s="18" t="s">
        <v>91</v>
      </c>
      <c r="U401" s="18" t="s">
        <v>184</v>
      </c>
      <c r="V401" s="18" t="s">
        <v>6572</v>
      </c>
      <c r="W401" s="22">
        <v>0.78761458128151585</v>
      </c>
      <c r="X401" s="22">
        <v>1</v>
      </c>
      <c r="Y401" s="18" t="s">
        <v>184</v>
      </c>
      <c r="Z401" s="18" t="s">
        <v>184</v>
      </c>
      <c r="AA401" s="22" t="s">
        <v>184</v>
      </c>
      <c r="AB401" s="22" t="s">
        <v>184</v>
      </c>
      <c r="AC401" s="18" t="s">
        <v>184</v>
      </c>
      <c r="AD401" s="24">
        <v>17.327520788193347</v>
      </c>
      <c r="AE401" s="25">
        <v>53.78</v>
      </c>
      <c r="AF401" s="24">
        <v>19013.37041869737</v>
      </c>
      <c r="AG401" s="25">
        <v>74.55</v>
      </c>
      <c r="AH401" s="26">
        <v>20.399999999999999</v>
      </c>
      <c r="AI401" s="24">
        <v>0</v>
      </c>
      <c r="AJ401" s="24">
        <v>0</v>
      </c>
      <c r="AK401" s="24">
        <v>0</v>
      </c>
      <c r="AL401" s="24">
        <v>26352.040165100207</v>
      </c>
      <c r="AM401" s="24">
        <v>0</v>
      </c>
      <c r="AN401" s="27" t="s">
        <v>184</v>
      </c>
    </row>
    <row r="402" spans="1:40" x14ac:dyDescent="0.15">
      <c r="A402" s="18" t="s">
        <v>132</v>
      </c>
      <c r="B402" s="18" t="s">
        <v>143</v>
      </c>
      <c r="C402" s="18" t="s">
        <v>189</v>
      </c>
      <c r="D402" s="18" t="s">
        <v>609</v>
      </c>
      <c r="E402" s="18" t="s">
        <v>2724</v>
      </c>
      <c r="F402" s="18" t="s">
        <v>4834</v>
      </c>
      <c r="G402" s="18" t="s">
        <v>184</v>
      </c>
      <c r="H402" s="18" t="s">
        <v>6555</v>
      </c>
      <c r="I402" s="21">
        <v>10953.426867194356</v>
      </c>
      <c r="J402" s="18" t="s">
        <v>92</v>
      </c>
      <c r="K402" s="21">
        <v>14239.454927352663</v>
      </c>
      <c r="L402" s="18" t="s">
        <v>6555</v>
      </c>
      <c r="M402" s="21">
        <v>10953.426867194356</v>
      </c>
      <c r="N402" s="18" t="s">
        <v>92</v>
      </c>
      <c r="O402" s="21">
        <v>14239.454927352663</v>
      </c>
      <c r="P402" s="21">
        <v>10953.426867194356</v>
      </c>
      <c r="Q402" s="21">
        <v>0</v>
      </c>
      <c r="R402" s="21">
        <v>0</v>
      </c>
      <c r="S402" s="22">
        <v>0</v>
      </c>
      <c r="T402" s="18" t="s">
        <v>6569</v>
      </c>
      <c r="U402" s="18" t="s">
        <v>6569</v>
      </c>
      <c r="V402" s="18" t="s">
        <v>6569</v>
      </c>
      <c r="W402" s="22">
        <v>0.78761458128151585</v>
      </c>
      <c r="X402" s="22">
        <v>1</v>
      </c>
      <c r="Y402" s="18" t="s">
        <v>184</v>
      </c>
      <c r="Z402" s="18" t="s">
        <v>184</v>
      </c>
      <c r="AA402" s="22" t="s">
        <v>184</v>
      </c>
      <c r="AB402" s="22" t="s">
        <v>184</v>
      </c>
      <c r="AC402" s="18" t="s">
        <v>184</v>
      </c>
      <c r="AD402" s="24">
        <v>36.230270738949727</v>
      </c>
      <c r="AE402" s="25">
        <v>17.61</v>
      </c>
      <c r="AF402" s="24">
        <v>13022.191078680011</v>
      </c>
      <c r="AG402" s="25">
        <v>14.82</v>
      </c>
      <c r="AH402" s="26">
        <v>20.399999999999999</v>
      </c>
      <c r="AI402" s="24">
        <v>0</v>
      </c>
      <c r="AJ402" s="24">
        <v>0</v>
      </c>
      <c r="AK402" s="24">
        <v>0</v>
      </c>
      <c r="AL402" s="24">
        <v>10953.426867194356</v>
      </c>
      <c r="AM402" s="24">
        <v>0</v>
      </c>
      <c r="AN402" s="27" t="s">
        <v>184</v>
      </c>
    </row>
    <row r="403" spans="1:40" x14ac:dyDescent="0.15">
      <c r="A403" s="18" t="s">
        <v>132</v>
      </c>
      <c r="B403" s="18" t="s">
        <v>143</v>
      </c>
      <c r="C403" s="18" t="s">
        <v>189</v>
      </c>
      <c r="D403" s="18" t="s">
        <v>610</v>
      </c>
      <c r="E403" s="18" t="s">
        <v>2725</v>
      </c>
      <c r="F403" s="18" t="s">
        <v>4835</v>
      </c>
      <c r="G403" s="18" t="s">
        <v>184</v>
      </c>
      <c r="H403" s="18" t="s">
        <v>6555</v>
      </c>
      <c r="I403" s="21">
        <v>11941.24519889182</v>
      </c>
      <c r="J403" s="18" t="s">
        <v>92</v>
      </c>
      <c r="K403" s="21">
        <v>15523.618758559367</v>
      </c>
      <c r="L403" s="18" t="s">
        <v>6555</v>
      </c>
      <c r="M403" s="21">
        <v>11941.24519889182</v>
      </c>
      <c r="N403" s="18" t="s">
        <v>92</v>
      </c>
      <c r="O403" s="21">
        <v>15523.618758559367</v>
      </c>
      <c r="P403" s="21">
        <v>11941.24519889182</v>
      </c>
      <c r="Q403" s="21">
        <v>0</v>
      </c>
      <c r="R403" s="21">
        <v>0</v>
      </c>
      <c r="S403" s="22">
        <v>0</v>
      </c>
      <c r="T403" s="18" t="s">
        <v>91</v>
      </c>
      <c r="U403" s="18" t="s">
        <v>184</v>
      </c>
      <c r="V403" s="18" t="s">
        <v>6572</v>
      </c>
      <c r="W403" s="22">
        <v>0.78761458128151585</v>
      </c>
      <c r="X403" s="22">
        <v>1</v>
      </c>
      <c r="Y403" s="18" t="s">
        <v>184</v>
      </c>
      <c r="Z403" s="18" t="s">
        <v>184</v>
      </c>
      <c r="AA403" s="22" t="s">
        <v>184</v>
      </c>
      <c r="AB403" s="22" t="s">
        <v>184</v>
      </c>
      <c r="AC403" s="18" t="s">
        <v>184</v>
      </c>
      <c r="AD403" s="24">
        <v>63.009166502521268</v>
      </c>
      <c r="AE403" s="25">
        <v>10.19</v>
      </c>
      <c r="AF403" s="24">
        <v>13109.994352201275</v>
      </c>
      <c r="AG403" s="25">
        <v>9.2899999999999991</v>
      </c>
      <c r="AH403" s="26">
        <v>20.399999999999999</v>
      </c>
      <c r="AI403" s="24">
        <v>0</v>
      </c>
      <c r="AJ403" s="24">
        <v>0</v>
      </c>
      <c r="AK403" s="24">
        <v>0</v>
      </c>
      <c r="AL403" s="24">
        <v>11941.24519889182</v>
      </c>
      <c r="AM403" s="24">
        <v>0</v>
      </c>
      <c r="AN403" s="27" t="s">
        <v>184</v>
      </c>
    </row>
    <row r="404" spans="1:40" x14ac:dyDescent="0.15">
      <c r="A404" s="18" t="s">
        <v>132</v>
      </c>
      <c r="B404" s="18" t="s">
        <v>143</v>
      </c>
      <c r="C404" s="18" t="s">
        <v>189</v>
      </c>
      <c r="D404" s="18" t="s">
        <v>611</v>
      </c>
      <c r="E404" s="18" t="s">
        <v>2726</v>
      </c>
      <c r="F404" s="18" t="s">
        <v>4836</v>
      </c>
      <c r="G404" s="18" t="s">
        <v>184</v>
      </c>
      <c r="H404" s="18" t="s">
        <v>6555</v>
      </c>
      <c r="I404" s="21">
        <v>12681.949455712209</v>
      </c>
      <c r="J404" s="18" t="s">
        <v>92</v>
      </c>
      <c r="K404" s="21">
        <v>16486.534292425873</v>
      </c>
      <c r="L404" s="18" t="s">
        <v>6555</v>
      </c>
      <c r="M404" s="21">
        <v>12681.949455712209</v>
      </c>
      <c r="N404" s="18" t="s">
        <v>92</v>
      </c>
      <c r="O404" s="21">
        <v>16486.534292425873</v>
      </c>
      <c r="P404" s="21">
        <v>12681.949455712209</v>
      </c>
      <c r="Q404" s="21">
        <v>0</v>
      </c>
      <c r="R404" s="21">
        <v>0</v>
      </c>
      <c r="S404" s="22">
        <v>0</v>
      </c>
      <c r="T404" s="18" t="s">
        <v>91</v>
      </c>
      <c r="U404" s="18" t="s">
        <v>184</v>
      </c>
      <c r="V404" s="18" t="s">
        <v>6572</v>
      </c>
      <c r="W404" s="22">
        <v>0.78761458128151585</v>
      </c>
      <c r="X404" s="22">
        <v>1</v>
      </c>
      <c r="Y404" s="18" t="s">
        <v>184</v>
      </c>
      <c r="Z404" s="18" t="s">
        <v>184</v>
      </c>
      <c r="AA404" s="22" t="s">
        <v>184</v>
      </c>
      <c r="AB404" s="22" t="s">
        <v>184</v>
      </c>
      <c r="AC404" s="18" t="s">
        <v>184</v>
      </c>
      <c r="AD404" s="24">
        <v>7.0885312315336426</v>
      </c>
      <c r="AE404" s="25">
        <v>112.17</v>
      </c>
      <c r="AF404" s="24">
        <v>16221.772925240602</v>
      </c>
      <c r="AG404" s="25">
        <v>87.7</v>
      </c>
      <c r="AH404" s="26">
        <v>20.399999999999999</v>
      </c>
      <c r="AI404" s="24">
        <v>0</v>
      </c>
      <c r="AJ404" s="24">
        <v>0</v>
      </c>
      <c r="AK404" s="24">
        <v>0</v>
      </c>
      <c r="AL404" s="24">
        <v>12681.949455712209</v>
      </c>
      <c r="AM404" s="24">
        <v>0</v>
      </c>
      <c r="AN404" s="27" t="s">
        <v>184</v>
      </c>
    </row>
    <row r="405" spans="1:40" x14ac:dyDescent="0.15">
      <c r="A405" s="18" t="s">
        <v>132</v>
      </c>
      <c r="B405" s="18" t="s">
        <v>143</v>
      </c>
      <c r="C405" s="18" t="s">
        <v>189</v>
      </c>
      <c r="D405" s="18" t="s">
        <v>612</v>
      </c>
      <c r="E405" s="18" t="s">
        <v>2727</v>
      </c>
      <c r="F405" s="18" t="s">
        <v>4837</v>
      </c>
      <c r="G405" s="18" t="s">
        <v>184</v>
      </c>
      <c r="H405" s="18" t="s">
        <v>6555</v>
      </c>
      <c r="I405" s="21">
        <v>15882.56307737428</v>
      </c>
      <c r="J405" s="18" t="s">
        <v>92</v>
      </c>
      <c r="K405" s="21">
        <v>20647.332000586564</v>
      </c>
      <c r="L405" s="18" t="s">
        <v>6555</v>
      </c>
      <c r="M405" s="21">
        <v>15882.56307737428</v>
      </c>
      <c r="N405" s="18" t="s">
        <v>92</v>
      </c>
      <c r="O405" s="21">
        <v>20647.332000586564</v>
      </c>
      <c r="P405" s="21">
        <v>15882.56307737428</v>
      </c>
      <c r="Q405" s="21">
        <v>0</v>
      </c>
      <c r="R405" s="21">
        <v>0</v>
      </c>
      <c r="S405" s="22">
        <v>0</v>
      </c>
      <c r="T405" s="18" t="s">
        <v>91</v>
      </c>
      <c r="U405" s="18" t="s">
        <v>184</v>
      </c>
      <c r="V405" s="18" t="s">
        <v>6572</v>
      </c>
      <c r="W405" s="22">
        <v>0.78761458128151585</v>
      </c>
      <c r="X405" s="22">
        <v>1</v>
      </c>
      <c r="Y405" s="18" t="s">
        <v>184</v>
      </c>
      <c r="Z405" s="18" t="s">
        <v>184</v>
      </c>
      <c r="AA405" s="22" t="s">
        <v>184</v>
      </c>
      <c r="AB405" s="22" t="s">
        <v>184</v>
      </c>
      <c r="AC405" s="18" t="s">
        <v>184</v>
      </c>
      <c r="AD405" s="24">
        <v>7.8761458128151585</v>
      </c>
      <c r="AE405" s="25">
        <v>79.12</v>
      </c>
      <c r="AF405" s="24">
        <v>12713.265011463962</v>
      </c>
      <c r="AG405" s="25">
        <v>98.85</v>
      </c>
      <c r="AH405" s="26">
        <v>20.399999999999999</v>
      </c>
      <c r="AI405" s="24">
        <v>0</v>
      </c>
      <c r="AJ405" s="24">
        <v>0</v>
      </c>
      <c r="AK405" s="24">
        <v>0</v>
      </c>
      <c r="AL405" s="24">
        <v>15882.56307737428</v>
      </c>
      <c r="AM405" s="24">
        <v>0</v>
      </c>
      <c r="AN405" s="27" t="s">
        <v>184</v>
      </c>
    </row>
    <row r="406" spans="1:40" x14ac:dyDescent="0.15">
      <c r="A406" s="18" t="s">
        <v>132</v>
      </c>
      <c r="B406" s="18" t="s">
        <v>143</v>
      </c>
      <c r="C406" s="18" t="s">
        <v>189</v>
      </c>
      <c r="D406" s="18" t="s">
        <v>613</v>
      </c>
      <c r="E406" s="18" t="s">
        <v>2728</v>
      </c>
      <c r="F406" s="18" t="s">
        <v>4838</v>
      </c>
      <c r="G406" s="18" t="s">
        <v>184</v>
      </c>
      <c r="H406" s="18" t="s">
        <v>6555</v>
      </c>
      <c r="I406" s="21">
        <v>36758.854636739379</v>
      </c>
      <c r="J406" s="18" t="s">
        <v>92</v>
      </c>
      <c r="K406" s="21">
        <v>47786.511027761197</v>
      </c>
      <c r="L406" s="18" t="s">
        <v>6555</v>
      </c>
      <c r="M406" s="21">
        <v>36758.854636739379</v>
      </c>
      <c r="N406" s="18" t="s">
        <v>92</v>
      </c>
      <c r="O406" s="21">
        <v>47786.511027761197</v>
      </c>
      <c r="P406" s="21">
        <v>36758.854636739379</v>
      </c>
      <c r="Q406" s="21">
        <v>0</v>
      </c>
      <c r="R406" s="21">
        <v>0</v>
      </c>
      <c r="S406" s="22">
        <v>0</v>
      </c>
      <c r="T406" s="18" t="s">
        <v>91</v>
      </c>
      <c r="U406" s="18" t="s">
        <v>184</v>
      </c>
      <c r="V406" s="18" t="s">
        <v>6572</v>
      </c>
      <c r="W406" s="22">
        <v>0.78761458128151585</v>
      </c>
      <c r="X406" s="22">
        <v>1</v>
      </c>
      <c r="Y406" s="18" t="s">
        <v>184</v>
      </c>
      <c r="Z406" s="18" t="s">
        <v>184</v>
      </c>
      <c r="AA406" s="22" t="s">
        <v>184</v>
      </c>
      <c r="AB406" s="22" t="s">
        <v>184</v>
      </c>
      <c r="AC406" s="18" t="s">
        <v>184</v>
      </c>
      <c r="AD406" s="24">
        <v>968.76593497626448</v>
      </c>
      <c r="AE406" s="25">
        <v>2.56</v>
      </c>
      <c r="AF406" s="24">
        <v>50688.220190139436</v>
      </c>
      <c r="AG406" s="25">
        <v>1.86</v>
      </c>
      <c r="AH406" s="26">
        <v>20.399999999999999</v>
      </c>
      <c r="AI406" s="24">
        <v>0</v>
      </c>
      <c r="AJ406" s="24">
        <v>0</v>
      </c>
      <c r="AK406" s="24">
        <v>0</v>
      </c>
      <c r="AL406" s="24">
        <v>36758.854636739379</v>
      </c>
      <c r="AM406" s="24">
        <v>0</v>
      </c>
      <c r="AN406" s="27" t="s">
        <v>184</v>
      </c>
    </row>
    <row r="407" spans="1:40" x14ac:dyDescent="0.15">
      <c r="A407" s="18" t="s">
        <v>132</v>
      </c>
      <c r="B407" s="18" t="s">
        <v>143</v>
      </c>
      <c r="C407" s="18" t="s">
        <v>189</v>
      </c>
      <c r="D407" s="18" t="s">
        <v>614</v>
      </c>
      <c r="E407" s="18" t="s">
        <v>2729</v>
      </c>
      <c r="F407" s="18" t="s">
        <v>4839</v>
      </c>
      <c r="G407" s="18" t="s">
        <v>184</v>
      </c>
      <c r="H407" s="18" t="s">
        <v>6555</v>
      </c>
      <c r="I407" s="21">
        <v>12215.027903491087</v>
      </c>
      <c r="J407" s="18" t="s">
        <v>92</v>
      </c>
      <c r="K407" s="21">
        <v>15879.536274538414</v>
      </c>
      <c r="L407" s="18" t="s">
        <v>6555</v>
      </c>
      <c r="M407" s="21">
        <v>12215.027903491087</v>
      </c>
      <c r="N407" s="18" t="s">
        <v>92</v>
      </c>
      <c r="O407" s="21">
        <v>15879.536274538414</v>
      </c>
      <c r="P407" s="21">
        <v>12215.027903491087</v>
      </c>
      <c r="Q407" s="21">
        <v>0</v>
      </c>
      <c r="R407" s="21">
        <v>0</v>
      </c>
      <c r="S407" s="22">
        <v>0</v>
      </c>
      <c r="T407" s="18" t="s">
        <v>91</v>
      </c>
      <c r="U407" s="18" t="s">
        <v>184</v>
      </c>
      <c r="V407" s="18" t="s">
        <v>6572</v>
      </c>
      <c r="W407" s="22">
        <v>0.78761458128151585</v>
      </c>
      <c r="X407" s="22">
        <v>1</v>
      </c>
      <c r="Y407" s="18" t="s">
        <v>184</v>
      </c>
      <c r="Z407" s="18" t="s">
        <v>184</v>
      </c>
      <c r="AA407" s="22" t="s">
        <v>184</v>
      </c>
      <c r="AB407" s="22" t="s">
        <v>184</v>
      </c>
      <c r="AC407" s="18" t="s">
        <v>184</v>
      </c>
      <c r="AD407" s="24">
        <v>4.0955958226638822</v>
      </c>
      <c r="AE407" s="25">
        <v>220.01</v>
      </c>
      <c r="AF407" s="24">
        <v>18382.325740028806</v>
      </c>
      <c r="AG407" s="25">
        <v>146.19999999999999</v>
      </c>
      <c r="AH407" s="26">
        <v>20.399999999999999</v>
      </c>
      <c r="AI407" s="24">
        <v>0</v>
      </c>
      <c r="AJ407" s="24">
        <v>0</v>
      </c>
      <c r="AK407" s="24">
        <v>0</v>
      </c>
      <c r="AL407" s="24">
        <v>12215.027903491087</v>
      </c>
      <c r="AM407" s="24">
        <v>0</v>
      </c>
      <c r="AN407" s="27" t="s">
        <v>184</v>
      </c>
    </row>
    <row r="408" spans="1:40" x14ac:dyDescent="0.15">
      <c r="A408" s="18" t="s">
        <v>132</v>
      </c>
      <c r="B408" s="18" t="s">
        <v>143</v>
      </c>
      <c r="C408" s="18" t="s">
        <v>189</v>
      </c>
      <c r="D408" s="18" t="s">
        <v>615</v>
      </c>
      <c r="E408" s="18" t="s">
        <v>2730</v>
      </c>
      <c r="F408" s="18" t="s">
        <v>4840</v>
      </c>
      <c r="G408" s="18" t="s">
        <v>184</v>
      </c>
      <c r="H408" s="18" t="s">
        <v>6555</v>
      </c>
      <c r="I408" s="21">
        <v>10455.0164840136</v>
      </c>
      <c r="J408" s="18" t="s">
        <v>92</v>
      </c>
      <c r="K408" s="21">
        <v>13591.521429217681</v>
      </c>
      <c r="L408" s="18" t="s">
        <v>6555</v>
      </c>
      <c r="M408" s="21">
        <v>10455.0164840136</v>
      </c>
      <c r="N408" s="18" t="s">
        <v>92</v>
      </c>
      <c r="O408" s="21">
        <v>13591.521429217681</v>
      </c>
      <c r="P408" s="21">
        <v>10455.0164840136</v>
      </c>
      <c r="Q408" s="21">
        <v>0</v>
      </c>
      <c r="R408" s="21">
        <v>0</v>
      </c>
      <c r="S408" s="22">
        <v>0</v>
      </c>
      <c r="T408" s="18" t="s">
        <v>91</v>
      </c>
      <c r="U408" s="18" t="s">
        <v>184</v>
      </c>
      <c r="V408" s="18" t="s">
        <v>6572</v>
      </c>
      <c r="W408" s="22">
        <v>0.78761458128151585</v>
      </c>
      <c r="X408" s="22">
        <v>1</v>
      </c>
      <c r="Y408" s="18" t="s">
        <v>184</v>
      </c>
      <c r="Z408" s="18" t="s">
        <v>184</v>
      </c>
      <c r="AA408" s="22" t="s">
        <v>184</v>
      </c>
      <c r="AB408" s="22" t="s">
        <v>184</v>
      </c>
      <c r="AC408" s="18" t="s">
        <v>184</v>
      </c>
      <c r="AD408" s="24">
        <v>7.0885312315336426</v>
      </c>
      <c r="AE408" s="25">
        <v>118.72</v>
      </c>
      <c r="AF408" s="24">
        <v>17168.170606108473</v>
      </c>
      <c r="AG408" s="25">
        <v>72.3</v>
      </c>
      <c r="AH408" s="26">
        <v>20.399999999999999</v>
      </c>
      <c r="AI408" s="24">
        <v>0</v>
      </c>
      <c r="AJ408" s="24">
        <v>0</v>
      </c>
      <c r="AK408" s="24">
        <v>0</v>
      </c>
      <c r="AL408" s="24">
        <v>10455.0164840136</v>
      </c>
      <c r="AM408" s="24">
        <v>0</v>
      </c>
      <c r="AN408" s="27" t="s">
        <v>184</v>
      </c>
    </row>
    <row r="409" spans="1:40" x14ac:dyDescent="0.15">
      <c r="A409" s="18" t="s">
        <v>132</v>
      </c>
      <c r="B409" s="18" t="s">
        <v>143</v>
      </c>
      <c r="C409" s="18" t="s">
        <v>189</v>
      </c>
      <c r="D409" s="18" t="s">
        <v>616</v>
      </c>
      <c r="E409" s="18" t="s">
        <v>2731</v>
      </c>
      <c r="F409" s="18" t="s">
        <v>4841</v>
      </c>
      <c r="G409" s="18" t="s">
        <v>184</v>
      </c>
      <c r="H409" s="18" t="s">
        <v>6555</v>
      </c>
      <c r="I409" s="21">
        <v>63305.309585083116</v>
      </c>
      <c r="J409" s="18" t="s">
        <v>92</v>
      </c>
      <c r="K409" s="21">
        <v>82296.902460608049</v>
      </c>
      <c r="L409" s="18" t="s">
        <v>6555</v>
      </c>
      <c r="M409" s="21">
        <v>63305.309585083116</v>
      </c>
      <c r="N409" s="18" t="s">
        <v>92</v>
      </c>
      <c r="O409" s="21">
        <v>82296.902460608049</v>
      </c>
      <c r="P409" s="21">
        <v>63305.309585083116</v>
      </c>
      <c r="Q409" s="21">
        <v>0</v>
      </c>
      <c r="R409" s="21">
        <v>0</v>
      </c>
      <c r="S409" s="22">
        <v>0</v>
      </c>
      <c r="T409" s="18" t="s">
        <v>91</v>
      </c>
      <c r="U409" s="18" t="s">
        <v>184</v>
      </c>
      <c r="V409" s="18" t="s">
        <v>6572</v>
      </c>
      <c r="W409" s="22">
        <v>0.78761458128151585</v>
      </c>
      <c r="X409" s="22">
        <v>1</v>
      </c>
      <c r="Y409" s="18" t="s">
        <v>184</v>
      </c>
      <c r="Z409" s="18" t="s">
        <v>184</v>
      </c>
      <c r="AA409" s="22" t="s">
        <v>184</v>
      </c>
      <c r="AB409" s="22" t="s">
        <v>184</v>
      </c>
      <c r="AC409" s="18" t="s">
        <v>184</v>
      </c>
      <c r="AD409" s="24">
        <v>15.752291625630317</v>
      </c>
      <c r="AE409" s="25">
        <v>149.08000000000001</v>
      </c>
      <c r="AF409" s="24">
        <v>47906.593897281695</v>
      </c>
      <c r="AG409" s="25">
        <v>197</v>
      </c>
      <c r="AH409" s="26">
        <v>20.399999999999999</v>
      </c>
      <c r="AI409" s="24">
        <v>0</v>
      </c>
      <c r="AJ409" s="24">
        <v>0</v>
      </c>
      <c r="AK409" s="24">
        <v>0</v>
      </c>
      <c r="AL409" s="24">
        <v>63305.309585083116</v>
      </c>
      <c r="AM409" s="24">
        <v>0</v>
      </c>
      <c r="AN409" s="27" t="s">
        <v>184</v>
      </c>
    </row>
    <row r="410" spans="1:40" x14ac:dyDescent="0.15">
      <c r="A410" s="18" t="s">
        <v>132</v>
      </c>
      <c r="B410" s="18" t="s">
        <v>143</v>
      </c>
      <c r="C410" s="18" t="s">
        <v>193</v>
      </c>
      <c r="D410" s="18" t="s">
        <v>617</v>
      </c>
      <c r="E410" s="18" t="s">
        <v>2732</v>
      </c>
      <c r="F410" s="18" t="s">
        <v>4842</v>
      </c>
      <c r="G410" s="18" t="s">
        <v>184</v>
      </c>
      <c r="H410" s="18" t="s">
        <v>6555</v>
      </c>
      <c r="I410" s="21">
        <v>22976.725753164086</v>
      </c>
      <c r="J410" s="18" t="s">
        <v>92</v>
      </c>
      <c r="K410" s="21">
        <v>29869.743479113309</v>
      </c>
      <c r="L410" s="18" t="s">
        <v>6555</v>
      </c>
      <c r="M410" s="21">
        <v>22976.725753164086</v>
      </c>
      <c r="N410" s="18" t="s">
        <v>92</v>
      </c>
      <c r="O410" s="21">
        <v>29869.743479113309</v>
      </c>
      <c r="P410" s="21">
        <v>22976.725753164086</v>
      </c>
      <c r="Q410" s="21">
        <v>0</v>
      </c>
      <c r="R410" s="21">
        <v>0</v>
      </c>
      <c r="S410" s="22">
        <v>0</v>
      </c>
      <c r="T410" s="18" t="s">
        <v>91</v>
      </c>
      <c r="U410" s="18" t="s">
        <v>184</v>
      </c>
      <c r="V410" s="18" t="s">
        <v>6572</v>
      </c>
      <c r="W410" s="22">
        <v>0.78761458128151585</v>
      </c>
      <c r="X410" s="22">
        <v>1</v>
      </c>
      <c r="Y410" s="18" t="s">
        <v>184</v>
      </c>
      <c r="Z410" s="18" t="s">
        <v>184</v>
      </c>
      <c r="AA410" s="22" t="s">
        <v>184</v>
      </c>
      <c r="AB410" s="22" t="s">
        <v>184</v>
      </c>
      <c r="AC410" s="18" t="s">
        <v>184</v>
      </c>
      <c r="AD410" s="24">
        <v>4.6626783211865739</v>
      </c>
      <c r="AE410" s="25">
        <v>848.31</v>
      </c>
      <c r="AF410" s="24">
        <v>19748.167566158147</v>
      </c>
      <c r="AG410" s="25">
        <v>987</v>
      </c>
      <c r="AH410" s="26">
        <v>4.9927000000000001</v>
      </c>
      <c r="AI410" s="24">
        <v>0</v>
      </c>
      <c r="AJ410" s="24">
        <v>0</v>
      </c>
      <c r="AK410" s="24">
        <v>0</v>
      </c>
      <c r="AL410" s="24">
        <v>22976.725753164086</v>
      </c>
      <c r="AM410" s="24">
        <v>0</v>
      </c>
      <c r="AN410" s="27" t="s">
        <v>184</v>
      </c>
    </row>
    <row r="411" spans="1:40" x14ac:dyDescent="0.15">
      <c r="A411" s="18" t="s">
        <v>132</v>
      </c>
      <c r="B411" s="18" t="s">
        <v>143</v>
      </c>
      <c r="C411" s="18" t="s">
        <v>19</v>
      </c>
      <c r="D411" s="18" t="s">
        <v>618</v>
      </c>
      <c r="E411" s="18" t="s">
        <v>2733</v>
      </c>
      <c r="F411" s="18" t="s">
        <v>4843</v>
      </c>
      <c r="G411" s="18" t="s">
        <v>184</v>
      </c>
      <c r="H411" s="18" t="s">
        <v>6555</v>
      </c>
      <c r="I411" s="21">
        <v>27918.668576435644</v>
      </c>
      <c r="J411" s="18" t="s">
        <v>92</v>
      </c>
      <c r="K411" s="21">
        <v>36294.269149366344</v>
      </c>
      <c r="L411" s="18" t="s">
        <v>6555</v>
      </c>
      <c r="M411" s="21">
        <v>27918.668576435644</v>
      </c>
      <c r="N411" s="18" t="s">
        <v>92</v>
      </c>
      <c r="O411" s="21">
        <v>36294.269149366344</v>
      </c>
      <c r="P411" s="21">
        <v>27918.668576435644</v>
      </c>
      <c r="Q411" s="21">
        <v>0</v>
      </c>
      <c r="R411" s="21">
        <v>0</v>
      </c>
      <c r="S411" s="22">
        <v>0</v>
      </c>
      <c r="T411" s="18" t="s">
        <v>91</v>
      </c>
      <c r="U411" s="18" t="s">
        <v>184</v>
      </c>
      <c r="V411" s="18" t="s">
        <v>6572</v>
      </c>
      <c r="W411" s="22">
        <v>0.78761458128151585</v>
      </c>
      <c r="X411" s="22">
        <v>1</v>
      </c>
      <c r="Y411" s="18" t="s">
        <v>184</v>
      </c>
      <c r="Z411" s="18" t="s">
        <v>184</v>
      </c>
      <c r="AA411" s="22" t="s">
        <v>184</v>
      </c>
      <c r="AB411" s="22" t="s">
        <v>184</v>
      </c>
      <c r="AC411" s="18" t="s">
        <v>184</v>
      </c>
      <c r="AD411" s="24">
        <v>13.090154340898794</v>
      </c>
      <c r="AE411" s="25">
        <v>22.08</v>
      </c>
      <c r="AF411" s="24">
        <v>46228.069082383598</v>
      </c>
      <c r="AG411" s="25">
        <v>13.34</v>
      </c>
      <c r="AH411" s="26">
        <v>159.88</v>
      </c>
      <c r="AI411" s="24">
        <v>0</v>
      </c>
      <c r="AJ411" s="24">
        <v>0</v>
      </c>
      <c r="AK411" s="24">
        <v>0</v>
      </c>
      <c r="AL411" s="24">
        <v>27918.668576435644</v>
      </c>
      <c r="AM411" s="24">
        <v>0</v>
      </c>
      <c r="AN411" s="27" t="s">
        <v>184</v>
      </c>
    </row>
    <row r="412" spans="1:40" x14ac:dyDescent="0.15">
      <c r="A412" s="18" t="s">
        <v>132</v>
      </c>
      <c r="B412" s="18" t="s">
        <v>143</v>
      </c>
      <c r="C412" s="18" t="s">
        <v>19</v>
      </c>
      <c r="D412" s="18" t="s">
        <v>619</v>
      </c>
      <c r="E412" s="18" t="s">
        <v>2734</v>
      </c>
      <c r="F412" s="18" t="s">
        <v>4844</v>
      </c>
      <c r="G412" s="18" t="s">
        <v>184</v>
      </c>
      <c r="H412" s="18" t="s">
        <v>6555</v>
      </c>
      <c r="I412" s="21">
        <v>24401.016457370326</v>
      </c>
      <c r="J412" s="18" t="s">
        <v>92</v>
      </c>
      <c r="K412" s="21">
        <v>31721.321394581428</v>
      </c>
      <c r="L412" s="18" t="s">
        <v>6555</v>
      </c>
      <c r="M412" s="21">
        <v>24401.016457370326</v>
      </c>
      <c r="N412" s="18" t="s">
        <v>92</v>
      </c>
      <c r="O412" s="21">
        <v>31721.321394581428</v>
      </c>
      <c r="P412" s="21">
        <v>24401.016457370326</v>
      </c>
      <c r="Q412" s="21">
        <v>0</v>
      </c>
      <c r="R412" s="21">
        <v>0</v>
      </c>
      <c r="S412" s="22">
        <v>0</v>
      </c>
      <c r="T412" s="18" t="s">
        <v>91</v>
      </c>
      <c r="U412" s="18" t="s">
        <v>184</v>
      </c>
      <c r="V412" s="18" t="s">
        <v>6572</v>
      </c>
      <c r="W412" s="22">
        <v>0.78761458128151585</v>
      </c>
      <c r="X412" s="22">
        <v>1</v>
      </c>
      <c r="Y412" s="18" t="s">
        <v>184</v>
      </c>
      <c r="Z412" s="18" t="s">
        <v>184</v>
      </c>
      <c r="AA412" s="22" t="s">
        <v>184</v>
      </c>
      <c r="AB412" s="22" t="s">
        <v>184</v>
      </c>
      <c r="AC412" s="18" t="s">
        <v>184</v>
      </c>
      <c r="AD412" s="24">
        <v>13.862016630554679</v>
      </c>
      <c r="AE412" s="25">
        <v>10.88</v>
      </c>
      <c r="AF412" s="24">
        <v>24133.400774942493</v>
      </c>
      <c r="AG412" s="25">
        <v>11.01</v>
      </c>
      <c r="AH412" s="26">
        <v>159.88</v>
      </c>
      <c r="AI412" s="24">
        <v>0</v>
      </c>
      <c r="AJ412" s="24">
        <v>0</v>
      </c>
      <c r="AK412" s="24">
        <v>0</v>
      </c>
      <c r="AL412" s="24">
        <v>24401.016457370326</v>
      </c>
      <c r="AM412" s="24">
        <v>0</v>
      </c>
      <c r="AN412" s="27" t="s">
        <v>184</v>
      </c>
    </row>
    <row r="413" spans="1:40" x14ac:dyDescent="0.15">
      <c r="A413" s="18" t="s">
        <v>132</v>
      </c>
      <c r="B413" s="18" t="s">
        <v>143</v>
      </c>
      <c r="C413" s="18" t="s">
        <v>19</v>
      </c>
      <c r="D413" s="18" t="s">
        <v>620</v>
      </c>
      <c r="E413" s="18" t="s">
        <v>2735</v>
      </c>
      <c r="F413" s="18" t="s">
        <v>4845</v>
      </c>
      <c r="G413" s="18" t="s">
        <v>184</v>
      </c>
      <c r="H413" s="18" t="s">
        <v>6555</v>
      </c>
      <c r="I413" s="21">
        <v>26534.664358061953</v>
      </c>
      <c r="J413" s="18" t="s">
        <v>92</v>
      </c>
      <c r="K413" s="21">
        <v>34495.063665480535</v>
      </c>
      <c r="L413" s="18" t="s">
        <v>6555</v>
      </c>
      <c r="M413" s="21">
        <v>26534.664358061953</v>
      </c>
      <c r="N413" s="18" t="s">
        <v>92</v>
      </c>
      <c r="O413" s="21">
        <v>34495.063665480535</v>
      </c>
      <c r="P413" s="21">
        <v>26534.664358061953</v>
      </c>
      <c r="Q413" s="21">
        <v>0</v>
      </c>
      <c r="R413" s="21">
        <v>0</v>
      </c>
      <c r="S413" s="22">
        <v>0</v>
      </c>
      <c r="T413" s="18" t="s">
        <v>91</v>
      </c>
      <c r="U413" s="18" t="s">
        <v>184</v>
      </c>
      <c r="V413" s="18" t="s">
        <v>6572</v>
      </c>
      <c r="W413" s="22">
        <v>0.78761458128151585</v>
      </c>
      <c r="X413" s="22">
        <v>1</v>
      </c>
      <c r="Y413" s="18" t="s">
        <v>184</v>
      </c>
      <c r="Z413" s="18" t="s">
        <v>184</v>
      </c>
      <c r="AA413" s="22" t="s">
        <v>184</v>
      </c>
      <c r="AB413" s="22" t="s">
        <v>184</v>
      </c>
      <c r="AC413" s="18" t="s">
        <v>184</v>
      </c>
      <c r="AD413" s="24">
        <v>10.372884035477563</v>
      </c>
      <c r="AE413" s="25">
        <v>17.190000000000001</v>
      </c>
      <c r="AF413" s="24">
        <v>28509.741815104171</v>
      </c>
      <c r="AG413" s="25">
        <v>16</v>
      </c>
      <c r="AH413" s="26">
        <v>159.88</v>
      </c>
      <c r="AI413" s="24">
        <v>0</v>
      </c>
      <c r="AJ413" s="24">
        <v>0</v>
      </c>
      <c r="AK413" s="24">
        <v>0</v>
      </c>
      <c r="AL413" s="24">
        <v>26534.664358061953</v>
      </c>
      <c r="AM413" s="24">
        <v>0</v>
      </c>
      <c r="AN413" s="27" t="s">
        <v>184</v>
      </c>
    </row>
    <row r="414" spans="1:40" x14ac:dyDescent="0.15">
      <c r="A414" s="18" t="s">
        <v>132</v>
      </c>
      <c r="B414" s="18" t="s">
        <v>143</v>
      </c>
      <c r="C414" s="18" t="s">
        <v>19</v>
      </c>
      <c r="D414" s="18" t="s">
        <v>621</v>
      </c>
      <c r="E414" s="18" t="s">
        <v>2736</v>
      </c>
      <c r="F414" s="18" t="s">
        <v>4846</v>
      </c>
      <c r="G414" s="18" t="s">
        <v>184</v>
      </c>
      <c r="H414" s="18" t="s">
        <v>6555</v>
      </c>
      <c r="I414" s="21">
        <v>54400.452491510354</v>
      </c>
      <c r="J414" s="18" t="s">
        <v>92</v>
      </c>
      <c r="K414" s="21">
        <v>70720.588238963479</v>
      </c>
      <c r="L414" s="18" t="s">
        <v>6555</v>
      </c>
      <c r="M414" s="21">
        <v>54400.452491510354</v>
      </c>
      <c r="N414" s="18" t="s">
        <v>92</v>
      </c>
      <c r="O414" s="21">
        <v>70720.588238963479</v>
      </c>
      <c r="P414" s="21">
        <v>54400.452491510354</v>
      </c>
      <c r="Q414" s="21">
        <v>0</v>
      </c>
      <c r="R414" s="21">
        <v>0</v>
      </c>
      <c r="S414" s="22">
        <v>0</v>
      </c>
      <c r="T414" s="18" t="s">
        <v>91</v>
      </c>
      <c r="U414" s="18" t="s">
        <v>184</v>
      </c>
      <c r="V414" s="18" t="s">
        <v>6572</v>
      </c>
      <c r="W414" s="22">
        <v>0.78761458128151585</v>
      </c>
      <c r="X414" s="22">
        <v>1</v>
      </c>
      <c r="Y414" s="18" t="s">
        <v>184</v>
      </c>
      <c r="Z414" s="18" t="s">
        <v>184</v>
      </c>
      <c r="AA414" s="22" t="s">
        <v>184</v>
      </c>
      <c r="AB414" s="22" t="s">
        <v>184</v>
      </c>
      <c r="AC414" s="18" t="s">
        <v>184</v>
      </c>
      <c r="AD414" s="24">
        <v>6.9625128985286002</v>
      </c>
      <c r="AE414" s="25">
        <v>38.340000000000003</v>
      </c>
      <c r="AF414" s="24">
        <v>42685.544094841403</v>
      </c>
      <c r="AG414" s="25">
        <v>48.87</v>
      </c>
      <c r="AH414" s="26">
        <v>159.88</v>
      </c>
      <c r="AI414" s="24">
        <v>0</v>
      </c>
      <c r="AJ414" s="24">
        <v>0</v>
      </c>
      <c r="AK414" s="24">
        <v>0</v>
      </c>
      <c r="AL414" s="24">
        <v>54400.452491510354</v>
      </c>
      <c r="AM414" s="24">
        <v>0</v>
      </c>
      <c r="AN414" s="27" t="s">
        <v>184</v>
      </c>
    </row>
    <row r="415" spans="1:40" x14ac:dyDescent="0.15">
      <c r="A415" s="18" t="s">
        <v>132</v>
      </c>
      <c r="B415" s="18" t="s">
        <v>143</v>
      </c>
      <c r="C415" s="18" t="s">
        <v>19</v>
      </c>
      <c r="D415" s="18" t="s">
        <v>622</v>
      </c>
      <c r="E415" s="18" t="s">
        <v>2737</v>
      </c>
      <c r="F415" s="18" t="s">
        <v>4847</v>
      </c>
      <c r="G415" s="18" t="s">
        <v>184</v>
      </c>
      <c r="H415" s="18" t="s">
        <v>6555</v>
      </c>
      <c r="I415" s="21">
        <v>29672.197927909187</v>
      </c>
      <c r="J415" s="18" t="s">
        <v>92</v>
      </c>
      <c r="K415" s="21">
        <v>38573.857306281941</v>
      </c>
      <c r="L415" s="18" t="s">
        <v>6555</v>
      </c>
      <c r="M415" s="21">
        <v>29672.197927909187</v>
      </c>
      <c r="N415" s="18" t="s">
        <v>92</v>
      </c>
      <c r="O415" s="21">
        <v>38573.857306281941</v>
      </c>
      <c r="P415" s="21">
        <v>29672.197927909187</v>
      </c>
      <c r="Q415" s="21">
        <v>0</v>
      </c>
      <c r="R415" s="21">
        <v>0</v>
      </c>
      <c r="S415" s="22">
        <v>0</v>
      </c>
      <c r="T415" s="18" t="s">
        <v>91</v>
      </c>
      <c r="U415" s="18" t="s">
        <v>184</v>
      </c>
      <c r="V415" s="18" t="s">
        <v>6572</v>
      </c>
      <c r="W415" s="22">
        <v>0.78761458128151585</v>
      </c>
      <c r="X415" s="22">
        <v>1</v>
      </c>
      <c r="Y415" s="18" t="s">
        <v>184</v>
      </c>
      <c r="Z415" s="18" t="s">
        <v>184</v>
      </c>
      <c r="AA415" s="22" t="s">
        <v>184</v>
      </c>
      <c r="AB415" s="22" t="s">
        <v>184</v>
      </c>
      <c r="AC415" s="18" t="s">
        <v>184</v>
      </c>
      <c r="AD415" s="24">
        <v>19.934525052235166</v>
      </c>
      <c r="AE415" s="25">
        <v>24.17</v>
      </c>
      <c r="AF415" s="24">
        <v>77056.225302802224</v>
      </c>
      <c r="AG415" s="25">
        <v>9.31</v>
      </c>
      <c r="AH415" s="26">
        <v>159.88</v>
      </c>
      <c r="AI415" s="24">
        <v>0</v>
      </c>
      <c r="AJ415" s="24">
        <v>0</v>
      </c>
      <c r="AK415" s="24">
        <v>0</v>
      </c>
      <c r="AL415" s="24">
        <v>29672.197927909187</v>
      </c>
      <c r="AM415" s="24">
        <v>0</v>
      </c>
      <c r="AN415" s="27" t="s">
        <v>184</v>
      </c>
    </row>
    <row r="416" spans="1:40" x14ac:dyDescent="0.15">
      <c r="A416" s="18" t="s">
        <v>132</v>
      </c>
      <c r="B416" s="18" t="s">
        <v>143</v>
      </c>
      <c r="C416" s="18" t="s">
        <v>19</v>
      </c>
      <c r="D416" s="18" t="s">
        <v>623</v>
      </c>
      <c r="E416" s="18" t="s">
        <v>2738</v>
      </c>
      <c r="F416" s="18" t="s">
        <v>4848</v>
      </c>
      <c r="G416" s="18" t="s">
        <v>184</v>
      </c>
      <c r="H416" s="18" t="s">
        <v>6555</v>
      </c>
      <c r="I416" s="21">
        <v>11322.188014150363</v>
      </c>
      <c r="J416" s="18" t="s">
        <v>92</v>
      </c>
      <c r="K416" s="21">
        <v>14718.844418395469</v>
      </c>
      <c r="L416" s="18" t="s">
        <v>6555</v>
      </c>
      <c r="M416" s="21">
        <v>11322.188014150363</v>
      </c>
      <c r="N416" s="18" t="s">
        <v>92</v>
      </c>
      <c r="O416" s="21">
        <v>14718.844418395469</v>
      </c>
      <c r="P416" s="21">
        <v>11322.188014150363</v>
      </c>
      <c r="Q416" s="21">
        <v>0</v>
      </c>
      <c r="R416" s="21">
        <v>0</v>
      </c>
      <c r="S416" s="22">
        <v>0</v>
      </c>
      <c r="T416" s="18" t="s">
        <v>91</v>
      </c>
      <c r="U416" s="18" t="s">
        <v>184</v>
      </c>
      <c r="V416" s="18" t="s">
        <v>6572</v>
      </c>
      <c r="W416" s="22">
        <v>0.78761458128151585</v>
      </c>
      <c r="X416" s="22">
        <v>1</v>
      </c>
      <c r="Y416" s="18" t="s">
        <v>184</v>
      </c>
      <c r="Z416" s="18" t="s">
        <v>184</v>
      </c>
      <c r="AA416" s="22" t="s">
        <v>184</v>
      </c>
      <c r="AB416" s="22" t="s">
        <v>184</v>
      </c>
      <c r="AC416" s="18" t="s">
        <v>184</v>
      </c>
      <c r="AD416" s="24">
        <v>32.292197832542151</v>
      </c>
      <c r="AE416" s="25">
        <v>1.98</v>
      </c>
      <c r="AF416" s="24">
        <v>10261.783122641993</v>
      </c>
      <c r="AG416" s="25">
        <v>2.1930000000000001</v>
      </c>
      <c r="AH416" s="26">
        <v>159.88</v>
      </c>
      <c r="AI416" s="24">
        <v>0</v>
      </c>
      <c r="AJ416" s="24">
        <v>0</v>
      </c>
      <c r="AK416" s="24">
        <v>0</v>
      </c>
      <c r="AL416" s="24">
        <v>11322.188014150363</v>
      </c>
      <c r="AM416" s="24">
        <v>0</v>
      </c>
      <c r="AN416" s="27" t="s">
        <v>184</v>
      </c>
    </row>
    <row r="417" spans="1:40" x14ac:dyDescent="0.15">
      <c r="A417" s="18" t="s">
        <v>132</v>
      </c>
      <c r="B417" s="18" t="s">
        <v>144</v>
      </c>
      <c r="C417" s="18" t="s">
        <v>194</v>
      </c>
      <c r="D417" s="18" t="s">
        <v>624</v>
      </c>
      <c r="E417" s="18" t="s">
        <v>2739</v>
      </c>
      <c r="F417" s="18" t="s">
        <v>4849</v>
      </c>
      <c r="G417" s="18" t="s">
        <v>184</v>
      </c>
      <c r="H417" s="18" t="s">
        <v>6555</v>
      </c>
      <c r="I417" s="21">
        <v>17162.428895810928</v>
      </c>
      <c r="J417" s="18" t="s">
        <v>92</v>
      </c>
      <c r="K417" s="21">
        <v>22311.157564554211</v>
      </c>
      <c r="L417" s="18" t="s">
        <v>6555</v>
      </c>
      <c r="M417" s="21">
        <v>17162.428895810928</v>
      </c>
      <c r="N417" s="18" t="s">
        <v>92</v>
      </c>
      <c r="O417" s="21">
        <v>22311.157564554211</v>
      </c>
      <c r="P417" s="21">
        <v>17162.428895810928</v>
      </c>
      <c r="Q417" s="21">
        <v>0</v>
      </c>
      <c r="R417" s="21">
        <v>0</v>
      </c>
      <c r="S417" s="22">
        <v>0</v>
      </c>
      <c r="T417" s="18" t="s">
        <v>91</v>
      </c>
      <c r="U417" s="18" t="s">
        <v>184</v>
      </c>
      <c r="V417" s="18" t="s">
        <v>6572</v>
      </c>
      <c r="W417" s="22">
        <v>0.78761458128151585</v>
      </c>
      <c r="X417" s="22">
        <v>1</v>
      </c>
      <c r="Y417" s="18" t="s">
        <v>184</v>
      </c>
      <c r="Z417" s="18" t="s">
        <v>184</v>
      </c>
      <c r="AA417" s="22" t="s">
        <v>184</v>
      </c>
      <c r="AB417" s="22" t="s">
        <v>184</v>
      </c>
      <c r="AC417" s="18" t="s">
        <v>184</v>
      </c>
      <c r="AD417" s="24">
        <v>14.759897253215607</v>
      </c>
      <c r="AE417" s="25">
        <v>22805.1</v>
      </c>
      <c r="AF417" s="24">
        <v>14647.866955174124</v>
      </c>
      <c r="AG417" s="25">
        <v>26720</v>
      </c>
      <c r="AH417" s="26">
        <v>4.3517E-2</v>
      </c>
      <c r="AI417" s="24">
        <v>0</v>
      </c>
      <c r="AJ417" s="24">
        <v>0</v>
      </c>
      <c r="AK417" s="24">
        <v>0</v>
      </c>
      <c r="AL417" s="24">
        <v>17162.428895810928</v>
      </c>
      <c r="AM417" s="24">
        <v>0</v>
      </c>
      <c r="AN417" s="27" t="s">
        <v>184</v>
      </c>
    </row>
    <row r="418" spans="1:40" x14ac:dyDescent="0.15">
      <c r="A418" s="18" t="s">
        <v>132</v>
      </c>
      <c r="B418" s="18" t="s">
        <v>144</v>
      </c>
      <c r="C418" s="18" t="s">
        <v>194</v>
      </c>
      <c r="D418" s="18" t="s">
        <v>625</v>
      </c>
      <c r="E418" s="18" t="s">
        <v>2740</v>
      </c>
      <c r="F418" s="18" t="s">
        <v>4850</v>
      </c>
      <c r="G418" s="18" t="s">
        <v>184</v>
      </c>
      <c r="H418" s="18" t="s">
        <v>6555</v>
      </c>
      <c r="I418" s="21">
        <v>29069.531002604195</v>
      </c>
      <c r="J418" s="18" t="s">
        <v>92</v>
      </c>
      <c r="K418" s="21">
        <v>37790.390303385459</v>
      </c>
      <c r="L418" s="18" t="s">
        <v>6555</v>
      </c>
      <c r="M418" s="21">
        <v>29069.531002604195</v>
      </c>
      <c r="N418" s="18" t="s">
        <v>92</v>
      </c>
      <c r="O418" s="21">
        <v>37790.390303385459</v>
      </c>
      <c r="P418" s="21">
        <v>28819.471249193128</v>
      </c>
      <c r="Q418" s="21">
        <v>250.05975341106847</v>
      </c>
      <c r="R418" s="21">
        <v>0</v>
      </c>
      <c r="S418" s="22">
        <v>0</v>
      </c>
      <c r="T418" s="18" t="s">
        <v>6569</v>
      </c>
      <c r="U418" s="18" t="s">
        <v>6569</v>
      </c>
      <c r="V418" s="18" t="s">
        <v>6569</v>
      </c>
      <c r="W418" s="22">
        <v>0.78761458128151585</v>
      </c>
      <c r="X418" s="22">
        <v>1</v>
      </c>
      <c r="Y418" s="18" t="s">
        <v>184</v>
      </c>
      <c r="Z418" s="18" t="s">
        <v>184</v>
      </c>
      <c r="AA418" s="22" t="s">
        <v>184</v>
      </c>
      <c r="AB418" s="22" t="s">
        <v>184</v>
      </c>
      <c r="AC418" s="18" t="s">
        <v>184</v>
      </c>
      <c r="AD418" s="24">
        <v>8.490485186214741</v>
      </c>
      <c r="AE418" s="25">
        <v>60895.71</v>
      </c>
      <c r="AF418" s="24">
        <v>22499.77786732325</v>
      </c>
      <c r="AG418" s="25">
        <v>78000</v>
      </c>
      <c r="AH418" s="26">
        <v>4.3517E-2</v>
      </c>
      <c r="AI418" s="24">
        <v>250.05975341106847</v>
      </c>
      <c r="AJ418" s="24">
        <v>0</v>
      </c>
      <c r="AK418" s="24">
        <v>250.05975341106847</v>
      </c>
      <c r="AL418" s="24">
        <v>29069.531002604195</v>
      </c>
      <c r="AM418" s="24">
        <v>0</v>
      </c>
      <c r="AN418" s="27" t="s">
        <v>184</v>
      </c>
    </row>
    <row r="419" spans="1:40" x14ac:dyDescent="0.15">
      <c r="A419" s="18" t="s">
        <v>132</v>
      </c>
      <c r="B419" s="18" t="s">
        <v>144</v>
      </c>
      <c r="C419" s="18" t="s">
        <v>194</v>
      </c>
      <c r="D419" s="18" t="s">
        <v>626</v>
      </c>
      <c r="E419" s="18" t="s">
        <v>2741</v>
      </c>
      <c r="F419" s="18" t="s">
        <v>4850</v>
      </c>
      <c r="G419" s="18" t="s">
        <v>184</v>
      </c>
      <c r="H419" s="18" t="s">
        <v>6555</v>
      </c>
      <c r="I419" s="21">
        <v>43788.488049884792</v>
      </c>
      <c r="J419" s="18" t="s">
        <v>6562</v>
      </c>
      <c r="K419" s="21">
        <v>109471.22012471198</v>
      </c>
      <c r="L419" s="18" t="s">
        <v>6555</v>
      </c>
      <c r="M419" s="21">
        <v>43788.488049884792</v>
      </c>
      <c r="N419" s="18" t="s">
        <v>6562</v>
      </c>
      <c r="O419" s="21">
        <v>109471.22012471198</v>
      </c>
      <c r="P419" s="21">
        <v>43327.560244627224</v>
      </c>
      <c r="Q419" s="21">
        <v>460.92780525756871</v>
      </c>
      <c r="R419" s="21">
        <v>0</v>
      </c>
      <c r="S419" s="22">
        <v>0</v>
      </c>
      <c r="T419" s="18" t="s">
        <v>91</v>
      </c>
      <c r="U419" s="18" t="s">
        <v>91</v>
      </c>
      <c r="V419" s="18" t="s">
        <v>91</v>
      </c>
      <c r="W419" s="22">
        <v>0.78761458128151585</v>
      </c>
      <c r="X419" s="22">
        <v>1</v>
      </c>
      <c r="Y419" s="18" t="s">
        <v>184</v>
      </c>
      <c r="Z419" s="18" t="s">
        <v>184</v>
      </c>
      <c r="AA419" s="22" t="s">
        <v>184</v>
      </c>
      <c r="AB419" s="22" t="s">
        <v>184</v>
      </c>
      <c r="AC419" s="18" t="s">
        <v>184</v>
      </c>
      <c r="AD419" s="24">
        <v>15.64990173006372</v>
      </c>
      <c r="AE419" s="25">
        <v>52300.65</v>
      </c>
      <c r="AF419" s="24">
        <v>35618.672264293004</v>
      </c>
      <c r="AG419" s="25">
        <v>63620</v>
      </c>
      <c r="AH419" s="26">
        <v>4.3517E-2</v>
      </c>
      <c r="AI419" s="24">
        <v>460.92780525756871</v>
      </c>
      <c r="AJ419" s="24">
        <v>0</v>
      </c>
      <c r="AK419" s="24">
        <v>460.92780525756871</v>
      </c>
      <c r="AL419" s="24">
        <v>43788.488049884792</v>
      </c>
      <c r="AM419" s="24">
        <v>0</v>
      </c>
      <c r="AN419" s="27" t="s">
        <v>184</v>
      </c>
    </row>
    <row r="420" spans="1:40" x14ac:dyDescent="0.15">
      <c r="A420" s="18" t="s">
        <v>132</v>
      </c>
      <c r="B420" s="18" t="s">
        <v>145</v>
      </c>
      <c r="C420" s="18" t="s">
        <v>195</v>
      </c>
      <c r="D420" s="18" t="s">
        <v>627</v>
      </c>
      <c r="E420" s="18" t="s">
        <v>2742</v>
      </c>
      <c r="F420" s="18" t="s">
        <v>4851</v>
      </c>
      <c r="G420" s="18" t="s">
        <v>184</v>
      </c>
      <c r="H420" s="18" t="s">
        <v>6555</v>
      </c>
      <c r="I420" s="21">
        <v>40870.470539986527</v>
      </c>
      <c r="J420" s="18" t="s">
        <v>92</v>
      </c>
      <c r="K420" s="21">
        <v>53131.611701982481</v>
      </c>
      <c r="L420" s="18" t="s">
        <v>6555</v>
      </c>
      <c r="M420" s="21">
        <v>40870.470539986527</v>
      </c>
      <c r="N420" s="18" t="s">
        <v>92</v>
      </c>
      <c r="O420" s="21">
        <v>53131.611701982481</v>
      </c>
      <c r="P420" s="21">
        <v>40870.470539986527</v>
      </c>
      <c r="Q420" s="21">
        <v>0</v>
      </c>
      <c r="R420" s="21">
        <v>0</v>
      </c>
      <c r="S420" s="22">
        <v>0</v>
      </c>
      <c r="T420" s="18" t="s">
        <v>91</v>
      </c>
      <c r="U420" s="18" t="s">
        <v>184</v>
      </c>
      <c r="V420" s="18" t="s">
        <v>6572</v>
      </c>
      <c r="W420" s="22">
        <v>0.78761458128151585</v>
      </c>
      <c r="X420" s="22">
        <v>1</v>
      </c>
      <c r="Y420" s="18" t="s">
        <v>184</v>
      </c>
      <c r="Z420" s="18" t="s">
        <v>184</v>
      </c>
      <c r="AA420" s="22" t="s">
        <v>184</v>
      </c>
      <c r="AB420" s="22" t="s">
        <v>184</v>
      </c>
      <c r="AC420" s="18" t="s">
        <v>184</v>
      </c>
      <c r="AD420" s="24">
        <v>4.6784306128122042</v>
      </c>
      <c r="AE420" s="25">
        <v>1300.44</v>
      </c>
      <c r="AF420" s="24">
        <v>45466.012594264663</v>
      </c>
      <c r="AG420" s="25">
        <v>1169</v>
      </c>
      <c r="AH420" s="26">
        <v>7.4729999999999999</v>
      </c>
      <c r="AI420" s="24">
        <v>0</v>
      </c>
      <c r="AJ420" s="24">
        <v>0</v>
      </c>
      <c r="AK420" s="24">
        <v>0</v>
      </c>
      <c r="AL420" s="24">
        <v>40870.470539986527</v>
      </c>
      <c r="AM420" s="24">
        <v>0</v>
      </c>
      <c r="AN420" s="27" t="s">
        <v>184</v>
      </c>
    </row>
    <row r="421" spans="1:40" x14ac:dyDescent="0.15">
      <c r="A421" s="18" t="s">
        <v>132</v>
      </c>
      <c r="B421" s="18" t="s">
        <v>145</v>
      </c>
      <c r="C421" s="18" t="s">
        <v>195</v>
      </c>
      <c r="D421" s="18" t="s">
        <v>628</v>
      </c>
      <c r="E421" s="18" t="s">
        <v>2743</v>
      </c>
      <c r="F421" s="18" t="s">
        <v>4852</v>
      </c>
      <c r="G421" s="18" t="s">
        <v>184</v>
      </c>
      <c r="H421" s="18" t="s">
        <v>6555</v>
      </c>
      <c r="I421" s="21">
        <v>20216.10514118912</v>
      </c>
      <c r="J421" s="18" t="s">
        <v>92</v>
      </c>
      <c r="K421" s="21">
        <v>26280.936683545857</v>
      </c>
      <c r="L421" s="18" t="s">
        <v>6555</v>
      </c>
      <c r="M421" s="21">
        <v>20216.10514118912</v>
      </c>
      <c r="N421" s="18" t="s">
        <v>92</v>
      </c>
      <c r="O421" s="21">
        <v>26280.936683545857</v>
      </c>
      <c r="P421" s="21">
        <v>20216.10514118912</v>
      </c>
      <c r="Q421" s="21">
        <v>0</v>
      </c>
      <c r="R421" s="21">
        <v>0</v>
      </c>
      <c r="S421" s="22">
        <v>0</v>
      </c>
      <c r="T421" s="18" t="s">
        <v>6569</v>
      </c>
      <c r="U421" s="18" t="s">
        <v>6569</v>
      </c>
      <c r="V421" s="18" t="s">
        <v>6569</v>
      </c>
      <c r="W421" s="22">
        <v>0.78761458128151585</v>
      </c>
      <c r="X421" s="22">
        <v>1</v>
      </c>
      <c r="Y421" s="18" t="s">
        <v>184</v>
      </c>
      <c r="Z421" s="18" t="s">
        <v>184</v>
      </c>
      <c r="AA421" s="22" t="s">
        <v>184</v>
      </c>
      <c r="AB421" s="22" t="s">
        <v>184</v>
      </c>
      <c r="AC421" s="18" t="s">
        <v>184</v>
      </c>
      <c r="AD421" s="24">
        <v>2.5282428059136657</v>
      </c>
      <c r="AE421" s="25">
        <v>1052.99</v>
      </c>
      <c r="AF421" s="24">
        <v>19894.86865806764</v>
      </c>
      <c r="AG421" s="25">
        <v>1070</v>
      </c>
      <c r="AH421" s="26">
        <v>7.4729999999999999</v>
      </c>
      <c r="AI421" s="24">
        <v>0</v>
      </c>
      <c r="AJ421" s="24">
        <v>0</v>
      </c>
      <c r="AK421" s="24">
        <v>0</v>
      </c>
      <c r="AL421" s="24">
        <v>20216.10514118912</v>
      </c>
      <c r="AM421" s="24">
        <v>0</v>
      </c>
      <c r="AN421" s="27" t="s">
        <v>184</v>
      </c>
    </row>
    <row r="422" spans="1:40" x14ac:dyDescent="0.15">
      <c r="A422" s="18" t="s">
        <v>132</v>
      </c>
      <c r="B422" s="18" t="s">
        <v>145</v>
      </c>
      <c r="C422" s="18" t="s">
        <v>195</v>
      </c>
      <c r="D422" s="18" t="s">
        <v>629</v>
      </c>
      <c r="E422" s="18" t="s">
        <v>2744</v>
      </c>
      <c r="F422" s="18" t="s">
        <v>4853</v>
      </c>
      <c r="G422" s="18" t="s">
        <v>184</v>
      </c>
      <c r="H422" s="18" t="s">
        <v>6555</v>
      </c>
      <c r="I422" s="21">
        <v>11569.215451423497</v>
      </c>
      <c r="J422" s="18" t="s">
        <v>92</v>
      </c>
      <c r="K422" s="21">
        <v>15039.980086850546</v>
      </c>
      <c r="L422" s="18" t="s">
        <v>6555</v>
      </c>
      <c r="M422" s="21">
        <v>11569.215451423497</v>
      </c>
      <c r="N422" s="18" t="s">
        <v>92</v>
      </c>
      <c r="O422" s="21">
        <v>15039.980086850546</v>
      </c>
      <c r="P422" s="21">
        <v>11569.215451423497</v>
      </c>
      <c r="Q422" s="21">
        <v>0</v>
      </c>
      <c r="R422" s="21">
        <v>0</v>
      </c>
      <c r="S422" s="22">
        <v>0</v>
      </c>
      <c r="T422" s="18" t="s">
        <v>6569</v>
      </c>
      <c r="U422" s="18" t="s">
        <v>6569</v>
      </c>
      <c r="V422" s="18" t="s">
        <v>6569</v>
      </c>
      <c r="W422" s="22">
        <v>0.78761458128151585</v>
      </c>
      <c r="X422" s="22">
        <v>1</v>
      </c>
      <c r="Y422" s="18" t="s">
        <v>184</v>
      </c>
      <c r="Z422" s="18" t="s">
        <v>184</v>
      </c>
      <c r="AA422" s="22" t="s">
        <v>184</v>
      </c>
      <c r="AB422" s="22" t="s">
        <v>184</v>
      </c>
      <c r="AC422" s="18" t="s">
        <v>184</v>
      </c>
      <c r="AD422" s="24">
        <v>8.5062374778403704</v>
      </c>
      <c r="AE422" s="25">
        <v>159.46</v>
      </c>
      <c r="AF422" s="24">
        <v>10136.7178032803</v>
      </c>
      <c r="AG422" s="25">
        <v>182</v>
      </c>
      <c r="AH422" s="26">
        <v>7.4729999999999999</v>
      </c>
      <c r="AI422" s="24">
        <v>0</v>
      </c>
      <c r="AJ422" s="24">
        <v>0</v>
      </c>
      <c r="AK422" s="24">
        <v>0</v>
      </c>
      <c r="AL422" s="24">
        <v>11569.215451423497</v>
      </c>
      <c r="AM422" s="24">
        <v>0</v>
      </c>
      <c r="AN422" s="27" t="s">
        <v>184</v>
      </c>
    </row>
    <row r="423" spans="1:40" x14ac:dyDescent="0.15">
      <c r="A423" s="18" t="s">
        <v>132</v>
      </c>
      <c r="B423" s="18" t="s">
        <v>11</v>
      </c>
      <c r="C423" s="18" t="s">
        <v>15</v>
      </c>
      <c r="D423" s="18" t="s">
        <v>630</v>
      </c>
      <c r="E423" s="18" t="s">
        <v>2745</v>
      </c>
      <c r="F423" s="18" t="s">
        <v>4854</v>
      </c>
      <c r="G423" s="18" t="s">
        <v>184</v>
      </c>
      <c r="H423" s="18" t="s">
        <v>6555</v>
      </c>
      <c r="I423" s="21">
        <v>241273.37829608799</v>
      </c>
      <c r="J423" s="18" t="s">
        <v>92</v>
      </c>
      <c r="K423" s="21">
        <v>313655.39178491442</v>
      </c>
      <c r="L423" s="18" t="s">
        <v>6555</v>
      </c>
      <c r="M423" s="21">
        <v>241273.37829608799</v>
      </c>
      <c r="N423" s="18" t="s">
        <v>92</v>
      </c>
      <c r="O423" s="21">
        <v>313655.39178491442</v>
      </c>
      <c r="P423" s="21">
        <v>241273.37829608799</v>
      </c>
      <c r="Q423" s="21">
        <v>0</v>
      </c>
      <c r="R423" s="21">
        <v>0</v>
      </c>
      <c r="S423" s="22">
        <v>0</v>
      </c>
      <c r="T423" s="18" t="s">
        <v>91</v>
      </c>
      <c r="U423" s="18" t="s">
        <v>184</v>
      </c>
      <c r="V423" s="18" t="s">
        <v>6572</v>
      </c>
      <c r="W423" s="22">
        <v>4.4250070801705714</v>
      </c>
      <c r="X423" s="22">
        <v>1</v>
      </c>
      <c r="Y423" s="18" t="s">
        <v>184</v>
      </c>
      <c r="Z423" s="18" t="s">
        <v>184</v>
      </c>
      <c r="AA423" s="22" t="s">
        <v>184</v>
      </c>
      <c r="AB423" s="22" t="s">
        <v>184</v>
      </c>
      <c r="AC423" s="18" t="s">
        <v>184</v>
      </c>
      <c r="AD423" s="24">
        <v>33.674303880098044</v>
      </c>
      <c r="AE423" s="25">
        <v>37.799999999999997</v>
      </c>
      <c r="AF423" s="24">
        <v>233489.25984121833</v>
      </c>
      <c r="AG423" s="25">
        <v>39.064999999999998</v>
      </c>
      <c r="AH423" s="26">
        <v>183.41</v>
      </c>
      <c r="AI423" s="24">
        <v>0</v>
      </c>
      <c r="AJ423" s="24">
        <v>0</v>
      </c>
      <c r="AK423" s="24">
        <v>0</v>
      </c>
      <c r="AL423" s="24">
        <v>241273.37829608799</v>
      </c>
      <c r="AM423" s="24">
        <v>0</v>
      </c>
      <c r="AN423" s="27" t="s">
        <v>184</v>
      </c>
    </row>
    <row r="424" spans="1:40" x14ac:dyDescent="0.15">
      <c r="A424" s="18" t="s">
        <v>132</v>
      </c>
      <c r="B424" s="18" t="s">
        <v>11</v>
      </c>
      <c r="C424" s="18" t="s">
        <v>15</v>
      </c>
      <c r="D424" s="18" t="s">
        <v>631</v>
      </c>
      <c r="E424" s="18" t="s">
        <v>2746</v>
      </c>
      <c r="F424" s="18" t="s">
        <v>4855</v>
      </c>
      <c r="G424" s="18" t="s">
        <v>184</v>
      </c>
      <c r="H424" s="18" t="s">
        <v>6555</v>
      </c>
      <c r="I424" s="21">
        <v>137475.50046574807</v>
      </c>
      <c r="J424" s="18" t="s">
        <v>92</v>
      </c>
      <c r="K424" s="21">
        <v>178718.1506054725</v>
      </c>
      <c r="L424" s="18" t="s">
        <v>6555</v>
      </c>
      <c r="M424" s="21">
        <v>137475.50046574807</v>
      </c>
      <c r="N424" s="18" t="s">
        <v>92</v>
      </c>
      <c r="O424" s="21">
        <v>178718.1506054725</v>
      </c>
      <c r="P424" s="21">
        <v>137475.50046574807</v>
      </c>
      <c r="Q424" s="21">
        <v>0</v>
      </c>
      <c r="R424" s="21">
        <v>0</v>
      </c>
      <c r="S424" s="22">
        <v>0</v>
      </c>
      <c r="T424" s="18" t="s">
        <v>91</v>
      </c>
      <c r="U424" s="18" t="s">
        <v>184</v>
      </c>
      <c r="V424" s="18" t="s">
        <v>6572</v>
      </c>
      <c r="W424" s="22">
        <v>4.4250070801705714</v>
      </c>
      <c r="X424" s="22">
        <v>1</v>
      </c>
      <c r="Y424" s="18" t="s">
        <v>184</v>
      </c>
      <c r="Z424" s="18" t="s">
        <v>184</v>
      </c>
      <c r="AA424" s="22" t="s">
        <v>184</v>
      </c>
      <c r="AB424" s="22" t="s">
        <v>184</v>
      </c>
      <c r="AC424" s="18" t="s">
        <v>184</v>
      </c>
      <c r="AD424" s="24">
        <v>9.6022653639701385</v>
      </c>
      <c r="AE424" s="25">
        <v>78</v>
      </c>
      <c r="AF424" s="24">
        <v>137383.46031848053</v>
      </c>
      <c r="AG424" s="25">
        <v>78.06</v>
      </c>
      <c r="AH424" s="26">
        <v>183.41</v>
      </c>
      <c r="AI424" s="24">
        <v>0</v>
      </c>
      <c r="AJ424" s="24">
        <v>0</v>
      </c>
      <c r="AK424" s="24">
        <v>0</v>
      </c>
      <c r="AL424" s="24">
        <v>137475.50046574807</v>
      </c>
      <c r="AM424" s="24">
        <v>0</v>
      </c>
      <c r="AN424" s="27" t="s">
        <v>184</v>
      </c>
    </row>
    <row r="425" spans="1:40" x14ac:dyDescent="0.15">
      <c r="A425" s="18" t="s">
        <v>132</v>
      </c>
      <c r="B425" s="18" t="s">
        <v>11</v>
      </c>
      <c r="C425" s="18" t="s">
        <v>15</v>
      </c>
      <c r="D425" s="18" t="s">
        <v>632</v>
      </c>
      <c r="E425" s="18" t="s">
        <v>2747</v>
      </c>
      <c r="F425" s="18" t="s">
        <v>4856</v>
      </c>
      <c r="G425" s="18" t="s">
        <v>184</v>
      </c>
      <c r="H425" s="18" t="s">
        <v>6555</v>
      </c>
      <c r="I425" s="21">
        <v>745660.81933414505</v>
      </c>
      <c r="J425" s="18" t="s">
        <v>92</v>
      </c>
      <c r="K425" s="21">
        <v>969359.06513438851</v>
      </c>
      <c r="L425" s="18" t="s">
        <v>6555</v>
      </c>
      <c r="M425" s="21">
        <v>745660.81933414505</v>
      </c>
      <c r="N425" s="18" t="s">
        <v>92</v>
      </c>
      <c r="O425" s="21">
        <v>969359.06513438851</v>
      </c>
      <c r="P425" s="21">
        <v>745660.81933414505</v>
      </c>
      <c r="Q425" s="21">
        <v>0</v>
      </c>
      <c r="R425" s="21">
        <v>0</v>
      </c>
      <c r="S425" s="22">
        <v>0</v>
      </c>
      <c r="T425" s="18" t="s">
        <v>91</v>
      </c>
      <c r="U425" s="18" t="s">
        <v>184</v>
      </c>
      <c r="V425" s="18" t="s">
        <v>6572</v>
      </c>
      <c r="W425" s="22">
        <v>4.4250070801705714</v>
      </c>
      <c r="X425" s="22">
        <v>1</v>
      </c>
      <c r="Y425" s="18" t="s">
        <v>184</v>
      </c>
      <c r="Z425" s="18" t="s">
        <v>184</v>
      </c>
      <c r="AA425" s="22" t="s">
        <v>184</v>
      </c>
      <c r="AB425" s="22" t="s">
        <v>184</v>
      </c>
      <c r="AC425" s="18" t="s">
        <v>184</v>
      </c>
      <c r="AD425" s="24">
        <v>126.02420164325787</v>
      </c>
      <c r="AE425" s="25">
        <v>32.42</v>
      </c>
      <c r="AF425" s="24">
        <v>749489.02570941299</v>
      </c>
      <c r="AG425" s="25">
        <v>32.26</v>
      </c>
      <c r="AH425" s="26">
        <v>183.41</v>
      </c>
      <c r="AI425" s="24">
        <v>0</v>
      </c>
      <c r="AJ425" s="24">
        <v>0</v>
      </c>
      <c r="AK425" s="24">
        <v>0</v>
      </c>
      <c r="AL425" s="24">
        <v>745660.81933414505</v>
      </c>
      <c r="AM425" s="24">
        <v>0</v>
      </c>
      <c r="AN425" s="27" t="s">
        <v>184</v>
      </c>
    </row>
    <row r="426" spans="1:40" x14ac:dyDescent="0.15">
      <c r="A426" s="18" t="s">
        <v>132</v>
      </c>
      <c r="B426" s="18" t="s">
        <v>11</v>
      </c>
      <c r="C426" s="18" t="s">
        <v>15</v>
      </c>
      <c r="D426" s="18" t="s">
        <v>633</v>
      </c>
      <c r="E426" s="18" t="s">
        <v>2748</v>
      </c>
      <c r="F426" s="18" t="s">
        <v>4857</v>
      </c>
      <c r="G426" s="18" t="s">
        <v>184</v>
      </c>
      <c r="H426" s="18" t="s">
        <v>6555</v>
      </c>
      <c r="I426" s="21">
        <v>267721.33586377185</v>
      </c>
      <c r="J426" s="18" t="s">
        <v>92</v>
      </c>
      <c r="K426" s="21">
        <v>348037.73662290344</v>
      </c>
      <c r="L426" s="18" t="s">
        <v>6555</v>
      </c>
      <c r="M426" s="21">
        <v>267721.33586377185</v>
      </c>
      <c r="N426" s="18" t="s">
        <v>92</v>
      </c>
      <c r="O426" s="21">
        <v>348037.73662290344</v>
      </c>
      <c r="P426" s="21">
        <v>267721.33586377185</v>
      </c>
      <c r="Q426" s="21">
        <v>0</v>
      </c>
      <c r="R426" s="21">
        <v>0</v>
      </c>
      <c r="S426" s="22">
        <v>0</v>
      </c>
      <c r="T426" s="18" t="s">
        <v>91</v>
      </c>
      <c r="U426" s="18" t="s">
        <v>184</v>
      </c>
      <c r="V426" s="18" t="s">
        <v>6572</v>
      </c>
      <c r="W426" s="22">
        <v>4.4250070801705714</v>
      </c>
      <c r="X426" s="22">
        <v>1</v>
      </c>
      <c r="Y426" s="18" t="s">
        <v>184</v>
      </c>
      <c r="Z426" s="18" t="s">
        <v>184</v>
      </c>
      <c r="AA426" s="22" t="s">
        <v>184</v>
      </c>
      <c r="AB426" s="22" t="s">
        <v>184</v>
      </c>
      <c r="AC426" s="18" t="s">
        <v>184</v>
      </c>
      <c r="AD426" s="24">
        <v>76.906623053364527</v>
      </c>
      <c r="AE426" s="25">
        <v>18.760000000000002</v>
      </c>
      <c r="AF426" s="24">
        <v>264756.66962019919</v>
      </c>
      <c r="AG426" s="25">
        <v>18.98</v>
      </c>
      <c r="AH426" s="26">
        <v>183.41</v>
      </c>
      <c r="AI426" s="24">
        <v>0</v>
      </c>
      <c r="AJ426" s="24">
        <v>0</v>
      </c>
      <c r="AK426" s="24">
        <v>0</v>
      </c>
      <c r="AL426" s="24">
        <v>267721.33586377185</v>
      </c>
      <c r="AM426" s="24">
        <v>0</v>
      </c>
      <c r="AN426" s="27" t="s">
        <v>184</v>
      </c>
    </row>
    <row r="427" spans="1:40" x14ac:dyDescent="0.15">
      <c r="A427" s="18" t="s">
        <v>132</v>
      </c>
      <c r="B427" s="18" t="s">
        <v>11</v>
      </c>
      <c r="C427" s="18" t="s">
        <v>15</v>
      </c>
      <c r="D427" s="18" t="s">
        <v>634</v>
      </c>
      <c r="E427" s="18" t="s">
        <v>2749</v>
      </c>
      <c r="F427" s="18" t="s">
        <v>4858</v>
      </c>
      <c r="G427" s="18" t="s">
        <v>184</v>
      </c>
      <c r="H427" s="18" t="s">
        <v>6555</v>
      </c>
      <c r="I427" s="21">
        <v>224071.56152256211</v>
      </c>
      <c r="J427" s="18" t="s">
        <v>92</v>
      </c>
      <c r="K427" s="21">
        <v>291293.02997933072</v>
      </c>
      <c r="L427" s="18" t="s">
        <v>6555</v>
      </c>
      <c r="M427" s="21">
        <v>224071.56152256211</v>
      </c>
      <c r="N427" s="18" t="s">
        <v>92</v>
      </c>
      <c r="O427" s="21">
        <v>291293.02997933072</v>
      </c>
      <c r="P427" s="21">
        <v>224071.56152256211</v>
      </c>
      <c r="Q427" s="21">
        <v>0</v>
      </c>
      <c r="R427" s="21">
        <v>0</v>
      </c>
      <c r="S427" s="22">
        <v>0</v>
      </c>
      <c r="T427" s="18" t="s">
        <v>91</v>
      </c>
      <c r="U427" s="18" t="s">
        <v>184</v>
      </c>
      <c r="V427" s="18" t="s">
        <v>6572</v>
      </c>
      <c r="W427" s="22">
        <v>4.4250070801705714</v>
      </c>
      <c r="X427" s="22">
        <v>1</v>
      </c>
      <c r="Y427" s="18" t="s">
        <v>184</v>
      </c>
      <c r="Z427" s="18" t="s">
        <v>184</v>
      </c>
      <c r="AA427" s="22" t="s">
        <v>184</v>
      </c>
      <c r="AB427" s="22" t="s">
        <v>184</v>
      </c>
      <c r="AC427" s="18" t="s">
        <v>184</v>
      </c>
      <c r="AD427" s="24">
        <v>21.638284622034092</v>
      </c>
      <c r="AE427" s="25">
        <v>55.45</v>
      </c>
      <c r="AF427" s="24">
        <v>220076.00137952209</v>
      </c>
      <c r="AG427" s="25">
        <v>56.46</v>
      </c>
      <c r="AH427" s="26">
        <v>183.41</v>
      </c>
      <c r="AI427" s="24">
        <v>0</v>
      </c>
      <c r="AJ427" s="24">
        <v>0</v>
      </c>
      <c r="AK427" s="24">
        <v>0</v>
      </c>
      <c r="AL427" s="24">
        <v>224071.56152256211</v>
      </c>
      <c r="AM427" s="24">
        <v>0</v>
      </c>
      <c r="AN427" s="27" t="s">
        <v>184</v>
      </c>
    </row>
    <row r="428" spans="1:40" x14ac:dyDescent="0.15">
      <c r="A428" s="18" t="s">
        <v>132</v>
      </c>
      <c r="B428" s="18" t="s">
        <v>11</v>
      </c>
      <c r="C428" s="18" t="s">
        <v>15</v>
      </c>
      <c r="D428" s="18" t="s">
        <v>635</v>
      </c>
      <c r="E428" s="18" t="s">
        <v>2750</v>
      </c>
      <c r="F428" s="18" t="s">
        <v>4859</v>
      </c>
      <c r="G428" s="18" t="s">
        <v>184</v>
      </c>
      <c r="H428" s="18" t="s">
        <v>6555</v>
      </c>
      <c r="I428" s="21">
        <v>964105.94010419946</v>
      </c>
      <c r="J428" s="18" t="s">
        <v>92</v>
      </c>
      <c r="K428" s="21">
        <v>1253337.7221354593</v>
      </c>
      <c r="L428" s="18" t="s">
        <v>6555</v>
      </c>
      <c r="M428" s="21">
        <v>964105.94010419946</v>
      </c>
      <c r="N428" s="18" t="s">
        <v>92</v>
      </c>
      <c r="O428" s="21">
        <v>1253337.7221354593</v>
      </c>
      <c r="P428" s="21">
        <v>964105.94010419946</v>
      </c>
      <c r="Q428" s="21">
        <v>0</v>
      </c>
      <c r="R428" s="21">
        <v>0</v>
      </c>
      <c r="S428" s="22">
        <v>0</v>
      </c>
      <c r="T428" s="18" t="s">
        <v>91</v>
      </c>
      <c r="U428" s="18" t="s">
        <v>184</v>
      </c>
      <c r="V428" s="18" t="s">
        <v>6572</v>
      </c>
      <c r="W428" s="22">
        <v>4.4250070801705714</v>
      </c>
      <c r="X428" s="22">
        <v>1</v>
      </c>
      <c r="Y428" s="18" t="s">
        <v>184</v>
      </c>
      <c r="Z428" s="18" t="s">
        <v>184</v>
      </c>
      <c r="AA428" s="22" t="s">
        <v>184</v>
      </c>
      <c r="AB428" s="22" t="s">
        <v>184</v>
      </c>
      <c r="AC428" s="18" t="s">
        <v>184</v>
      </c>
      <c r="AD428" s="24">
        <v>35.754057207778217</v>
      </c>
      <c r="AE428" s="25">
        <v>147.52000000000001</v>
      </c>
      <c r="AF428" s="24">
        <v>967439.07668733795</v>
      </c>
      <c r="AG428" s="25">
        <v>147.02000000000001</v>
      </c>
      <c r="AH428" s="26">
        <v>183.41</v>
      </c>
      <c r="AI428" s="24">
        <v>0</v>
      </c>
      <c r="AJ428" s="24">
        <v>0</v>
      </c>
      <c r="AK428" s="24">
        <v>0</v>
      </c>
      <c r="AL428" s="24">
        <v>964105.94010419946</v>
      </c>
      <c r="AM428" s="24">
        <v>0</v>
      </c>
      <c r="AN428" s="27" t="s">
        <v>184</v>
      </c>
    </row>
    <row r="429" spans="1:40" x14ac:dyDescent="0.15">
      <c r="A429" s="18" t="s">
        <v>132</v>
      </c>
      <c r="B429" s="18" t="s">
        <v>11</v>
      </c>
      <c r="C429" s="18" t="s">
        <v>15</v>
      </c>
      <c r="D429" s="18" t="s">
        <v>636</v>
      </c>
      <c r="E429" s="18" t="s">
        <v>2751</v>
      </c>
      <c r="F429" s="18" t="s">
        <v>4860</v>
      </c>
      <c r="G429" s="18" t="s">
        <v>184</v>
      </c>
      <c r="H429" s="18" t="s">
        <v>6555</v>
      </c>
      <c r="I429" s="21">
        <v>53656.706602661507</v>
      </c>
      <c r="J429" s="18" t="s">
        <v>92</v>
      </c>
      <c r="K429" s="21">
        <v>69753.718583459966</v>
      </c>
      <c r="L429" s="18" t="s">
        <v>6555</v>
      </c>
      <c r="M429" s="21">
        <v>53656.706602661507</v>
      </c>
      <c r="N429" s="18" t="s">
        <v>92</v>
      </c>
      <c r="O429" s="21">
        <v>69753.718583459966</v>
      </c>
      <c r="P429" s="21">
        <v>53656.706602661507</v>
      </c>
      <c r="Q429" s="21">
        <v>0</v>
      </c>
      <c r="R429" s="21">
        <v>0</v>
      </c>
      <c r="S429" s="22">
        <v>0</v>
      </c>
      <c r="T429" s="18" t="s">
        <v>91</v>
      </c>
      <c r="U429" s="18" t="s">
        <v>184</v>
      </c>
      <c r="V429" s="18" t="s">
        <v>6572</v>
      </c>
      <c r="W429" s="22">
        <v>4.4250070801705714</v>
      </c>
      <c r="X429" s="22">
        <v>1</v>
      </c>
      <c r="Y429" s="18" t="s">
        <v>184</v>
      </c>
      <c r="Z429" s="18" t="s">
        <v>184</v>
      </c>
      <c r="AA429" s="22" t="s">
        <v>184</v>
      </c>
      <c r="AB429" s="22" t="s">
        <v>184</v>
      </c>
      <c r="AC429" s="18" t="s">
        <v>184</v>
      </c>
      <c r="AD429" s="24">
        <v>7.5225120362899709</v>
      </c>
      <c r="AE429" s="25">
        <v>38.07</v>
      </c>
      <c r="AF429" s="24">
        <v>52529.170548563248</v>
      </c>
      <c r="AG429" s="25">
        <v>38.89</v>
      </c>
      <c r="AH429" s="26">
        <v>183.41</v>
      </c>
      <c r="AI429" s="24">
        <v>0</v>
      </c>
      <c r="AJ429" s="24">
        <v>0</v>
      </c>
      <c r="AK429" s="24">
        <v>0</v>
      </c>
      <c r="AL429" s="24">
        <v>53656.706602661507</v>
      </c>
      <c r="AM429" s="24">
        <v>0</v>
      </c>
      <c r="AN429" s="27" t="s">
        <v>184</v>
      </c>
    </row>
    <row r="430" spans="1:40" x14ac:dyDescent="0.15">
      <c r="A430" s="18" t="s">
        <v>132</v>
      </c>
      <c r="B430" s="18" t="s">
        <v>11</v>
      </c>
      <c r="C430" s="18" t="s">
        <v>15</v>
      </c>
      <c r="D430" s="18" t="s">
        <v>637</v>
      </c>
      <c r="E430" s="18" t="s">
        <v>2752</v>
      </c>
      <c r="F430" s="18" t="s">
        <v>4861</v>
      </c>
      <c r="G430" s="18" t="s">
        <v>184</v>
      </c>
      <c r="H430" s="18" t="s">
        <v>6555</v>
      </c>
      <c r="I430" s="21">
        <v>297228.7875767565</v>
      </c>
      <c r="J430" s="18" t="s">
        <v>92</v>
      </c>
      <c r="K430" s="21">
        <v>386397.42384978349</v>
      </c>
      <c r="L430" s="18" t="s">
        <v>6555</v>
      </c>
      <c r="M430" s="21">
        <v>297228.7875767565</v>
      </c>
      <c r="N430" s="18" t="s">
        <v>92</v>
      </c>
      <c r="O430" s="21">
        <v>386397.42384978349</v>
      </c>
      <c r="P430" s="21">
        <v>297228.7875767565</v>
      </c>
      <c r="Q430" s="21">
        <v>0</v>
      </c>
      <c r="R430" s="21">
        <v>0</v>
      </c>
      <c r="S430" s="22">
        <v>0</v>
      </c>
      <c r="T430" s="18" t="s">
        <v>91</v>
      </c>
      <c r="U430" s="18" t="s">
        <v>184</v>
      </c>
      <c r="V430" s="18" t="s">
        <v>6572</v>
      </c>
      <c r="W430" s="22">
        <v>4.4250070801705714</v>
      </c>
      <c r="X430" s="22">
        <v>1</v>
      </c>
      <c r="Y430" s="18" t="s">
        <v>184</v>
      </c>
      <c r="Z430" s="18" t="s">
        <v>184</v>
      </c>
      <c r="AA430" s="22" t="s">
        <v>184</v>
      </c>
      <c r="AB430" s="22" t="s">
        <v>184</v>
      </c>
      <c r="AC430" s="18" t="s">
        <v>184</v>
      </c>
      <c r="AD430" s="24">
        <v>30.576798923978647</v>
      </c>
      <c r="AE430" s="25">
        <v>49.03</v>
      </c>
      <c r="AF430" s="24">
        <v>274996.13600371388</v>
      </c>
      <c r="AG430" s="25">
        <v>53</v>
      </c>
      <c r="AH430" s="26">
        <v>183.41</v>
      </c>
      <c r="AI430" s="24">
        <v>0</v>
      </c>
      <c r="AJ430" s="24">
        <v>0</v>
      </c>
      <c r="AK430" s="24">
        <v>0</v>
      </c>
      <c r="AL430" s="24">
        <v>297228.7875767565</v>
      </c>
      <c r="AM430" s="24">
        <v>0</v>
      </c>
      <c r="AN430" s="27" t="s">
        <v>184</v>
      </c>
    </row>
    <row r="431" spans="1:40" x14ac:dyDescent="0.15">
      <c r="A431" s="18" t="s">
        <v>132</v>
      </c>
      <c r="B431" s="18" t="s">
        <v>11</v>
      </c>
      <c r="C431" s="18" t="s">
        <v>15</v>
      </c>
      <c r="D431" s="18" t="s">
        <v>638</v>
      </c>
      <c r="E431" s="18" t="s">
        <v>2753</v>
      </c>
      <c r="F431" s="18" t="s">
        <v>4862</v>
      </c>
      <c r="G431" s="18" t="s">
        <v>184</v>
      </c>
      <c r="H431" s="18" t="s">
        <v>6555</v>
      </c>
      <c r="I431" s="21">
        <v>438378.99092216144</v>
      </c>
      <c r="J431" s="18" t="s">
        <v>92</v>
      </c>
      <c r="K431" s="21">
        <v>569892.68819880986</v>
      </c>
      <c r="L431" s="18" t="s">
        <v>6555</v>
      </c>
      <c r="M431" s="21">
        <v>438378.99092216144</v>
      </c>
      <c r="N431" s="18" t="s">
        <v>92</v>
      </c>
      <c r="O431" s="21">
        <v>569892.68819880986</v>
      </c>
      <c r="P431" s="21">
        <v>438378.99092216144</v>
      </c>
      <c r="Q431" s="21">
        <v>0</v>
      </c>
      <c r="R431" s="21">
        <v>0</v>
      </c>
      <c r="S431" s="22">
        <v>0</v>
      </c>
      <c r="T431" s="18" t="s">
        <v>6569</v>
      </c>
      <c r="U431" s="18" t="s">
        <v>6569</v>
      </c>
      <c r="V431" s="18" t="s">
        <v>6569</v>
      </c>
      <c r="W431" s="22">
        <v>4.4250070801705714</v>
      </c>
      <c r="X431" s="22">
        <v>1</v>
      </c>
      <c r="Y431" s="18" t="s">
        <v>184</v>
      </c>
      <c r="Z431" s="18" t="s">
        <v>184</v>
      </c>
      <c r="AA431" s="22" t="s">
        <v>184</v>
      </c>
      <c r="AB431" s="22" t="s">
        <v>184</v>
      </c>
      <c r="AC431" s="18" t="s">
        <v>184</v>
      </c>
      <c r="AD431" s="24">
        <v>4.4692571509722772</v>
      </c>
      <c r="AE431" s="25">
        <v>520.16999999999996</v>
      </c>
      <c r="AF431" s="24">
        <v>426390.89449077571</v>
      </c>
      <c r="AG431" s="25">
        <v>534.79999999999995</v>
      </c>
      <c r="AH431" s="26">
        <v>183.41</v>
      </c>
      <c r="AI431" s="24">
        <v>0</v>
      </c>
      <c r="AJ431" s="24">
        <v>0</v>
      </c>
      <c r="AK431" s="24">
        <v>0</v>
      </c>
      <c r="AL431" s="24">
        <v>438378.99092216144</v>
      </c>
      <c r="AM431" s="24">
        <v>0</v>
      </c>
      <c r="AN431" s="27" t="s">
        <v>184</v>
      </c>
    </row>
    <row r="432" spans="1:40" x14ac:dyDescent="0.15">
      <c r="A432" s="18" t="s">
        <v>132</v>
      </c>
      <c r="B432" s="18" t="s">
        <v>11</v>
      </c>
      <c r="C432" s="18" t="s">
        <v>15</v>
      </c>
      <c r="D432" s="18" t="s">
        <v>639</v>
      </c>
      <c r="E432" s="18" t="s">
        <v>2754</v>
      </c>
      <c r="F432" s="18" t="s">
        <v>4863</v>
      </c>
      <c r="G432" s="18" t="s">
        <v>184</v>
      </c>
      <c r="H432" s="18" t="s">
        <v>6555</v>
      </c>
      <c r="I432" s="21">
        <v>112116.36014021096</v>
      </c>
      <c r="J432" s="18" t="s">
        <v>92</v>
      </c>
      <c r="K432" s="21">
        <v>145751.26818227425</v>
      </c>
      <c r="L432" s="18" t="s">
        <v>6555</v>
      </c>
      <c r="M432" s="21">
        <v>112116.36014021096</v>
      </c>
      <c r="N432" s="18" t="s">
        <v>92</v>
      </c>
      <c r="O432" s="21">
        <v>145751.26818227425</v>
      </c>
      <c r="P432" s="21">
        <v>112116.36014021096</v>
      </c>
      <c r="Q432" s="21">
        <v>0</v>
      </c>
      <c r="R432" s="21">
        <v>0</v>
      </c>
      <c r="S432" s="22">
        <v>0</v>
      </c>
      <c r="T432" s="18" t="s">
        <v>91</v>
      </c>
      <c r="U432" s="18" t="s">
        <v>184</v>
      </c>
      <c r="V432" s="18" t="s">
        <v>6572</v>
      </c>
      <c r="W432" s="22">
        <v>4.4250070801705714</v>
      </c>
      <c r="X432" s="22">
        <v>1</v>
      </c>
      <c r="Y432" s="18" t="s">
        <v>184</v>
      </c>
      <c r="Z432" s="18" t="s">
        <v>184</v>
      </c>
      <c r="AA432" s="22" t="s">
        <v>184</v>
      </c>
      <c r="AB432" s="22" t="s">
        <v>184</v>
      </c>
      <c r="AC432" s="18" t="s">
        <v>184</v>
      </c>
      <c r="AD432" s="24">
        <v>7.0800113282729136</v>
      </c>
      <c r="AE432" s="25">
        <v>86.88</v>
      </c>
      <c r="AF432" s="24">
        <v>112823.83027218863</v>
      </c>
      <c r="AG432" s="25">
        <v>86.34</v>
      </c>
      <c r="AH432" s="26">
        <v>183.41</v>
      </c>
      <c r="AI432" s="24">
        <v>0</v>
      </c>
      <c r="AJ432" s="24">
        <v>0</v>
      </c>
      <c r="AK432" s="24">
        <v>0</v>
      </c>
      <c r="AL432" s="24">
        <v>112116.36014021096</v>
      </c>
      <c r="AM432" s="24">
        <v>0</v>
      </c>
      <c r="AN432" s="27" t="s">
        <v>184</v>
      </c>
    </row>
    <row r="433" spans="1:40" x14ac:dyDescent="0.15">
      <c r="A433" s="18" t="s">
        <v>132</v>
      </c>
      <c r="B433" s="18" t="s">
        <v>11</v>
      </c>
      <c r="C433" s="18" t="s">
        <v>15</v>
      </c>
      <c r="D433" s="18" t="s">
        <v>640</v>
      </c>
      <c r="E433" s="18" t="s">
        <v>2755</v>
      </c>
      <c r="F433" s="18" t="s">
        <v>4864</v>
      </c>
      <c r="G433" s="18" t="s">
        <v>184</v>
      </c>
      <c r="H433" s="18" t="s">
        <v>6555</v>
      </c>
      <c r="I433" s="21">
        <v>23105.085968969033</v>
      </c>
      <c r="J433" s="18" t="s">
        <v>92</v>
      </c>
      <c r="K433" s="21">
        <v>30036.611759659743</v>
      </c>
      <c r="L433" s="18" t="s">
        <v>6555</v>
      </c>
      <c r="M433" s="21">
        <v>23105.085968969033</v>
      </c>
      <c r="N433" s="18" t="s">
        <v>92</v>
      </c>
      <c r="O433" s="21">
        <v>30036.611759659743</v>
      </c>
      <c r="P433" s="21">
        <v>23105.085968969033</v>
      </c>
      <c r="Q433" s="21">
        <v>0</v>
      </c>
      <c r="R433" s="21">
        <v>0</v>
      </c>
      <c r="S433" s="22">
        <v>0</v>
      </c>
      <c r="T433" s="18" t="s">
        <v>91</v>
      </c>
      <c r="U433" s="18" t="s">
        <v>184</v>
      </c>
      <c r="V433" s="18" t="s">
        <v>6572</v>
      </c>
      <c r="W433" s="22">
        <v>4.4250070801705714</v>
      </c>
      <c r="X433" s="22">
        <v>1</v>
      </c>
      <c r="Y433" s="18" t="s">
        <v>184</v>
      </c>
      <c r="Z433" s="18" t="s">
        <v>184</v>
      </c>
      <c r="AA433" s="22" t="s">
        <v>184</v>
      </c>
      <c r="AB433" s="22" t="s">
        <v>184</v>
      </c>
      <c r="AC433" s="18" t="s">
        <v>184</v>
      </c>
      <c r="AD433" s="24">
        <v>17.390277825070346</v>
      </c>
      <c r="AE433" s="25">
        <v>7.45</v>
      </c>
      <c r="AF433" s="24">
        <v>23762.155270303563</v>
      </c>
      <c r="AG433" s="25">
        <v>7.2439999999999998</v>
      </c>
      <c r="AH433" s="26">
        <v>183.41</v>
      </c>
      <c r="AI433" s="24">
        <v>0</v>
      </c>
      <c r="AJ433" s="24">
        <v>0</v>
      </c>
      <c r="AK433" s="24">
        <v>0</v>
      </c>
      <c r="AL433" s="24">
        <v>23105.085968969033</v>
      </c>
      <c r="AM433" s="24">
        <v>0</v>
      </c>
      <c r="AN433" s="27" t="s">
        <v>184</v>
      </c>
    </row>
    <row r="434" spans="1:40" x14ac:dyDescent="0.15">
      <c r="A434" s="18" t="s">
        <v>132</v>
      </c>
      <c r="B434" s="18" t="s">
        <v>11</v>
      </c>
      <c r="C434" s="18" t="s">
        <v>15</v>
      </c>
      <c r="D434" s="18" t="s">
        <v>641</v>
      </c>
      <c r="E434" s="18" t="s">
        <v>2756</v>
      </c>
      <c r="F434" s="18" t="s">
        <v>4865</v>
      </c>
      <c r="G434" s="18" t="s">
        <v>184</v>
      </c>
      <c r="H434" s="18" t="s">
        <v>6555</v>
      </c>
      <c r="I434" s="21">
        <v>101312.4841036205</v>
      </c>
      <c r="J434" s="18" t="s">
        <v>92</v>
      </c>
      <c r="K434" s="21">
        <v>131706.22933470667</v>
      </c>
      <c r="L434" s="18" t="s">
        <v>6555</v>
      </c>
      <c r="M434" s="21">
        <v>101312.4841036205</v>
      </c>
      <c r="N434" s="18" t="s">
        <v>92</v>
      </c>
      <c r="O434" s="21">
        <v>131706.22933470667</v>
      </c>
      <c r="P434" s="21">
        <v>101312.4841036205</v>
      </c>
      <c r="Q434" s="21">
        <v>0</v>
      </c>
      <c r="R434" s="21">
        <v>0</v>
      </c>
      <c r="S434" s="22">
        <v>0</v>
      </c>
      <c r="T434" s="18" t="s">
        <v>6569</v>
      </c>
      <c r="U434" s="18" t="s">
        <v>6569</v>
      </c>
      <c r="V434" s="18" t="s">
        <v>6569</v>
      </c>
      <c r="W434" s="22">
        <v>4.4250070801705714</v>
      </c>
      <c r="X434" s="22">
        <v>1</v>
      </c>
      <c r="Y434" s="18" t="s">
        <v>184</v>
      </c>
      <c r="Z434" s="18" t="s">
        <v>184</v>
      </c>
      <c r="AA434" s="22" t="s">
        <v>184</v>
      </c>
      <c r="AB434" s="22" t="s">
        <v>184</v>
      </c>
      <c r="AC434" s="18" t="s">
        <v>184</v>
      </c>
      <c r="AD434" s="24">
        <v>2.0797533276801685</v>
      </c>
      <c r="AE434" s="25">
        <v>255.75</v>
      </c>
      <c r="AF434" s="24">
        <v>97558.396596945386</v>
      </c>
      <c r="AG434" s="25">
        <v>265.60000000000002</v>
      </c>
      <c r="AH434" s="26">
        <v>183.41</v>
      </c>
      <c r="AI434" s="24">
        <v>0</v>
      </c>
      <c r="AJ434" s="24">
        <v>0</v>
      </c>
      <c r="AK434" s="24">
        <v>0</v>
      </c>
      <c r="AL434" s="24">
        <v>101312.4841036205</v>
      </c>
      <c r="AM434" s="24">
        <v>0</v>
      </c>
      <c r="AN434" s="27" t="s">
        <v>184</v>
      </c>
    </row>
    <row r="435" spans="1:40" x14ac:dyDescent="0.15">
      <c r="A435" s="18" t="s">
        <v>132</v>
      </c>
      <c r="B435" s="18" t="s">
        <v>11</v>
      </c>
      <c r="C435" s="18" t="s">
        <v>15</v>
      </c>
      <c r="D435" s="18" t="s">
        <v>642</v>
      </c>
      <c r="E435" s="18" t="s">
        <v>2757</v>
      </c>
      <c r="F435" s="18" t="s">
        <v>4866</v>
      </c>
      <c r="G435" s="18" t="s">
        <v>184</v>
      </c>
      <c r="H435" s="18" t="s">
        <v>6555</v>
      </c>
      <c r="I435" s="21">
        <v>306217.3487087778</v>
      </c>
      <c r="J435" s="18" t="s">
        <v>92</v>
      </c>
      <c r="K435" s="21">
        <v>398082.55332141113</v>
      </c>
      <c r="L435" s="18" t="s">
        <v>6555</v>
      </c>
      <c r="M435" s="21">
        <v>306217.3487087778</v>
      </c>
      <c r="N435" s="18" t="s">
        <v>92</v>
      </c>
      <c r="O435" s="21">
        <v>398082.55332141113</v>
      </c>
      <c r="P435" s="21">
        <v>306217.3487087778</v>
      </c>
      <c r="Q435" s="21">
        <v>0</v>
      </c>
      <c r="R435" s="21">
        <v>0</v>
      </c>
      <c r="S435" s="22">
        <v>0</v>
      </c>
      <c r="T435" s="18" t="s">
        <v>91</v>
      </c>
      <c r="U435" s="18" t="s">
        <v>184</v>
      </c>
      <c r="V435" s="18" t="s">
        <v>6572</v>
      </c>
      <c r="W435" s="22">
        <v>4.4250070801705714</v>
      </c>
      <c r="X435" s="22">
        <v>1</v>
      </c>
      <c r="Y435" s="18" t="s">
        <v>184</v>
      </c>
      <c r="Z435" s="18" t="s">
        <v>184</v>
      </c>
      <c r="AA435" s="22" t="s">
        <v>184</v>
      </c>
      <c r="AB435" s="22" t="s">
        <v>184</v>
      </c>
      <c r="AC435" s="18" t="s">
        <v>184</v>
      </c>
      <c r="AD435" s="24">
        <v>44.736821580524477</v>
      </c>
      <c r="AE435" s="25">
        <v>38.520000000000003</v>
      </c>
      <c r="AF435" s="24">
        <v>316113.39029280044</v>
      </c>
      <c r="AG435" s="25">
        <v>37.32</v>
      </c>
      <c r="AH435" s="26">
        <v>183.41</v>
      </c>
      <c r="AI435" s="24">
        <v>0</v>
      </c>
      <c r="AJ435" s="24">
        <v>0</v>
      </c>
      <c r="AK435" s="24">
        <v>0</v>
      </c>
      <c r="AL435" s="24">
        <v>306217.3487087778</v>
      </c>
      <c r="AM435" s="24">
        <v>0</v>
      </c>
      <c r="AN435" s="27" t="s">
        <v>184</v>
      </c>
    </row>
    <row r="436" spans="1:40" x14ac:dyDescent="0.15">
      <c r="A436" s="18" t="s">
        <v>132</v>
      </c>
      <c r="B436" s="18" t="s">
        <v>11</v>
      </c>
      <c r="C436" s="18" t="s">
        <v>15</v>
      </c>
      <c r="D436" s="18" t="s">
        <v>643</v>
      </c>
      <c r="E436" s="18" t="s">
        <v>2758</v>
      </c>
      <c r="F436" s="18" t="s">
        <v>4867</v>
      </c>
      <c r="G436" s="18" t="s">
        <v>184</v>
      </c>
      <c r="H436" s="18" t="s">
        <v>6555</v>
      </c>
      <c r="I436" s="21">
        <v>852545.05110276234</v>
      </c>
      <c r="J436" s="18" t="s">
        <v>92</v>
      </c>
      <c r="K436" s="21">
        <v>1108308.5664335911</v>
      </c>
      <c r="L436" s="18" t="s">
        <v>6555</v>
      </c>
      <c r="M436" s="21">
        <v>852545.05110276234</v>
      </c>
      <c r="N436" s="18" t="s">
        <v>92</v>
      </c>
      <c r="O436" s="21">
        <v>1108308.5664335911</v>
      </c>
      <c r="P436" s="21">
        <v>852545.05110276234</v>
      </c>
      <c r="Q436" s="21">
        <v>0</v>
      </c>
      <c r="R436" s="21">
        <v>0</v>
      </c>
      <c r="S436" s="22">
        <v>0</v>
      </c>
      <c r="T436" s="18" t="s">
        <v>6569</v>
      </c>
      <c r="U436" s="18" t="s">
        <v>6569</v>
      </c>
      <c r="V436" s="18" t="s">
        <v>6569</v>
      </c>
      <c r="W436" s="22">
        <v>4.4250070801705714</v>
      </c>
      <c r="X436" s="22">
        <v>1</v>
      </c>
      <c r="Y436" s="18" t="s">
        <v>184</v>
      </c>
      <c r="Z436" s="18" t="s">
        <v>184</v>
      </c>
      <c r="AA436" s="22" t="s">
        <v>184</v>
      </c>
      <c r="AB436" s="22" t="s">
        <v>184</v>
      </c>
      <c r="AC436" s="18" t="s">
        <v>184</v>
      </c>
      <c r="AD436" s="24">
        <v>13.00952081570148</v>
      </c>
      <c r="AE436" s="25">
        <v>350.18</v>
      </c>
      <c r="AF436" s="24">
        <v>835570.23719244916</v>
      </c>
      <c r="AG436" s="25">
        <v>357.3</v>
      </c>
      <c r="AH436" s="26">
        <v>183.41</v>
      </c>
      <c r="AI436" s="24">
        <v>0</v>
      </c>
      <c r="AJ436" s="24">
        <v>0</v>
      </c>
      <c r="AK436" s="24">
        <v>0</v>
      </c>
      <c r="AL436" s="24">
        <v>852545.05110276234</v>
      </c>
      <c r="AM436" s="24">
        <v>0</v>
      </c>
      <c r="AN436" s="27" t="s">
        <v>184</v>
      </c>
    </row>
    <row r="437" spans="1:40" x14ac:dyDescent="0.15">
      <c r="A437" s="18" t="s">
        <v>132</v>
      </c>
      <c r="B437" s="18" t="s">
        <v>11</v>
      </c>
      <c r="C437" s="18" t="s">
        <v>15</v>
      </c>
      <c r="D437" s="18" t="s">
        <v>644</v>
      </c>
      <c r="E437" s="18" t="s">
        <v>2759</v>
      </c>
      <c r="F437" s="18" t="s">
        <v>4868</v>
      </c>
      <c r="G437" s="18" t="s">
        <v>184</v>
      </c>
      <c r="H437" s="18" t="s">
        <v>6555</v>
      </c>
      <c r="I437" s="21">
        <v>285185.20155658544</v>
      </c>
      <c r="J437" s="18" t="s">
        <v>92</v>
      </c>
      <c r="K437" s="21">
        <v>370740.76202356111</v>
      </c>
      <c r="L437" s="18" t="s">
        <v>6555</v>
      </c>
      <c r="M437" s="21">
        <v>285185.20155658544</v>
      </c>
      <c r="N437" s="18" t="s">
        <v>92</v>
      </c>
      <c r="O437" s="21">
        <v>370740.76202356111</v>
      </c>
      <c r="P437" s="21">
        <v>285185.20155658544</v>
      </c>
      <c r="Q437" s="21">
        <v>0</v>
      </c>
      <c r="R437" s="21">
        <v>0</v>
      </c>
      <c r="S437" s="22">
        <v>0</v>
      </c>
      <c r="T437" s="18" t="s">
        <v>6569</v>
      </c>
      <c r="U437" s="18" t="s">
        <v>6569</v>
      </c>
      <c r="V437" s="18" t="s">
        <v>6569</v>
      </c>
      <c r="W437" s="22">
        <v>4.4250070801705714</v>
      </c>
      <c r="X437" s="22">
        <v>1</v>
      </c>
      <c r="Y437" s="18" t="s">
        <v>184</v>
      </c>
      <c r="Z437" s="18" t="s">
        <v>184</v>
      </c>
      <c r="AA437" s="22" t="s">
        <v>184</v>
      </c>
      <c r="AB437" s="22" t="s">
        <v>184</v>
      </c>
      <c r="AC437" s="18" t="s">
        <v>184</v>
      </c>
      <c r="AD437" s="24">
        <v>62.171349476396522</v>
      </c>
      <c r="AE437" s="25">
        <v>25.11</v>
      </c>
      <c r="AF437" s="24">
        <v>286397.87474690622</v>
      </c>
      <c r="AG437" s="25">
        <v>25.01</v>
      </c>
      <c r="AH437" s="26">
        <v>183.41</v>
      </c>
      <c r="AI437" s="24">
        <v>0</v>
      </c>
      <c r="AJ437" s="24">
        <v>0</v>
      </c>
      <c r="AK437" s="24">
        <v>0</v>
      </c>
      <c r="AL437" s="24">
        <v>285185.20155658544</v>
      </c>
      <c r="AM437" s="24">
        <v>0</v>
      </c>
      <c r="AN437" s="27" t="s">
        <v>184</v>
      </c>
    </row>
    <row r="438" spans="1:40" x14ac:dyDescent="0.15">
      <c r="A438" s="18" t="s">
        <v>132</v>
      </c>
      <c r="B438" s="18" t="s">
        <v>11</v>
      </c>
      <c r="C438" s="18" t="s">
        <v>15</v>
      </c>
      <c r="D438" s="18" t="s">
        <v>645</v>
      </c>
      <c r="E438" s="18" t="s">
        <v>2760</v>
      </c>
      <c r="F438" s="18" t="s">
        <v>4869</v>
      </c>
      <c r="G438" s="18" t="s">
        <v>184</v>
      </c>
      <c r="H438" s="18" t="s">
        <v>6555</v>
      </c>
      <c r="I438" s="21">
        <v>980200.08910541702</v>
      </c>
      <c r="J438" s="18" t="s">
        <v>92</v>
      </c>
      <c r="K438" s="21">
        <v>1274260.1158370422</v>
      </c>
      <c r="L438" s="18" t="s">
        <v>6555</v>
      </c>
      <c r="M438" s="21">
        <v>980200.08910541702</v>
      </c>
      <c r="N438" s="18" t="s">
        <v>92</v>
      </c>
      <c r="O438" s="21">
        <v>1274260.1158370422</v>
      </c>
      <c r="P438" s="21">
        <v>980200.08910541702</v>
      </c>
      <c r="Q438" s="21">
        <v>0</v>
      </c>
      <c r="R438" s="21">
        <v>0</v>
      </c>
      <c r="S438" s="22">
        <v>0</v>
      </c>
      <c r="T438" s="18" t="s">
        <v>91</v>
      </c>
      <c r="U438" s="18" t="s">
        <v>184</v>
      </c>
      <c r="V438" s="18" t="s">
        <v>6572</v>
      </c>
      <c r="W438" s="22">
        <v>4.4250070801705714</v>
      </c>
      <c r="X438" s="22">
        <v>1</v>
      </c>
      <c r="Y438" s="18" t="s">
        <v>184</v>
      </c>
      <c r="Z438" s="18" t="s">
        <v>184</v>
      </c>
      <c r="AA438" s="22" t="s">
        <v>184</v>
      </c>
      <c r="AB438" s="22" t="s">
        <v>184</v>
      </c>
      <c r="AC438" s="18" t="s">
        <v>184</v>
      </c>
      <c r="AD438" s="24">
        <v>26.01904163140296</v>
      </c>
      <c r="AE438" s="25">
        <v>209.62</v>
      </c>
      <c r="AF438" s="24">
        <v>1000357.1468574349</v>
      </c>
      <c r="AG438" s="25">
        <v>205.4</v>
      </c>
      <c r="AH438" s="26">
        <v>183.41</v>
      </c>
      <c r="AI438" s="24">
        <v>0</v>
      </c>
      <c r="AJ438" s="24">
        <v>0</v>
      </c>
      <c r="AK438" s="24">
        <v>0</v>
      </c>
      <c r="AL438" s="24">
        <v>980200.08910541702</v>
      </c>
      <c r="AM438" s="24">
        <v>0</v>
      </c>
      <c r="AN438" s="27" t="s">
        <v>184</v>
      </c>
    </row>
    <row r="439" spans="1:40" x14ac:dyDescent="0.15">
      <c r="A439" s="18" t="s">
        <v>132</v>
      </c>
      <c r="B439" s="18" t="s">
        <v>11</v>
      </c>
      <c r="C439" s="18" t="s">
        <v>15</v>
      </c>
      <c r="D439" s="18" t="s">
        <v>646</v>
      </c>
      <c r="E439" s="18" t="s">
        <v>2761</v>
      </c>
      <c r="F439" s="18" t="s">
        <v>4870</v>
      </c>
      <c r="G439" s="18" t="s">
        <v>184</v>
      </c>
      <c r="H439" s="18" t="s">
        <v>6555</v>
      </c>
      <c r="I439" s="21">
        <v>49380.42401045547</v>
      </c>
      <c r="J439" s="18" t="s">
        <v>92</v>
      </c>
      <c r="K439" s="21">
        <v>64194.551213592116</v>
      </c>
      <c r="L439" s="18" t="s">
        <v>6555</v>
      </c>
      <c r="M439" s="21">
        <v>49380.42401045547</v>
      </c>
      <c r="N439" s="18" t="s">
        <v>92</v>
      </c>
      <c r="O439" s="21">
        <v>64194.551213592116</v>
      </c>
      <c r="P439" s="21">
        <v>49380.42401045547</v>
      </c>
      <c r="Q439" s="21">
        <v>0</v>
      </c>
      <c r="R439" s="21">
        <v>0</v>
      </c>
      <c r="S439" s="22">
        <v>0</v>
      </c>
      <c r="T439" s="18" t="s">
        <v>91</v>
      </c>
      <c r="U439" s="18" t="s">
        <v>184</v>
      </c>
      <c r="V439" s="18" t="s">
        <v>6572</v>
      </c>
      <c r="W439" s="22">
        <v>4.4250070801705714</v>
      </c>
      <c r="X439" s="22">
        <v>1</v>
      </c>
      <c r="Y439" s="18" t="s">
        <v>184</v>
      </c>
      <c r="Z439" s="18" t="s">
        <v>184</v>
      </c>
      <c r="AA439" s="22" t="s">
        <v>184</v>
      </c>
      <c r="AB439" s="22" t="s">
        <v>184</v>
      </c>
      <c r="AC439" s="18" t="s">
        <v>184</v>
      </c>
      <c r="AD439" s="24">
        <v>3.6285058057398683</v>
      </c>
      <c r="AE439" s="25">
        <v>69.5</v>
      </c>
      <c r="AF439" s="24">
        <v>46252.563505766098</v>
      </c>
      <c r="AG439" s="25">
        <v>74.2</v>
      </c>
      <c r="AH439" s="26">
        <v>183.41</v>
      </c>
      <c r="AI439" s="24">
        <v>0</v>
      </c>
      <c r="AJ439" s="24">
        <v>0</v>
      </c>
      <c r="AK439" s="24">
        <v>0</v>
      </c>
      <c r="AL439" s="24">
        <v>49380.42401045547</v>
      </c>
      <c r="AM439" s="24">
        <v>0</v>
      </c>
      <c r="AN439" s="27" t="s">
        <v>184</v>
      </c>
    </row>
    <row r="440" spans="1:40" x14ac:dyDescent="0.15">
      <c r="A440" s="18" t="s">
        <v>132</v>
      </c>
      <c r="B440" s="18" t="s">
        <v>11</v>
      </c>
      <c r="C440" s="18" t="s">
        <v>15</v>
      </c>
      <c r="D440" s="18" t="s">
        <v>647</v>
      </c>
      <c r="E440" s="18" t="s">
        <v>2762</v>
      </c>
      <c r="F440" s="18" t="s">
        <v>4871</v>
      </c>
      <c r="G440" s="18" t="s">
        <v>184</v>
      </c>
      <c r="H440" s="18" t="s">
        <v>6555</v>
      </c>
      <c r="I440" s="21">
        <v>234279.87585623239</v>
      </c>
      <c r="J440" s="18" t="s">
        <v>92</v>
      </c>
      <c r="K440" s="21">
        <v>304563.83861310215</v>
      </c>
      <c r="L440" s="18" t="s">
        <v>6555</v>
      </c>
      <c r="M440" s="21">
        <v>234279.87585623239</v>
      </c>
      <c r="N440" s="18" t="s">
        <v>92</v>
      </c>
      <c r="O440" s="21">
        <v>304563.83861310215</v>
      </c>
      <c r="P440" s="21">
        <v>234279.87585623239</v>
      </c>
      <c r="Q440" s="21">
        <v>0</v>
      </c>
      <c r="R440" s="21">
        <v>0</v>
      </c>
      <c r="S440" s="22">
        <v>0</v>
      </c>
      <c r="T440" s="18" t="s">
        <v>91</v>
      </c>
      <c r="U440" s="18" t="s">
        <v>184</v>
      </c>
      <c r="V440" s="18" t="s">
        <v>6572</v>
      </c>
      <c r="W440" s="22">
        <v>4.4250070801705714</v>
      </c>
      <c r="X440" s="22">
        <v>1</v>
      </c>
      <c r="Y440" s="18" t="s">
        <v>184</v>
      </c>
      <c r="Z440" s="18" t="s">
        <v>184</v>
      </c>
      <c r="AA440" s="22" t="s">
        <v>184</v>
      </c>
      <c r="AB440" s="22" t="s">
        <v>184</v>
      </c>
      <c r="AC440" s="18" t="s">
        <v>184</v>
      </c>
      <c r="AD440" s="24">
        <v>24.735789578153494</v>
      </c>
      <c r="AE440" s="25">
        <v>51.76</v>
      </c>
      <c r="AF440" s="24">
        <v>234827.20498197869</v>
      </c>
      <c r="AG440" s="25">
        <v>51.64</v>
      </c>
      <c r="AH440" s="26">
        <v>183.41</v>
      </c>
      <c r="AI440" s="24">
        <v>0</v>
      </c>
      <c r="AJ440" s="24">
        <v>0</v>
      </c>
      <c r="AK440" s="24">
        <v>0</v>
      </c>
      <c r="AL440" s="24">
        <v>234279.87585623239</v>
      </c>
      <c r="AM440" s="24">
        <v>0</v>
      </c>
      <c r="AN440" s="27" t="s">
        <v>184</v>
      </c>
    </row>
    <row r="441" spans="1:40" x14ac:dyDescent="0.15">
      <c r="A441" s="18" t="s">
        <v>132</v>
      </c>
      <c r="B441" s="18" t="s">
        <v>11</v>
      </c>
      <c r="C441" s="18" t="s">
        <v>15</v>
      </c>
      <c r="D441" s="18" t="s">
        <v>648</v>
      </c>
      <c r="E441" s="18" t="s">
        <v>2763</v>
      </c>
      <c r="F441" s="18" t="s">
        <v>4872</v>
      </c>
      <c r="G441" s="18" t="s">
        <v>184</v>
      </c>
      <c r="H441" s="18" t="s">
        <v>6555</v>
      </c>
      <c r="I441" s="21">
        <v>291135.37582707842</v>
      </c>
      <c r="J441" s="18" t="s">
        <v>92</v>
      </c>
      <c r="K441" s="21">
        <v>378475.98857520195</v>
      </c>
      <c r="L441" s="18" t="s">
        <v>6555</v>
      </c>
      <c r="M441" s="21">
        <v>291135.37582707842</v>
      </c>
      <c r="N441" s="18" t="s">
        <v>92</v>
      </c>
      <c r="O441" s="21">
        <v>378475.98857520195</v>
      </c>
      <c r="P441" s="21">
        <v>291135.37582707842</v>
      </c>
      <c r="Q441" s="21">
        <v>0</v>
      </c>
      <c r="R441" s="21">
        <v>0</v>
      </c>
      <c r="S441" s="22">
        <v>0</v>
      </c>
      <c r="T441" s="18" t="s">
        <v>6569</v>
      </c>
      <c r="U441" s="18" t="s">
        <v>6569</v>
      </c>
      <c r="V441" s="18" t="s">
        <v>6569</v>
      </c>
      <c r="W441" s="22">
        <v>4.4250070801705714</v>
      </c>
      <c r="X441" s="22">
        <v>1</v>
      </c>
      <c r="Y441" s="18" t="s">
        <v>184</v>
      </c>
      <c r="Z441" s="18" t="s">
        <v>184</v>
      </c>
      <c r="AA441" s="22" t="s">
        <v>184</v>
      </c>
      <c r="AB441" s="22" t="s">
        <v>184</v>
      </c>
      <c r="AC441" s="18" t="s">
        <v>184</v>
      </c>
      <c r="AD441" s="24">
        <v>6.4605103370490342</v>
      </c>
      <c r="AE441" s="25">
        <v>241.12</v>
      </c>
      <c r="AF441" s="24">
        <v>285709.07814480684</v>
      </c>
      <c r="AG441" s="25">
        <v>245.7</v>
      </c>
      <c r="AH441" s="26">
        <v>183.41</v>
      </c>
      <c r="AI441" s="24">
        <v>0</v>
      </c>
      <c r="AJ441" s="24">
        <v>0</v>
      </c>
      <c r="AK441" s="24">
        <v>0</v>
      </c>
      <c r="AL441" s="24">
        <v>291135.37582707842</v>
      </c>
      <c r="AM441" s="24">
        <v>0</v>
      </c>
      <c r="AN441" s="27" t="s">
        <v>184</v>
      </c>
    </row>
    <row r="442" spans="1:40" x14ac:dyDescent="0.15">
      <c r="A442" s="18" t="s">
        <v>132</v>
      </c>
      <c r="B442" s="18" t="s">
        <v>11</v>
      </c>
      <c r="C442" s="18" t="s">
        <v>15</v>
      </c>
      <c r="D442" s="18" t="s">
        <v>649</v>
      </c>
      <c r="E442" s="18" t="s">
        <v>2764</v>
      </c>
      <c r="F442" s="18" t="s">
        <v>4873</v>
      </c>
      <c r="G442" s="18" t="s">
        <v>184</v>
      </c>
      <c r="H442" s="18" t="s">
        <v>6555</v>
      </c>
      <c r="I442" s="21">
        <v>258357.84388184774</v>
      </c>
      <c r="J442" s="18" t="s">
        <v>92</v>
      </c>
      <c r="K442" s="21">
        <v>335865.19704640203</v>
      </c>
      <c r="L442" s="18" t="s">
        <v>6555</v>
      </c>
      <c r="M442" s="21">
        <v>258357.84388184774</v>
      </c>
      <c r="N442" s="18" t="s">
        <v>92</v>
      </c>
      <c r="O442" s="21">
        <v>335865.19704640203</v>
      </c>
      <c r="P442" s="21">
        <v>258357.84388184774</v>
      </c>
      <c r="Q442" s="21">
        <v>0</v>
      </c>
      <c r="R442" s="21">
        <v>0</v>
      </c>
      <c r="S442" s="22">
        <v>0</v>
      </c>
      <c r="T442" s="18" t="s">
        <v>91</v>
      </c>
      <c r="U442" s="18" t="s">
        <v>184</v>
      </c>
      <c r="V442" s="18" t="s">
        <v>6572</v>
      </c>
      <c r="W442" s="22">
        <v>4.4250070801705714</v>
      </c>
      <c r="X442" s="22">
        <v>1</v>
      </c>
      <c r="Y442" s="18" t="s">
        <v>184</v>
      </c>
      <c r="Z442" s="18" t="s">
        <v>184</v>
      </c>
      <c r="AA442" s="22" t="s">
        <v>184</v>
      </c>
      <c r="AB442" s="22" t="s">
        <v>184</v>
      </c>
      <c r="AC442" s="18" t="s">
        <v>184</v>
      </c>
      <c r="AD442" s="24">
        <v>31.506050410814467</v>
      </c>
      <c r="AE442" s="25">
        <v>44.85</v>
      </c>
      <c r="AF442" s="24">
        <v>259166.82367624453</v>
      </c>
      <c r="AG442" s="25">
        <v>44.71</v>
      </c>
      <c r="AH442" s="26">
        <v>183.41</v>
      </c>
      <c r="AI442" s="24">
        <v>0</v>
      </c>
      <c r="AJ442" s="24">
        <v>0</v>
      </c>
      <c r="AK442" s="24">
        <v>0</v>
      </c>
      <c r="AL442" s="24">
        <v>258357.84388184774</v>
      </c>
      <c r="AM442" s="24">
        <v>0</v>
      </c>
      <c r="AN442" s="27" t="s">
        <v>184</v>
      </c>
    </row>
    <row r="443" spans="1:40" x14ac:dyDescent="0.15">
      <c r="A443" s="18" t="s">
        <v>132</v>
      </c>
      <c r="B443" s="18" t="s">
        <v>11</v>
      </c>
      <c r="C443" s="18" t="s">
        <v>15</v>
      </c>
      <c r="D443" s="18" t="s">
        <v>650</v>
      </c>
      <c r="E443" s="18" t="s">
        <v>2765</v>
      </c>
      <c r="F443" s="18" t="s">
        <v>4874</v>
      </c>
      <c r="G443" s="18" t="s">
        <v>184</v>
      </c>
      <c r="H443" s="18" t="s">
        <v>6555</v>
      </c>
      <c r="I443" s="21">
        <v>32707.085832514364</v>
      </c>
      <c r="J443" s="18" t="s">
        <v>92</v>
      </c>
      <c r="K443" s="21">
        <v>42519.211582268668</v>
      </c>
      <c r="L443" s="18" t="s">
        <v>6555</v>
      </c>
      <c r="M443" s="21">
        <v>32707.085832514364</v>
      </c>
      <c r="N443" s="18" t="s">
        <v>92</v>
      </c>
      <c r="O443" s="21">
        <v>42519.211582268668</v>
      </c>
      <c r="P443" s="21">
        <v>32707.085832514364</v>
      </c>
      <c r="Q443" s="21">
        <v>0</v>
      </c>
      <c r="R443" s="21">
        <v>0</v>
      </c>
      <c r="S443" s="22">
        <v>0</v>
      </c>
      <c r="T443" s="18" t="s">
        <v>91</v>
      </c>
      <c r="U443" s="18" t="s">
        <v>184</v>
      </c>
      <c r="V443" s="18" t="s">
        <v>6572</v>
      </c>
      <c r="W443" s="22">
        <v>4.4250070801705714</v>
      </c>
      <c r="X443" s="22">
        <v>1</v>
      </c>
      <c r="Y443" s="18" t="s">
        <v>184</v>
      </c>
      <c r="Z443" s="18" t="s">
        <v>184</v>
      </c>
      <c r="AA443" s="22" t="s">
        <v>184</v>
      </c>
      <c r="AB443" s="22" t="s">
        <v>184</v>
      </c>
      <c r="AC443" s="18" t="s">
        <v>184</v>
      </c>
      <c r="AD443" s="24">
        <v>2.8762546021108713</v>
      </c>
      <c r="AE443" s="25">
        <v>62.4</v>
      </c>
      <c r="AF443" s="24">
        <v>32918.114420167694</v>
      </c>
      <c r="AG443" s="25">
        <v>62</v>
      </c>
      <c r="AH443" s="26">
        <v>183.41</v>
      </c>
      <c r="AI443" s="24">
        <v>0</v>
      </c>
      <c r="AJ443" s="24">
        <v>0</v>
      </c>
      <c r="AK443" s="24">
        <v>0</v>
      </c>
      <c r="AL443" s="24">
        <v>32707.085832514364</v>
      </c>
      <c r="AM443" s="24">
        <v>0</v>
      </c>
      <c r="AN443" s="27" t="s">
        <v>184</v>
      </c>
    </row>
    <row r="444" spans="1:40" x14ac:dyDescent="0.15">
      <c r="A444" s="18" t="s">
        <v>132</v>
      </c>
      <c r="B444" s="18" t="s">
        <v>11</v>
      </c>
      <c r="C444" s="18" t="s">
        <v>15</v>
      </c>
      <c r="D444" s="18" t="s">
        <v>651</v>
      </c>
      <c r="E444" s="18" t="s">
        <v>2766</v>
      </c>
      <c r="F444" s="18" t="s">
        <v>4875</v>
      </c>
      <c r="G444" s="18" t="s">
        <v>184</v>
      </c>
      <c r="H444" s="18" t="s">
        <v>6555</v>
      </c>
      <c r="I444" s="21">
        <v>37833.279534608766</v>
      </c>
      <c r="J444" s="18" t="s">
        <v>92</v>
      </c>
      <c r="K444" s="21">
        <v>49183.263394991394</v>
      </c>
      <c r="L444" s="18" t="s">
        <v>6555</v>
      </c>
      <c r="M444" s="21">
        <v>37833.279534608766</v>
      </c>
      <c r="N444" s="18" t="s">
        <v>92</v>
      </c>
      <c r="O444" s="21">
        <v>49183.263394991394</v>
      </c>
      <c r="P444" s="21">
        <v>37833.279534608766</v>
      </c>
      <c r="Q444" s="21">
        <v>0</v>
      </c>
      <c r="R444" s="21">
        <v>0</v>
      </c>
      <c r="S444" s="22">
        <v>0</v>
      </c>
      <c r="T444" s="18" t="s">
        <v>91</v>
      </c>
      <c r="U444" s="18" t="s">
        <v>184</v>
      </c>
      <c r="V444" s="18" t="s">
        <v>6572</v>
      </c>
      <c r="W444" s="22">
        <v>4.4250070801705714</v>
      </c>
      <c r="X444" s="22">
        <v>1</v>
      </c>
      <c r="Y444" s="18" t="s">
        <v>184</v>
      </c>
      <c r="Z444" s="18" t="s">
        <v>184</v>
      </c>
      <c r="AA444" s="22" t="s">
        <v>184</v>
      </c>
      <c r="AB444" s="22" t="s">
        <v>184</v>
      </c>
      <c r="AC444" s="18" t="s">
        <v>184</v>
      </c>
      <c r="AD444" s="24">
        <v>2.6992543189040483</v>
      </c>
      <c r="AE444" s="25">
        <v>73.66</v>
      </c>
      <c r="AF444" s="24">
        <v>36466.881598322892</v>
      </c>
      <c r="AG444" s="25">
        <v>76.42</v>
      </c>
      <c r="AH444" s="26">
        <v>183.41</v>
      </c>
      <c r="AI444" s="24">
        <v>0</v>
      </c>
      <c r="AJ444" s="24">
        <v>0</v>
      </c>
      <c r="AK444" s="24">
        <v>0</v>
      </c>
      <c r="AL444" s="24">
        <v>37833.279534608766</v>
      </c>
      <c r="AM444" s="24">
        <v>0</v>
      </c>
      <c r="AN444" s="27" t="s">
        <v>184</v>
      </c>
    </row>
    <row r="445" spans="1:40" x14ac:dyDescent="0.15">
      <c r="A445" s="18" t="s">
        <v>132</v>
      </c>
      <c r="B445" s="18" t="s">
        <v>11</v>
      </c>
      <c r="C445" s="18" t="s">
        <v>15</v>
      </c>
      <c r="D445" s="18" t="s">
        <v>652</v>
      </c>
      <c r="E445" s="18" t="s">
        <v>2767</v>
      </c>
      <c r="F445" s="18" t="s">
        <v>4876</v>
      </c>
      <c r="G445" s="18" t="s">
        <v>184</v>
      </c>
      <c r="H445" s="18" t="s">
        <v>6555</v>
      </c>
      <c r="I445" s="21">
        <v>151676.54293792709</v>
      </c>
      <c r="J445" s="18" t="s">
        <v>92</v>
      </c>
      <c r="K445" s="21">
        <v>197179.50581930522</v>
      </c>
      <c r="L445" s="18" t="s">
        <v>6555</v>
      </c>
      <c r="M445" s="21">
        <v>151676.54293792709</v>
      </c>
      <c r="N445" s="18" t="s">
        <v>92</v>
      </c>
      <c r="O445" s="21">
        <v>197179.50581930522</v>
      </c>
      <c r="P445" s="21">
        <v>151676.54293792709</v>
      </c>
      <c r="Q445" s="21">
        <v>0</v>
      </c>
      <c r="R445" s="21">
        <v>0</v>
      </c>
      <c r="S445" s="22">
        <v>0</v>
      </c>
      <c r="T445" s="18" t="s">
        <v>91</v>
      </c>
      <c r="U445" s="18" t="s">
        <v>184</v>
      </c>
      <c r="V445" s="18" t="s">
        <v>6572</v>
      </c>
      <c r="W445" s="22">
        <v>4.4250070801705714</v>
      </c>
      <c r="X445" s="22">
        <v>1</v>
      </c>
      <c r="Y445" s="18" t="s">
        <v>184</v>
      </c>
      <c r="Z445" s="18" t="s">
        <v>184</v>
      </c>
      <c r="AA445" s="22" t="s">
        <v>184</v>
      </c>
      <c r="AB445" s="22" t="s">
        <v>184</v>
      </c>
      <c r="AC445" s="18" t="s">
        <v>184</v>
      </c>
      <c r="AD445" s="24">
        <v>4.6020073633773944</v>
      </c>
      <c r="AE445" s="25">
        <v>179.01</v>
      </c>
      <c r="AF445" s="24">
        <v>151098.2830126904</v>
      </c>
      <c r="AG445" s="25">
        <v>179.7</v>
      </c>
      <c r="AH445" s="26">
        <v>183.41</v>
      </c>
      <c r="AI445" s="24">
        <v>0</v>
      </c>
      <c r="AJ445" s="24">
        <v>0</v>
      </c>
      <c r="AK445" s="24">
        <v>0</v>
      </c>
      <c r="AL445" s="24">
        <v>151676.54293792709</v>
      </c>
      <c r="AM445" s="24">
        <v>0</v>
      </c>
      <c r="AN445" s="27" t="s">
        <v>184</v>
      </c>
    </row>
    <row r="446" spans="1:40" x14ac:dyDescent="0.15">
      <c r="A446" s="18" t="s">
        <v>132</v>
      </c>
      <c r="B446" s="18" t="s">
        <v>11</v>
      </c>
      <c r="C446" s="18" t="s">
        <v>15</v>
      </c>
      <c r="D446" s="18" t="s">
        <v>653</v>
      </c>
      <c r="E446" s="18" t="s">
        <v>2768</v>
      </c>
      <c r="F446" s="18" t="s">
        <v>4877</v>
      </c>
      <c r="G446" s="18" t="s">
        <v>184</v>
      </c>
      <c r="H446" s="18" t="s">
        <v>6555</v>
      </c>
      <c r="I446" s="21">
        <v>56805.674391123292</v>
      </c>
      <c r="J446" s="18" t="s">
        <v>92</v>
      </c>
      <c r="K446" s="21">
        <v>73847.376708460288</v>
      </c>
      <c r="L446" s="18" t="s">
        <v>6555</v>
      </c>
      <c r="M446" s="21">
        <v>56805.674391123292</v>
      </c>
      <c r="N446" s="18" t="s">
        <v>92</v>
      </c>
      <c r="O446" s="21">
        <v>73847.376708460288</v>
      </c>
      <c r="P446" s="21">
        <v>56805.674391123292</v>
      </c>
      <c r="Q446" s="21">
        <v>0</v>
      </c>
      <c r="R446" s="21">
        <v>0</v>
      </c>
      <c r="S446" s="22">
        <v>0</v>
      </c>
      <c r="T446" s="18" t="s">
        <v>91</v>
      </c>
      <c r="U446" s="18" t="s">
        <v>184</v>
      </c>
      <c r="V446" s="18" t="s">
        <v>6572</v>
      </c>
      <c r="W446" s="22">
        <v>4.4250070801705714</v>
      </c>
      <c r="X446" s="22">
        <v>1</v>
      </c>
      <c r="Y446" s="18" t="s">
        <v>184</v>
      </c>
      <c r="Z446" s="18" t="s">
        <v>184</v>
      </c>
      <c r="AA446" s="22" t="s">
        <v>184</v>
      </c>
      <c r="AB446" s="22" t="s">
        <v>184</v>
      </c>
      <c r="AC446" s="18" t="s">
        <v>184</v>
      </c>
      <c r="AD446" s="24">
        <v>4.6462574341791001</v>
      </c>
      <c r="AE446" s="25">
        <v>66.72</v>
      </c>
      <c r="AF446" s="24">
        <v>56856.827472970064</v>
      </c>
      <c r="AG446" s="25">
        <v>66.66</v>
      </c>
      <c r="AH446" s="26">
        <v>183.41</v>
      </c>
      <c r="AI446" s="24">
        <v>0</v>
      </c>
      <c r="AJ446" s="24">
        <v>0</v>
      </c>
      <c r="AK446" s="24">
        <v>0</v>
      </c>
      <c r="AL446" s="24">
        <v>56805.674391123292</v>
      </c>
      <c r="AM446" s="24">
        <v>0</v>
      </c>
      <c r="AN446" s="27" t="s">
        <v>184</v>
      </c>
    </row>
    <row r="447" spans="1:40" x14ac:dyDescent="0.15">
      <c r="A447" s="18" t="s">
        <v>132</v>
      </c>
      <c r="B447" s="18" t="s">
        <v>11</v>
      </c>
      <c r="C447" s="18" t="s">
        <v>15</v>
      </c>
      <c r="D447" s="18" t="s">
        <v>654</v>
      </c>
      <c r="E447" s="18" t="s">
        <v>2769</v>
      </c>
      <c r="F447" s="18" t="s">
        <v>4878</v>
      </c>
      <c r="G447" s="18" t="s">
        <v>184</v>
      </c>
      <c r="H447" s="18" t="s">
        <v>6555</v>
      </c>
      <c r="I447" s="21">
        <v>34030.959450759794</v>
      </c>
      <c r="J447" s="18" t="s">
        <v>92</v>
      </c>
      <c r="K447" s="21">
        <v>44240.247285987731</v>
      </c>
      <c r="L447" s="18" t="s">
        <v>6555</v>
      </c>
      <c r="M447" s="21">
        <v>34030.959450759794</v>
      </c>
      <c r="N447" s="18" t="s">
        <v>92</v>
      </c>
      <c r="O447" s="21">
        <v>44240.247285987731</v>
      </c>
      <c r="P447" s="21">
        <v>34030.959450759794</v>
      </c>
      <c r="Q447" s="21">
        <v>0</v>
      </c>
      <c r="R447" s="21">
        <v>0</v>
      </c>
      <c r="S447" s="22">
        <v>0</v>
      </c>
      <c r="T447" s="18" t="s">
        <v>91</v>
      </c>
      <c r="U447" s="18" t="s">
        <v>184</v>
      </c>
      <c r="V447" s="18" t="s">
        <v>6572</v>
      </c>
      <c r="W447" s="22">
        <v>4.4250070801705714</v>
      </c>
      <c r="X447" s="22">
        <v>1</v>
      </c>
      <c r="Y447" s="18" t="s">
        <v>184</v>
      </c>
      <c r="Z447" s="18" t="s">
        <v>184</v>
      </c>
      <c r="AA447" s="22" t="s">
        <v>184</v>
      </c>
      <c r="AB447" s="22" t="s">
        <v>184</v>
      </c>
      <c r="AC447" s="18" t="s">
        <v>184</v>
      </c>
      <c r="AD447" s="24">
        <v>3.2302551685245171</v>
      </c>
      <c r="AE447" s="25">
        <v>55.16</v>
      </c>
      <c r="AF447" s="24">
        <v>32680.137539396124</v>
      </c>
      <c r="AG447" s="25">
        <v>57.44</v>
      </c>
      <c r="AH447" s="26">
        <v>183.41</v>
      </c>
      <c r="AI447" s="24">
        <v>0</v>
      </c>
      <c r="AJ447" s="24">
        <v>0</v>
      </c>
      <c r="AK447" s="24">
        <v>0</v>
      </c>
      <c r="AL447" s="24">
        <v>34030.959450759794</v>
      </c>
      <c r="AM447" s="24">
        <v>0</v>
      </c>
      <c r="AN447" s="27" t="s">
        <v>184</v>
      </c>
    </row>
    <row r="448" spans="1:40" x14ac:dyDescent="0.15">
      <c r="A448" s="18" t="s">
        <v>132</v>
      </c>
      <c r="B448" s="18" t="s">
        <v>11</v>
      </c>
      <c r="C448" s="18" t="s">
        <v>15</v>
      </c>
      <c r="D448" s="18" t="s">
        <v>655</v>
      </c>
      <c r="E448" s="18" t="s">
        <v>2770</v>
      </c>
      <c r="F448" s="18" t="s">
        <v>4879</v>
      </c>
      <c r="G448" s="18" t="s">
        <v>184</v>
      </c>
      <c r="H448" s="18" t="s">
        <v>6555</v>
      </c>
      <c r="I448" s="21">
        <v>411817.26642244635</v>
      </c>
      <c r="J448" s="18" t="s">
        <v>92</v>
      </c>
      <c r="K448" s="21">
        <v>535362.4463491803</v>
      </c>
      <c r="L448" s="18" t="s">
        <v>6555</v>
      </c>
      <c r="M448" s="21">
        <v>411817.26642244635</v>
      </c>
      <c r="N448" s="18" t="s">
        <v>92</v>
      </c>
      <c r="O448" s="21">
        <v>535362.4463491803</v>
      </c>
      <c r="P448" s="21">
        <v>411817.26642244635</v>
      </c>
      <c r="Q448" s="21">
        <v>0</v>
      </c>
      <c r="R448" s="21">
        <v>0</v>
      </c>
      <c r="S448" s="22">
        <v>0</v>
      </c>
      <c r="T448" s="18" t="s">
        <v>91</v>
      </c>
      <c r="U448" s="18" t="s">
        <v>184</v>
      </c>
      <c r="V448" s="18" t="s">
        <v>6572</v>
      </c>
      <c r="W448" s="22">
        <v>4.4250070801705714</v>
      </c>
      <c r="X448" s="22">
        <v>1</v>
      </c>
      <c r="Y448" s="18" t="s">
        <v>184</v>
      </c>
      <c r="Z448" s="18" t="s">
        <v>184</v>
      </c>
      <c r="AA448" s="22" t="s">
        <v>184</v>
      </c>
      <c r="AB448" s="22" t="s">
        <v>184</v>
      </c>
      <c r="AC448" s="18" t="s">
        <v>184</v>
      </c>
      <c r="AD448" s="24">
        <v>1.5930025488614057</v>
      </c>
      <c r="AE448" s="25">
        <v>1474.19</v>
      </c>
      <c r="AF448" s="24">
        <v>430720.3656680854</v>
      </c>
      <c r="AG448" s="25">
        <v>1409.5</v>
      </c>
      <c r="AH448" s="26">
        <v>183.41</v>
      </c>
      <c r="AI448" s="24">
        <v>0</v>
      </c>
      <c r="AJ448" s="24">
        <v>0</v>
      </c>
      <c r="AK448" s="24">
        <v>0</v>
      </c>
      <c r="AL448" s="24">
        <v>411817.26642244635</v>
      </c>
      <c r="AM448" s="24">
        <v>0</v>
      </c>
      <c r="AN448" s="27" t="s">
        <v>184</v>
      </c>
    </row>
    <row r="449" spans="1:40" x14ac:dyDescent="0.15">
      <c r="A449" s="18" t="s">
        <v>132</v>
      </c>
      <c r="B449" s="18" t="s">
        <v>11</v>
      </c>
      <c r="C449" s="18" t="s">
        <v>15</v>
      </c>
      <c r="D449" s="18" t="s">
        <v>656</v>
      </c>
      <c r="E449" s="18" t="s">
        <v>2771</v>
      </c>
      <c r="F449" s="18" t="s">
        <v>4880</v>
      </c>
      <c r="G449" s="18" t="s">
        <v>184</v>
      </c>
      <c r="H449" s="18" t="s">
        <v>6555</v>
      </c>
      <c r="I449" s="21">
        <v>10055.607339333614</v>
      </c>
      <c r="J449" s="18" t="s">
        <v>92</v>
      </c>
      <c r="K449" s="21">
        <v>13072.289541133699</v>
      </c>
      <c r="L449" s="18" t="s">
        <v>6555</v>
      </c>
      <c r="M449" s="21">
        <v>10055.607339333614</v>
      </c>
      <c r="N449" s="18" t="s">
        <v>92</v>
      </c>
      <c r="O449" s="21">
        <v>13072.289541133699</v>
      </c>
      <c r="P449" s="21">
        <v>10055.607339333614</v>
      </c>
      <c r="Q449" s="21">
        <v>0</v>
      </c>
      <c r="R449" s="21">
        <v>0</v>
      </c>
      <c r="S449" s="22">
        <v>0</v>
      </c>
      <c r="T449" s="18" t="s">
        <v>91</v>
      </c>
      <c r="U449" s="18" t="s">
        <v>184</v>
      </c>
      <c r="V449" s="18" t="s">
        <v>6572</v>
      </c>
      <c r="W449" s="22">
        <v>4.4250070801705714</v>
      </c>
      <c r="X449" s="22">
        <v>1</v>
      </c>
      <c r="Y449" s="18" t="s">
        <v>184</v>
      </c>
      <c r="Z449" s="18" t="s">
        <v>184</v>
      </c>
      <c r="AA449" s="22" t="s">
        <v>184</v>
      </c>
      <c r="AB449" s="22" t="s">
        <v>184</v>
      </c>
      <c r="AC449" s="18" t="s">
        <v>184</v>
      </c>
      <c r="AD449" s="24">
        <v>8.8500141603411422E-2</v>
      </c>
      <c r="AE449" s="25">
        <v>618.5</v>
      </c>
      <c r="AF449" s="24">
        <v>10039.367563349388</v>
      </c>
      <c r="AG449" s="25">
        <v>619.5</v>
      </c>
      <c r="AH449" s="26">
        <v>183.41</v>
      </c>
      <c r="AI449" s="24">
        <v>0</v>
      </c>
      <c r="AJ449" s="24">
        <v>0</v>
      </c>
      <c r="AK449" s="24">
        <v>0</v>
      </c>
      <c r="AL449" s="24">
        <v>10055.607339333614</v>
      </c>
      <c r="AM449" s="24">
        <v>0</v>
      </c>
      <c r="AN449" s="27" t="s">
        <v>184</v>
      </c>
    </row>
    <row r="450" spans="1:40" x14ac:dyDescent="0.15">
      <c r="A450" s="18" t="s">
        <v>132</v>
      </c>
      <c r="B450" s="18" t="s">
        <v>11</v>
      </c>
      <c r="C450" s="18" t="s">
        <v>15</v>
      </c>
      <c r="D450" s="18" t="s">
        <v>657</v>
      </c>
      <c r="E450" s="18" t="s">
        <v>2772</v>
      </c>
      <c r="F450" s="18" t="s">
        <v>4881</v>
      </c>
      <c r="G450" s="18" t="s">
        <v>184</v>
      </c>
      <c r="H450" s="18" t="s">
        <v>6555</v>
      </c>
      <c r="I450" s="21">
        <v>143179.20184187553</v>
      </c>
      <c r="J450" s="18" t="s">
        <v>92</v>
      </c>
      <c r="K450" s="21">
        <v>186132.96239443822</v>
      </c>
      <c r="L450" s="18" t="s">
        <v>6555</v>
      </c>
      <c r="M450" s="21">
        <v>143179.20184187553</v>
      </c>
      <c r="N450" s="18" t="s">
        <v>92</v>
      </c>
      <c r="O450" s="21">
        <v>186132.96239443822</v>
      </c>
      <c r="P450" s="21">
        <v>143179.20184187553</v>
      </c>
      <c r="Q450" s="21">
        <v>0</v>
      </c>
      <c r="R450" s="21">
        <v>0</v>
      </c>
      <c r="S450" s="22">
        <v>0</v>
      </c>
      <c r="T450" s="18" t="s">
        <v>91</v>
      </c>
      <c r="U450" s="18" t="s">
        <v>184</v>
      </c>
      <c r="V450" s="18" t="s">
        <v>6572</v>
      </c>
      <c r="W450" s="22">
        <v>4.4250070801705714</v>
      </c>
      <c r="X450" s="22">
        <v>1</v>
      </c>
      <c r="Y450" s="18" t="s">
        <v>184</v>
      </c>
      <c r="Z450" s="18" t="s">
        <v>184</v>
      </c>
      <c r="AA450" s="22" t="s">
        <v>184</v>
      </c>
      <c r="AB450" s="22" t="s">
        <v>184</v>
      </c>
      <c r="AC450" s="18" t="s">
        <v>184</v>
      </c>
      <c r="AD450" s="24">
        <v>5.841009345825154</v>
      </c>
      <c r="AE450" s="25">
        <v>132.24</v>
      </c>
      <c r="AF450" s="24">
        <v>141670.62842810378</v>
      </c>
      <c r="AG450" s="25">
        <v>133.65</v>
      </c>
      <c r="AH450" s="26">
        <v>183.41</v>
      </c>
      <c r="AI450" s="24">
        <v>0</v>
      </c>
      <c r="AJ450" s="24">
        <v>0</v>
      </c>
      <c r="AK450" s="24">
        <v>0</v>
      </c>
      <c r="AL450" s="24">
        <v>143179.20184187553</v>
      </c>
      <c r="AM450" s="24">
        <v>0</v>
      </c>
      <c r="AN450" s="27" t="s">
        <v>184</v>
      </c>
    </row>
    <row r="451" spans="1:40" x14ac:dyDescent="0.15">
      <c r="A451" s="18" t="s">
        <v>132</v>
      </c>
      <c r="B451" s="18" t="s">
        <v>11</v>
      </c>
      <c r="C451" s="18" t="s">
        <v>15</v>
      </c>
      <c r="D451" s="18" t="s">
        <v>658</v>
      </c>
      <c r="E451" s="18" t="s">
        <v>2773</v>
      </c>
      <c r="F451" s="18" t="s">
        <v>4882</v>
      </c>
      <c r="G451" s="18" t="s">
        <v>184</v>
      </c>
      <c r="H451" s="18" t="s">
        <v>6555</v>
      </c>
      <c r="I451" s="21">
        <v>138925.8850364156</v>
      </c>
      <c r="J451" s="18" t="s">
        <v>92</v>
      </c>
      <c r="K451" s="21">
        <v>180603.65054734025</v>
      </c>
      <c r="L451" s="18" t="s">
        <v>6555</v>
      </c>
      <c r="M451" s="21">
        <v>138925.8850364156</v>
      </c>
      <c r="N451" s="18" t="s">
        <v>92</v>
      </c>
      <c r="O451" s="21">
        <v>180603.65054734025</v>
      </c>
      <c r="P451" s="21">
        <v>138925.8850364156</v>
      </c>
      <c r="Q451" s="21">
        <v>0</v>
      </c>
      <c r="R451" s="21">
        <v>0</v>
      </c>
      <c r="S451" s="22">
        <v>0</v>
      </c>
      <c r="T451" s="18" t="s">
        <v>6569</v>
      </c>
      <c r="U451" s="18" t="s">
        <v>6569</v>
      </c>
      <c r="V451" s="18" t="s">
        <v>6569</v>
      </c>
      <c r="W451" s="22">
        <v>4.4250070801705714</v>
      </c>
      <c r="X451" s="22">
        <v>1</v>
      </c>
      <c r="Y451" s="18" t="s">
        <v>184</v>
      </c>
      <c r="Z451" s="18" t="s">
        <v>184</v>
      </c>
      <c r="AA451" s="22" t="s">
        <v>184</v>
      </c>
      <c r="AB451" s="22" t="s">
        <v>184</v>
      </c>
      <c r="AC451" s="18" t="s">
        <v>184</v>
      </c>
      <c r="AD451" s="24">
        <v>25.089790144567139</v>
      </c>
      <c r="AE451" s="25">
        <v>31.58</v>
      </c>
      <c r="AF451" s="24">
        <v>145359.18157992157</v>
      </c>
      <c r="AG451" s="25">
        <v>30.19</v>
      </c>
      <c r="AH451" s="26">
        <v>183.41</v>
      </c>
      <c r="AI451" s="24">
        <v>0</v>
      </c>
      <c r="AJ451" s="24">
        <v>0</v>
      </c>
      <c r="AK451" s="24">
        <v>0</v>
      </c>
      <c r="AL451" s="24">
        <v>138925.8850364156</v>
      </c>
      <c r="AM451" s="24">
        <v>0</v>
      </c>
      <c r="AN451" s="27" t="s">
        <v>184</v>
      </c>
    </row>
    <row r="452" spans="1:40" x14ac:dyDescent="0.15">
      <c r="A452" s="18" t="s">
        <v>132</v>
      </c>
      <c r="B452" s="18" t="s">
        <v>11</v>
      </c>
      <c r="C452" s="18" t="s">
        <v>15</v>
      </c>
      <c r="D452" s="18" t="s">
        <v>659</v>
      </c>
      <c r="E452" s="18" t="s">
        <v>2774</v>
      </c>
      <c r="F452" s="18" t="s">
        <v>4883</v>
      </c>
      <c r="G452" s="18" t="s">
        <v>184</v>
      </c>
      <c r="H452" s="18" t="s">
        <v>6555</v>
      </c>
      <c r="I452" s="21">
        <v>34721.791556116026</v>
      </c>
      <c r="J452" s="18" t="s">
        <v>92</v>
      </c>
      <c r="K452" s="21">
        <v>45138.329022950827</v>
      </c>
      <c r="L452" s="18" t="s">
        <v>6555</v>
      </c>
      <c r="M452" s="21">
        <v>34721.791556116026</v>
      </c>
      <c r="N452" s="18" t="s">
        <v>92</v>
      </c>
      <c r="O452" s="21">
        <v>45138.329022950827</v>
      </c>
      <c r="P452" s="21">
        <v>34721.791556116026</v>
      </c>
      <c r="Q452" s="21">
        <v>0</v>
      </c>
      <c r="R452" s="21">
        <v>0</v>
      </c>
      <c r="S452" s="22">
        <v>0</v>
      </c>
      <c r="T452" s="18" t="s">
        <v>91</v>
      </c>
      <c r="U452" s="18" t="s">
        <v>184</v>
      </c>
      <c r="V452" s="18" t="s">
        <v>6572</v>
      </c>
      <c r="W452" s="22">
        <v>4.4250070801705714</v>
      </c>
      <c r="X452" s="22">
        <v>1</v>
      </c>
      <c r="Y452" s="18" t="s">
        <v>184</v>
      </c>
      <c r="Z452" s="18" t="s">
        <v>184</v>
      </c>
      <c r="AA452" s="22" t="s">
        <v>184</v>
      </c>
      <c r="AB452" s="22" t="s">
        <v>184</v>
      </c>
      <c r="AC452" s="18" t="s">
        <v>184</v>
      </c>
      <c r="AD452" s="24">
        <v>3.1860050977228114</v>
      </c>
      <c r="AE452" s="25">
        <v>59.48</v>
      </c>
      <c r="AF452" s="24">
        <v>34756.837612190975</v>
      </c>
      <c r="AG452" s="25">
        <v>59.42</v>
      </c>
      <c r="AH452" s="26">
        <v>183.41</v>
      </c>
      <c r="AI452" s="24">
        <v>0</v>
      </c>
      <c r="AJ452" s="24">
        <v>0</v>
      </c>
      <c r="AK452" s="24">
        <v>0</v>
      </c>
      <c r="AL452" s="24">
        <v>34721.791556116026</v>
      </c>
      <c r="AM452" s="24">
        <v>0</v>
      </c>
      <c r="AN452" s="27" t="s">
        <v>184</v>
      </c>
    </row>
    <row r="453" spans="1:40" x14ac:dyDescent="0.15">
      <c r="A453" s="18" t="s">
        <v>132</v>
      </c>
      <c r="B453" s="18" t="s">
        <v>11</v>
      </c>
      <c r="C453" s="18" t="s">
        <v>15</v>
      </c>
      <c r="D453" s="18" t="s">
        <v>660</v>
      </c>
      <c r="E453" s="18" t="s">
        <v>2775</v>
      </c>
      <c r="F453" s="18" t="s">
        <v>4884</v>
      </c>
      <c r="G453" s="18" t="s">
        <v>184</v>
      </c>
      <c r="H453" s="18" t="s">
        <v>6555</v>
      </c>
      <c r="I453" s="21">
        <v>12574.631119862315</v>
      </c>
      <c r="J453" s="18" t="s">
        <v>92</v>
      </c>
      <c r="K453" s="21">
        <v>16347.020455821012</v>
      </c>
      <c r="L453" s="18" t="s">
        <v>6555</v>
      </c>
      <c r="M453" s="21">
        <v>12574.631119862315</v>
      </c>
      <c r="N453" s="18" t="s">
        <v>92</v>
      </c>
      <c r="O453" s="21">
        <v>16347.020455821012</v>
      </c>
      <c r="P453" s="21">
        <v>12574.631119862315</v>
      </c>
      <c r="Q453" s="21">
        <v>0</v>
      </c>
      <c r="R453" s="21">
        <v>0</v>
      </c>
      <c r="S453" s="22">
        <v>0</v>
      </c>
      <c r="T453" s="18" t="s">
        <v>91</v>
      </c>
      <c r="U453" s="18" t="s">
        <v>184</v>
      </c>
      <c r="V453" s="18" t="s">
        <v>6572</v>
      </c>
      <c r="W453" s="22">
        <v>4.4250070801705714</v>
      </c>
      <c r="X453" s="22">
        <v>1</v>
      </c>
      <c r="Y453" s="18" t="s">
        <v>184</v>
      </c>
      <c r="Z453" s="18" t="s">
        <v>184</v>
      </c>
      <c r="AA453" s="22" t="s">
        <v>184</v>
      </c>
      <c r="AB453" s="22" t="s">
        <v>184</v>
      </c>
      <c r="AC453" s="18" t="s">
        <v>184</v>
      </c>
      <c r="AD453" s="24">
        <v>1.371752194852877</v>
      </c>
      <c r="AE453" s="25">
        <v>63.35</v>
      </c>
      <c r="AF453" s="24">
        <v>15938.43300206638</v>
      </c>
      <c r="AG453" s="25">
        <v>49.98</v>
      </c>
      <c r="AH453" s="26">
        <v>183.41</v>
      </c>
      <c r="AI453" s="24">
        <v>0</v>
      </c>
      <c r="AJ453" s="24">
        <v>0</v>
      </c>
      <c r="AK453" s="24">
        <v>0</v>
      </c>
      <c r="AL453" s="24">
        <v>12574.631119862315</v>
      </c>
      <c r="AM453" s="24">
        <v>0</v>
      </c>
      <c r="AN453" s="27" t="s">
        <v>184</v>
      </c>
    </row>
    <row r="454" spans="1:40" x14ac:dyDescent="0.15">
      <c r="A454" s="18" t="s">
        <v>132</v>
      </c>
      <c r="B454" s="18" t="s">
        <v>11</v>
      </c>
      <c r="C454" s="18" t="s">
        <v>15</v>
      </c>
      <c r="D454" s="18" t="s">
        <v>661</v>
      </c>
      <c r="E454" s="18" t="s">
        <v>2776</v>
      </c>
      <c r="F454" s="18" t="s">
        <v>4885</v>
      </c>
      <c r="G454" s="18" t="s">
        <v>184</v>
      </c>
      <c r="H454" s="18" t="s">
        <v>6555</v>
      </c>
      <c r="I454" s="21">
        <v>118337.43334415197</v>
      </c>
      <c r="J454" s="18" t="s">
        <v>92</v>
      </c>
      <c r="K454" s="21">
        <v>153838.66334739755</v>
      </c>
      <c r="L454" s="18" t="s">
        <v>6555</v>
      </c>
      <c r="M454" s="21">
        <v>118337.43334415197</v>
      </c>
      <c r="N454" s="18" t="s">
        <v>92</v>
      </c>
      <c r="O454" s="21">
        <v>153838.66334739755</v>
      </c>
      <c r="P454" s="21">
        <v>118337.43334415197</v>
      </c>
      <c r="Q454" s="21">
        <v>0</v>
      </c>
      <c r="R454" s="21">
        <v>0</v>
      </c>
      <c r="S454" s="22">
        <v>0</v>
      </c>
      <c r="T454" s="18" t="s">
        <v>91</v>
      </c>
      <c r="U454" s="18" t="s">
        <v>184</v>
      </c>
      <c r="V454" s="18" t="s">
        <v>6572</v>
      </c>
      <c r="W454" s="22">
        <v>4.4250070801705714</v>
      </c>
      <c r="X454" s="22">
        <v>1</v>
      </c>
      <c r="Y454" s="18" t="s">
        <v>184</v>
      </c>
      <c r="Z454" s="18" t="s">
        <v>184</v>
      </c>
      <c r="AA454" s="22" t="s">
        <v>184</v>
      </c>
      <c r="AB454" s="22" t="s">
        <v>184</v>
      </c>
      <c r="AC454" s="18" t="s">
        <v>184</v>
      </c>
      <c r="AD454" s="24">
        <v>14.469773152157767</v>
      </c>
      <c r="AE454" s="25">
        <v>44.22</v>
      </c>
      <c r="AF454" s="24">
        <v>117375.21555456887</v>
      </c>
      <c r="AG454" s="25">
        <v>44.59</v>
      </c>
      <c r="AH454" s="26">
        <v>183.41</v>
      </c>
      <c r="AI454" s="24">
        <v>0</v>
      </c>
      <c r="AJ454" s="24">
        <v>0</v>
      </c>
      <c r="AK454" s="24">
        <v>0</v>
      </c>
      <c r="AL454" s="24">
        <v>118337.43334415197</v>
      </c>
      <c r="AM454" s="24">
        <v>0</v>
      </c>
      <c r="AN454" s="27" t="s">
        <v>184</v>
      </c>
    </row>
    <row r="455" spans="1:40" x14ac:dyDescent="0.15">
      <c r="A455" s="18" t="s">
        <v>132</v>
      </c>
      <c r="B455" s="18" t="s">
        <v>11</v>
      </c>
      <c r="C455" s="18" t="s">
        <v>15</v>
      </c>
      <c r="D455" s="18" t="s">
        <v>662</v>
      </c>
      <c r="E455" s="18" t="s">
        <v>2777</v>
      </c>
      <c r="F455" s="18" t="s">
        <v>4886</v>
      </c>
      <c r="G455" s="18" t="s">
        <v>184</v>
      </c>
      <c r="H455" s="18" t="s">
        <v>6555</v>
      </c>
      <c r="I455" s="21">
        <v>44608.275124845517</v>
      </c>
      <c r="J455" s="18" t="s">
        <v>92</v>
      </c>
      <c r="K455" s="21">
        <v>57990.757662299176</v>
      </c>
      <c r="L455" s="18" t="s">
        <v>6555</v>
      </c>
      <c r="M455" s="21">
        <v>44608.275124845517</v>
      </c>
      <c r="N455" s="18" t="s">
        <v>92</v>
      </c>
      <c r="O455" s="21">
        <v>57990.757662299176</v>
      </c>
      <c r="P455" s="21">
        <v>44608.275124845517</v>
      </c>
      <c r="Q455" s="21">
        <v>0</v>
      </c>
      <c r="R455" s="21">
        <v>0</v>
      </c>
      <c r="S455" s="22">
        <v>0</v>
      </c>
      <c r="T455" s="18" t="s">
        <v>91</v>
      </c>
      <c r="U455" s="18" t="s">
        <v>184</v>
      </c>
      <c r="V455" s="18" t="s">
        <v>6572</v>
      </c>
      <c r="W455" s="22">
        <v>4.4250070801705714</v>
      </c>
      <c r="X455" s="22">
        <v>1</v>
      </c>
      <c r="Y455" s="18" t="s">
        <v>184</v>
      </c>
      <c r="Z455" s="18" t="s">
        <v>184</v>
      </c>
      <c r="AA455" s="22" t="s">
        <v>184</v>
      </c>
      <c r="AB455" s="22" t="s">
        <v>184</v>
      </c>
      <c r="AC455" s="18" t="s">
        <v>184</v>
      </c>
      <c r="AD455" s="24">
        <v>4.0267564429552198</v>
      </c>
      <c r="AE455" s="25">
        <v>60.25</v>
      </c>
      <c r="AF455" s="24">
        <v>44497.472947558046</v>
      </c>
      <c r="AG455" s="25">
        <v>60.4</v>
      </c>
      <c r="AH455" s="26">
        <v>183.41</v>
      </c>
      <c r="AI455" s="24">
        <v>0</v>
      </c>
      <c r="AJ455" s="24">
        <v>0</v>
      </c>
      <c r="AK455" s="24">
        <v>0</v>
      </c>
      <c r="AL455" s="24">
        <v>44608.275124845517</v>
      </c>
      <c r="AM455" s="24">
        <v>0</v>
      </c>
      <c r="AN455" s="27" t="s">
        <v>184</v>
      </c>
    </row>
    <row r="456" spans="1:40" x14ac:dyDescent="0.15">
      <c r="A456" s="18" t="s">
        <v>132</v>
      </c>
      <c r="B456" s="18" t="s">
        <v>11</v>
      </c>
      <c r="C456" s="18" t="s">
        <v>15</v>
      </c>
      <c r="D456" s="18" t="s">
        <v>663</v>
      </c>
      <c r="E456" s="18" t="s">
        <v>2778</v>
      </c>
      <c r="F456" s="18" t="s">
        <v>4887</v>
      </c>
      <c r="G456" s="18" t="s">
        <v>184</v>
      </c>
      <c r="H456" s="18" t="s">
        <v>6555</v>
      </c>
      <c r="I456" s="21">
        <v>27201.270773012129</v>
      </c>
      <c r="J456" s="18" t="s">
        <v>92</v>
      </c>
      <c r="K456" s="21">
        <v>35361.65200491577</v>
      </c>
      <c r="L456" s="18" t="s">
        <v>6555</v>
      </c>
      <c r="M456" s="21">
        <v>27201.270773012129</v>
      </c>
      <c r="N456" s="18" t="s">
        <v>92</v>
      </c>
      <c r="O456" s="21">
        <v>35361.65200491577</v>
      </c>
      <c r="P456" s="21">
        <v>27201.270773012129</v>
      </c>
      <c r="Q456" s="21">
        <v>0</v>
      </c>
      <c r="R456" s="21">
        <v>0</v>
      </c>
      <c r="S456" s="22">
        <v>0</v>
      </c>
      <c r="T456" s="18" t="s">
        <v>91</v>
      </c>
      <c r="U456" s="18" t="s">
        <v>184</v>
      </c>
      <c r="V456" s="18" t="s">
        <v>6572</v>
      </c>
      <c r="W456" s="22">
        <v>4.4250070801705714</v>
      </c>
      <c r="X456" s="22">
        <v>1</v>
      </c>
      <c r="Y456" s="18" t="s">
        <v>184</v>
      </c>
      <c r="Z456" s="18" t="s">
        <v>184</v>
      </c>
      <c r="AA456" s="22" t="s">
        <v>184</v>
      </c>
      <c r="AB456" s="22" t="s">
        <v>184</v>
      </c>
      <c r="AC456" s="18" t="s">
        <v>184</v>
      </c>
      <c r="AD456" s="24">
        <v>0.39825063721535142</v>
      </c>
      <c r="AE456" s="25">
        <v>394.8</v>
      </c>
      <c r="AF456" s="24">
        <v>28837.4171409052</v>
      </c>
      <c r="AG456" s="25">
        <v>372.4</v>
      </c>
      <c r="AH456" s="26">
        <v>183.41</v>
      </c>
      <c r="AI456" s="24">
        <v>0</v>
      </c>
      <c r="AJ456" s="24">
        <v>0</v>
      </c>
      <c r="AK456" s="24">
        <v>0</v>
      </c>
      <c r="AL456" s="24">
        <v>27201.270773012129</v>
      </c>
      <c r="AM456" s="24">
        <v>0</v>
      </c>
      <c r="AN456" s="27" t="s">
        <v>184</v>
      </c>
    </row>
    <row r="457" spans="1:40" x14ac:dyDescent="0.15">
      <c r="A457" s="18" t="s">
        <v>132</v>
      </c>
      <c r="B457" s="18" t="s">
        <v>11</v>
      </c>
      <c r="C457" s="18" t="s">
        <v>15</v>
      </c>
      <c r="D457" s="18" t="s">
        <v>664</v>
      </c>
      <c r="E457" s="18" t="s">
        <v>2779</v>
      </c>
      <c r="F457" s="18" t="s">
        <v>4888</v>
      </c>
      <c r="G457" s="18" t="s">
        <v>184</v>
      </c>
      <c r="H457" s="18" t="s">
        <v>6555</v>
      </c>
      <c r="I457" s="21">
        <v>22724.535360074366</v>
      </c>
      <c r="J457" s="18" t="s">
        <v>92</v>
      </c>
      <c r="K457" s="21">
        <v>29541.895968096676</v>
      </c>
      <c r="L457" s="18" t="s">
        <v>6555</v>
      </c>
      <c r="M457" s="21">
        <v>22724.535360074366</v>
      </c>
      <c r="N457" s="18" t="s">
        <v>92</v>
      </c>
      <c r="O457" s="21">
        <v>29541.895968096676</v>
      </c>
      <c r="P457" s="21">
        <v>22724.535360074366</v>
      </c>
      <c r="Q457" s="21">
        <v>0</v>
      </c>
      <c r="R457" s="21">
        <v>0</v>
      </c>
      <c r="S457" s="22">
        <v>0</v>
      </c>
      <c r="T457" s="18" t="s">
        <v>91</v>
      </c>
      <c r="U457" s="18" t="s">
        <v>184</v>
      </c>
      <c r="V457" s="18" t="s">
        <v>6572</v>
      </c>
      <c r="W457" s="22">
        <v>4.4250070801705714</v>
      </c>
      <c r="X457" s="22">
        <v>1</v>
      </c>
      <c r="Y457" s="18" t="s">
        <v>184</v>
      </c>
      <c r="Z457" s="18" t="s">
        <v>184</v>
      </c>
      <c r="AA457" s="22" t="s">
        <v>184</v>
      </c>
      <c r="AB457" s="22" t="s">
        <v>184</v>
      </c>
      <c r="AC457" s="18" t="s">
        <v>184</v>
      </c>
      <c r="AD457" s="24">
        <v>2.2125035400852857</v>
      </c>
      <c r="AE457" s="25">
        <v>54.95</v>
      </c>
      <c r="AF457" s="24">
        <v>22298.451428324741</v>
      </c>
      <c r="AG457" s="25">
        <v>56</v>
      </c>
      <c r="AH457" s="26">
        <v>183.41</v>
      </c>
      <c r="AI457" s="24">
        <v>0</v>
      </c>
      <c r="AJ457" s="24">
        <v>0</v>
      </c>
      <c r="AK457" s="24">
        <v>0</v>
      </c>
      <c r="AL457" s="24">
        <v>22724.535360074366</v>
      </c>
      <c r="AM457" s="24">
        <v>0</v>
      </c>
      <c r="AN457" s="27" t="s">
        <v>184</v>
      </c>
    </row>
    <row r="458" spans="1:40" x14ac:dyDescent="0.15">
      <c r="A458" s="18" t="s">
        <v>132</v>
      </c>
      <c r="B458" s="18" t="s">
        <v>11</v>
      </c>
      <c r="C458" s="18" t="s">
        <v>15</v>
      </c>
      <c r="D458" s="18" t="s">
        <v>665</v>
      </c>
      <c r="E458" s="18" t="s">
        <v>2780</v>
      </c>
      <c r="F458" s="18" t="s">
        <v>4889</v>
      </c>
      <c r="G458" s="18" t="s">
        <v>184</v>
      </c>
      <c r="H458" s="18" t="s">
        <v>6555</v>
      </c>
      <c r="I458" s="21">
        <v>87164.807216828354</v>
      </c>
      <c r="J458" s="18" t="s">
        <v>92</v>
      </c>
      <c r="K458" s="21">
        <v>113314.24938187686</v>
      </c>
      <c r="L458" s="18" t="s">
        <v>6555</v>
      </c>
      <c r="M458" s="21">
        <v>87164.807216828354</v>
      </c>
      <c r="N458" s="18" t="s">
        <v>92</v>
      </c>
      <c r="O458" s="21">
        <v>113314.24938187686</v>
      </c>
      <c r="P458" s="21">
        <v>87164.807216828354</v>
      </c>
      <c r="Q458" s="21">
        <v>0</v>
      </c>
      <c r="R458" s="21">
        <v>0</v>
      </c>
      <c r="S458" s="22">
        <v>0</v>
      </c>
      <c r="T458" s="18" t="s">
        <v>91</v>
      </c>
      <c r="U458" s="18" t="s">
        <v>184</v>
      </c>
      <c r="V458" s="18" t="s">
        <v>6572</v>
      </c>
      <c r="W458" s="22">
        <v>4.4250070801705714</v>
      </c>
      <c r="X458" s="22">
        <v>1</v>
      </c>
      <c r="Y458" s="18" t="s">
        <v>184</v>
      </c>
      <c r="Z458" s="18" t="s">
        <v>184</v>
      </c>
      <c r="AA458" s="22" t="s">
        <v>184</v>
      </c>
      <c r="AB458" s="22" t="s">
        <v>184</v>
      </c>
      <c r="AC458" s="18" t="s">
        <v>184</v>
      </c>
      <c r="AD458" s="24">
        <v>4.4250070801705714</v>
      </c>
      <c r="AE458" s="25">
        <v>103.78</v>
      </c>
      <c r="AF458" s="24">
        <v>84229.036269489181</v>
      </c>
      <c r="AG458" s="25">
        <v>107.4</v>
      </c>
      <c r="AH458" s="26">
        <v>183.41</v>
      </c>
      <c r="AI458" s="24">
        <v>0</v>
      </c>
      <c r="AJ458" s="24">
        <v>0</v>
      </c>
      <c r="AK458" s="24">
        <v>0</v>
      </c>
      <c r="AL458" s="24">
        <v>87164.807216828354</v>
      </c>
      <c r="AM458" s="24">
        <v>0</v>
      </c>
      <c r="AN458" s="27" t="s">
        <v>184</v>
      </c>
    </row>
    <row r="459" spans="1:40" x14ac:dyDescent="0.15">
      <c r="A459" s="18" t="s">
        <v>132</v>
      </c>
      <c r="B459" s="18" t="s">
        <v>11</v>
      </c>
      <c r="C459" s="18" t="s">
        <v>15</v>
      </c>
      <c r="D459" s="18" t="s">
        <v>666</v>
      </c>
      <c r="E459" s="18" t="s">
        <v>2781</v>
      </c>
      <c r="F459" s="18" t="s">
        <v>4890</v>
      </c>
      <c r="G459" s="18" t="s">
        <v>184</v>
      </c>
      <c r="H459" s="18" t="s">
        <v>6555</v>
      </c>
      <c r="I459" s="21">
        <v>101715.02699770362</v>
      </c>
      <c r="J459" s="18" t="s">
        <v>92</v>
      </c>
      <c r="K459" s="21">
        <v>132229.53509701471</v>
      </c>
      <c r="L459" s="18" t="s">
        <v>6555</v>
      </c>
      <c r="M459" s="21">
        <v>101715.02699770362</v>
      </c>
      <c r="N459" s="18" t="s">
        <v>92</v>
      </c>
      <c r="O459" s="21">
        <v>132229.53509701471</v>
      </c>
      <c r="P459" s="21">
        <v>101715.02699770362</v>
      </c>
      <c r="Q459" s="21">
        <v>0</v>
      </c>
      <c r="R459" s="21">
        <v>0</v>
      </c>
      <c r="S459" s="22">
        <v>0</v>
      </c>
      <c r="T459" s="18" t="s">
        <v>91</v>
      </c>
      <c r="U459" s="18" t="s">
        <v>184</v>
      </c>
      <c r="V459" s="18" t="s">
        <v>6572</v>
      </c>
      <c r="W459" s="22">
        <v>4.4250070801705714</v>
      </c>
      <c r="X459" s="22">
        <v>1</v>
      </c>
      <c r="Y459" s="18" t="s">
        <v>184</v>
      </c>
      <c r="Z459" s="18" t="s">
        <v>184</v>
      </c>
      <c r="AA459" s="22" t="s">
        <v>184</v>
      </c>
      <c r="AB459" s="22" t="s">
        <v>184</v>
      </c>
      <c r="AC459" s="18" t="s">
        <v>184</v>
      </c>
      <c r="AD459" s="24">
        <v>1.8585029736716399</v>
      </c>
      <c r="AE459" s="25">
        <v>313.39999999999998</v>
      </c>
      <c r="AF459" s="24">
        <v>106831.22018379683</v>
      </c>
      <c r="AG459" s="25">
        <v>298.39999999999998</v>
      </c>
      <c r="AH459" s="26">
        <v>183.41</v>
      </c>
      <c r="AI459" s="24">
        <v>0</v>
      </c>
      <c r="AJ459" s="24">
        <v>0</v>
      </c>
      <c r="AK459" s="24">
        <v>0</v>
      </c>
      <c r="AL459" s="24">
        <v>101715.02699770362</v>
      </c>
      <c r="AM459" s="24">
        <v>0</v>
      </c>
      <c r="AN459" s="27" t="s">
        <v>184</v>
      </c>
    </row>
    <row r="460" spans="1:40" x14ac:dyDescent="0.15">
      <c r="A460" s="18" t="s">
        <v>132</v>
      </c>
      <c r="B460" s="18" t="s">
        <v>11</v>
      </c>
      <c r="C460" s="18" t="s">
        <v>15</v>
      </c>
      <c r="D460" s="18" t="s">
        <v>667</v>
      </c>
      <c r="E460" s="18" t="s">
        <v>2782</v>
      </c>
      <c r="F460" s="18" t="s">
        <v>4891</v>
      </c>
      <c r="G460" s="18" t="s">
        <v>184</v>
      </c>
      <c r="H460" s="18" t="s">
        <v>6555</v>
      </c>
      <c r="I460" s="21">
        <v>35791.138767110046</v>
      </c>
      <c r="J460" s="18" t="s">
        <v>92</v>
      </c>
      <c r="K460" s="21">
        <v>46528.48039724306</v>
      </c>
      <c r="L460" s="18" t="s">
        <v>6555</v>
      </c>
      <c r="M460" s="21">
        <v>35791.138767110046</v>
      </c>
      <c r="N460" s="18" t="s">
        <v>92</v>
      </c>
      <c r="O460" s="21">
        <v>46528.48039724306</v>
      </c>
      <c r="P460" s="21">
        <v>35791.138767110046</v>
      </c>
      <c r="Q460" s="21">
        <v>0</v>
      </c>
      <c r="R460" s="21">
        <v>0</v>
      </c>
      <c r="S460" s="22">
        <v>0</v>
      </c>
      <c r="T460" s="18" t="s">
        <v>6569</v>
      </c>
      <c r="U460" s="18" t="s">
        <v>6569</v>
      </c>
      <c r="V460" s="18" t="s">
        <v>6569</v>
      </c>
      <c r="W460" s="22">
        <v>4.4250070801705714</v>
      </c>
      <c r="X460" s="22">
        <v>1</v>
      </c>
      <c r="Y460" s="18" t="s">
        <v>184</v>
      </c>
      <c r="Z460" s="18" t="s">
        <v>184</v>
      </c>
      <c r="AA460" s="22" t="s">
        <v>184</v>
      </c>
      <c r="AB460" s="22" t="s">
        <v>184</v>
      </c>
      <c r="AC460" s="18" t="s">
        <v>184</v>
      </c>
      <c r="AD460" s="24">
        <v>1.8585029736716399</v>
      </c>
      <c r="AE460" s="25">
        <v>103.4</v>
      </c>
      <c r="AF460" s="24">
        <v>35245.756644479021</v>
      </c>
      <c r="AG460" s="25">
        <v>105</v>
      </c>
      <c r="AH460" s="26">
        <v>183.41</v>
      </c>
      <c r="AI460" s="24">
        <v>0</v>
      </c>
      <c r="AJ460" s="24">
        <v>0</v>
      </c>
      <c r="AK460" s="24">
        <v>0</v>
      </c>
      <c r="AL460" s="24">
        <v>35791.138767110046</v>
      </c>
      <c r="AM460" s="24">
        <v>0</v>
      </c>
      <c r="AN460" s="27" t="s">
        <v>184</v>
      </c>
    </row>
    <row r="461" spans="1:40" x14ac:dyDescent="0.15">
      <c r="A461" s="18" t="s">
        <v>132</v>
      </c>
      <c r="B461" s="18" t="s">
        <v>11</v>
      </c>
      <c r="C461" s="18" t="s">
        <v>15</v>
      </c>
      <c r="D461" s="18" t="s">
        <v>668</v>
      </c>
      <c r="E461" s="18" t="s">
        <v>2783</v>
      </c>
      <c r="F461" s="18" t="s">
        <v>4892</v>
      </c>
      <c r="G461" s="18" t="s">
        <v>184</v>
      </c>
      <c r="H461" s="18" t="s">
        <v>6555</v>
      </c>
      <c r="I461" s="21">
        <v>25134.96946685568</v>
      </c>
      <c r="J461" s="18" t="s">
        <v>92</v>
      </c>
      <c r="K461" s="21">
        <v>32675.460306912384</v>
      </c>
      <c r="L461" s="18" t="s">
        <v>6555</v>
      </c>
      <c r="M461" s="21">
        <v>25134.96946685568</v>
      </c>
      <c r="N461" s="18" t="s">
        <v>92</v>
      </c>
      <c r="O461" s="21">
        <v>32675.460306912384</v>
      </c>
      <c r="P461" s="21">
        <v>25134.96946685568</v>
      </c>
      <c r="Q461" s="21">
        <v>0</v>
      </c>
      <c r="R461" s="21">
        <v>0</v>
      </c>
      <c r="S461" s="22">
        <v>0</v>
      </c>
      <c r="T461" s="18" t="s">
        <v>91</v>
      </c>
      <c r="U461" s="18" t="s">
        <v>184</v>
      </c>
      <c r="V461" s="18" t="s">
        <v>6572</v>
      </c>
      <c r="W461" s="22">
        <v>4.4250070801705714</v>
      </c>
      <c r="X461" s="22">
        <v>1</v>
      </c>
      <c r="Y461" s="18" t="s">
        <v>184</v>
      </c>
      <c r="Z461" s="18" t="s">
        <v>184</v>
      </c>
      <c r="AA461" s="22" t="s">
        <v>184</v>
      </c>
      <c r="AB461" s="22" t="s">
        <v>184</v>
      </c>
      <c r="AC461" s="18" t="s">
        <v>184</v>
      </c>
      <c r="AD461" s="24">
        <v>4.4250070801705714</v>
      </c>
      <c r="AE461" s="25">
        <v>31.9</v>
      </c>
      <c r="AF461" s="24">
        <v>25889.742924520375</v>
      </c>
      <c r="AG461" s="25">
        <v>30.97</v>
      </c>
      <c r="AH461" s="26">
        <v>183.41</v>
      </c>
      <c r="AI461" s="24">
        <v>0</v>
      </c>
      <c r="AJ461" s="24">
        <v>0</v>
      </c>
      <c r="AK461" s="24">
        <v>0</v>
      </c>
      <c r="AL461" s="24">
        <v>25134.96946685568</v>
      </c>
      <c r="AM461" s="24">
        <v>0</v>
      </c>
      <c r="AN461" s="27" t="s">
        <v>184</v>
      </c>
    </row>
    <row r="462" spans="1:40" x14ac:dyDescent="0.15">
      <c r="A462" s="18" t="s">
        <v>132</v>
      </c>
      <c r="B462" s="18" t="s">
        <v>11</v>
      </c>
      <c r="C462" s="18" t="s">
        <v>15</v>
      </c>
      <c r="D462" s="18" t="s">
        <v>669</v>
      </c>
      <c r="E462" s="18" t="s">
        <v>2784</v>
      </c>
      <c r="F462" s="18" t="s">
        <v>4893</v>
      </c>
      <c r="G462" s="18" t="s">
        <v>184</v>
      </c>
      <c r="H462" s="18" t="s">
        <v>6555</v>
      </c>
      <c r="I462" s="21">
        <v>103844.2076544693</v>
      </c>
      <c r="J462" s="18" t="s">
        <v>92</v>
      </c>
      <c r="K462" s="21">
        <v>134997.46995081007</v>
      </c>
      <c r="L462" s="18" t="s">
        <v>6555</v>
      </c>
      <c r="M462" s="21">
        <v>103844.2076544693</v>
      </c>
      <c r="N462" s="18" t="s">
        <v>92</v>
      </c>
      <c r="O462" s="21">
        <v>134997.46995081007</v>
      </c>
      <c r="P462" s="21">
        <v>103844.2076544693</v>
      </c>
      <c r="Q462" s="21">
        <v>0</v>
      </c>
      <c r="R462" s="21">
        <v>0</v>
      </c>
      <c r="S462" s="22">
        <v>0</v>
      </c>
      <c r="T462" s="18" t="s">
        <v>91</v>
      </c>
      <c r="U462" s="18" t="s">
        <v>184</v>
      </c>
      <c r="V462" s="18" t="s">
        <v>6572</v>
      </c>
      <c r="W462" s="22">
        <v>4.4250070801705714</v>
      </c>
      <c r="X462" s="22">
        <v>1</v>
      </c>
      <c r="Y462" s="18" t="s">
        <v>184</v>
      </c>
      <c r="Z462" s="18" t="s">
        <v>184</v>
      </c>
      <c r="AA462" s="22" t="s">
        <v>184</v>
      </c>
      <c r="AB462" s="22" t="s">
        <v>184</v>
      </c>
      <c r="AC462" s="18" t="s">
        <v>184</v>
      </c>
      <c r="AD462" s="24">
        <v>26.151791843808077</v>
      </c>
      <c r="AE462" s="25">
        <v>21.05</v>
      </c>
      <c r="AF462" s="24">
        <v>101007.37986544274</v>
      </c>
      <c r="AG462" s="25">
        <v>21.65</v>
      </c>
      <c r="AH462" s="26">
        <v>183.41</v>
      </c>
      <c r="AI462" s="24">
        <v>0</v>
      </c>
      <c r="AJ462" s="24">
        <v>0</v>
      </c>
      <c r="AK462" s="24">
        <v>0</v>
      </c>
      <c r="AL462" s="24">
        <v>103844.2076544693</v>
      </c>
      <c r="AM462" s="24">
        <v>0</v>
      </c>
      <c r="AN462" s="27" t="s">
        <v>184</v>
      </c>
    </row>
    <row r="463" spans="1:40" x14ac:dyDescent="0.15">
      <c r="A463" s="18" t="s">
        <v>132</v>
      </c>
      <c r="B463" s="18" t="s">
        <v>11</v>
      </c>
      <c r="C463" s="18" t="s">
        <v>15</v>
      </c>
      <c r="D463" s="18" t="s">
        <v>670</v>
      </c>
      <c r="E463" s="18" t="s">
        <v>2785</v>
      </c>
      <c r="F463" s="18" t="s">
        <v>4894</v>
      </c>
      <c r="G463" s="18" t="s">
        <v>184</v>
      </c>
      <c r="H463" s="18" t="s">
        <v>6555</v>
      </c>
      <c r="I463" s="21">
        <v>30611.535229557987</v>
      </c>
      <c r="J463" s="18" t="s">
        <v>92</v>
      </c>
      <c r="K463" s="21">
        <v>39794.995798425378</v>
      </c>
      <c r="L463" s="18" t="s">
        <v>6555</v>
      </c>
      <c r="M463" s="21">
        <v>30611.535229557987</v>
      </c>
      <c r="N463" s="18" t="s">
        <v>92</v>
      </c>
      <c r="O463" s="21">
        <v>39794.995798425378</v>
      </c>
      <c r="P463" s="21">
        <v>30532.017852327321</v>
      </c>
      <c r="Q463" s="21">
        <v>79.517377230665161</v>
      </c>
      <c r="R463" s="21">
        <v>0</v>
      </c>
      <c r="S463" s="22">
        <v>0</v>
      </c>
      <c r="T463" s="18" t="s">
        <v>91</v>
      </c>
      <c r="U463" s="18" t="s">
        <v>184</v>
      </c>
      <c r="V463" s="18" t="s">
        <v>6572</v>
      </c>
      <c r="W463" s="22">
        <v>4.4250070801705714</v>
      </c>
      <c r="X463" s="22">
        <v>1</v>
      </c>
      <c r="Y463" s="18" t="s">
        <v>184</v>
      </c>
      <c r="Z463" s="18" t="s">
        <v>184</v>
      </c>
      <c r="AA463" s="22" t="s">
        <v>184</v>
      </c>
      <c r="AB463" s="22" t="s">
        <v>184</v>
      </c>
      <c r="AC463" s="18" t="s">
        <v>184</v>
      </c>
      <c r="AD463" s="24">
        <v>0.79650127443070284</v>
      </c>
      <c r="AE463" s="25">
        <v>211.5</v>
      </c>
      <c r="AF463" s="24">
        <v>30897.213686653799</v>
      </c>
      <c r="AG463" s="25">
        <v>209</v>
      </c>
      <c r="AH463" s="26">
        <v>183.41</v>
      </c>
      <c r="AI463" s="24">
        <v>79.517377230665161</v>
      </c>
      <c r="AJ463" s="24">
        <v>0</v>
      </c>
      <c r="AK463" s="24">
        <v>79.517377230665161</v>
      </c>
      <c r="AL463" s="24">
        <v>30611.535229557987</v>
      </c>
      <c r="AM463" s="24">
        <v>0</v>
      </c>
      <c r="AN463" s="27" t="s">
        <v>184</v>
      </c>
    </row>
    <row r="464" spans="1:40" x14ac:dyDescent="0.15">
      <c r="A464" s="18" t="s">
        <v>132</v>
      </c>
      <c r="B464" s="18" t="s">
        <v>11</v>
      </c>
      <c r="C464" s="18" t="s">
        <v>15</v>
      </c>
      <c r="D464" s="18" t="s">
        <v>671</v>
      </c>
      <c r="E464" s="18" t="s">
        <v>2786</v>
      </c>
      <c r="F464" s="18" t="s">
        <v>4895</v>
      </c>
      <c r="G464" s="18" t="s">
        <v>184</v>
      </c>
      <c r="H464" s="18" t="s">
        <v>6555</v>
      </c>
      <c r="I464" s="21">
        <v>20169.62477212548</v>
      </c>
      <c r="J464" s="18" t="s">
        <v>92</v>
      </c>
      <c r="K464" s="21">
        <v>26220.512203763123</v>
      </c>
      <c r="L464" s="18" t="s">
        <v>6555</v>
      </c>
      <c r="M464" s="21">
        <v>20169.62477212548</v>
      </c>
      <c r="N464" s="18" t="s">
        <v>92</v>
      </c>
      <c r="O464" s="21">
        <v>26220.512203763123</v>
      </c>
      <c r="P464" s="21">
        <v>20169.62477212548</v>
      </c>
      <c r="Q464" s="21">
        <v>0</v>
      </c>
      <c r="R464" s="21">
        <v>0</v>
      </c>
      <c r="S464" s="22">
        <v>0</v>
      </c>
      <c r="T464" s="18" t="s">
        <v>91</v>
      </c>
      <c r="U464" s="18" t="s">
        <v>184</v>
      </c>
      <c r="V464" s="18" t="s">
        <v>6572</v>
      </c>
      <c r="W464" s="22">
        <v>4.4250070801705714</v>
      </c>
      <c r="X464" s="22">
        <v>1</v>
      </c>
      <c r="Y464" s="18" t="s">
        <v>184</v>
      </c>
      <c r="Z464" s="18" t="s">
        <v>184</v>
      </c>
      <c r="AA464" s="22" t="s">
        <v>184</v>
      </c>
      <c r="AB464" s="22" t="s">
        <v>184</v>
      </c>
      <c r="AC464" s="18" t="s">
        <v>184</v>
      </c>
      <c r="AD464" s="24">
        <v>1.6815026904648169</v>
      </c>
      <c r="AE464" s="25">
        <v>63.25</v>
      </c>
      <c r="AF464" s="24">
        <v>19506.537461161919</v>
      </c>
      <c r="AG464" s="25">
        <v>65.400000000000006</v>
      </c>
      <c r="AH464" s="26">
        <v>183.41</v>
      </c>
      <c r="AI464" s="24">
        <v>0</v>
      </c>
      <c r="AJ464" s="24">
        <v>0</v>
      </c>
      <c r="AK464" s="24">
        <v>0</v>
      </c>
      <c r="AL464" s="24">
        <v>20169.62477212548</v>
      </c>
      <c r="AM464" s="24">
        <v>0</v>
      </c>
      <c r="AN464" s="27" t="s">
        <v>184</v>
      </c>
    </row>
    <row r="465" spans="1:40" x14ac:dyDescent="0.15">
      <c r="A465" s="18" t="s">
        <v>132</v>
      </c>
      <c r="B465" s="18" t="s">
        <v>11</v>
      </c>
      <c r="C465" s="18" t="s">
        <v>15</v>
      </c>
      <c r="D465" s="18" t="s">
        <v>672</v>
      </c>
      <c r="E465" s="18" t="s">
        <v>2787</v>
      </c>
      <c r="F465" s="18" t="s">
        <v>4896</v>
      </c>
      <c r="G465" s="18" t="s">
        <v>184</v>
      </c>
      <c r="H465" s="18" t="s">
        <v>6555</v>
      </c>
      <c r="I465" s="21">
        <v>16948.61786839852</v>
      </c>
      <c r="J465" s="18" t="s">
        <v>92</v>
      </c>
      <c r="K465" s="21">
        <v>22033.203228918075</v>
      </c>
      <c r="L465" s="18" t="s">
        <v>6555</v>
      </c>
      <c r="M465" s="21">
        <v>16948.61786839852</v>
      </c>
      <c r="N465" s="18" t="s">
        <v>92</v>
      </c>
      <c r="O465" s="21">
        <v>22033.203228918075</v>
      </c>
      <c r="P465" s="21">
        <v>16948.61786839852</v>
      </c>
      <c r="Q465" s="21">
        <v>0</v>
      </c>
      <c r="R465" s="21">
        <v>0</v>
      </c>
      <c r="S465" s="22">
        <v>0</v>
      </c>
      <c r="T465" s="18" t="s">
        <v>91</v>
      </c>
      <c r="U465" s="18" t="s">
        <v>184</v>
      </c>
      <c r="V465" s="18" t="s">
        <v>6572</v>
      </c>
      <c r="W465" s="22">
        <v>4.4250070801705714</v>
      </c>
      <c r="X465" s="22">
        <v>1</v>
      </c>
      <c r="Y465" s="18" t="s">
        <v>184</v>
      </c>
      <c r="Z465" s="18" t="s">
        <v>184</v>
      </c>
      <c r="AA465" s="22" t="s">
        <v>184</v>
      </c>
      <c r="AB465" s="22" t="s">
        <v>184</v>
      </c>
      <c r="AC465" s="18" t="s">
        <v>184</v>
      </c>
      <c r="AD465" s="24">
        <v>5.664009062618331</v>
      </c>
      <c r="AE465" s="25">
        <v>15.65</v>
      </c>
      <c r="AF465" s="24">
        <v>16257.78576304229</v>
      </c>
      <c r="AG465" s="25">
        <v>16.315000000000001</v>
      </c>
      <c r="AH465" s="26">
        <v>183.41</v>
      </c>
      <c r="AI465" s="24">
        <v>0</v>
      </c>
      <c r="AJ465" s="24">
        <v>0</v>
      </c>
      <c r="AK465" s="24">
        <v>0</v>
      </c>
      <c r="AL465" s="24">
        <v>16948.61786839852</v>
      </c>
      <c r="AM465" s="24">
        <v>0</v>
      </c>
      <c r="AN465" s="27" t="s">
        <v>184</v>
      </c>
    </row>
    <row r="466" spans="1:40" x14ac:dyDescent="0.15">
      <c r="A466" s="18" t="s">
        <v>132</v>
      </c>
      <c r="B466" s="18" t="s">
        <v>11</v>
      </c>
      <c r="C466" s="18" t="s">
        <v>15</v>
      </c>
      <c r="D466" s="18" t="s">
        <v>673</v>
      </c>
      <c r="E466" s="18" t="s">
        <v>2788</v>
      </c>
      <c r="F466" s="18" t="s">
        <v>4897</v>
      </c>
      <c r="G466" s="18" t="s">
        <v>184</v>
      </c>
      <c r="H466" s="18" t="s">
        <v>6555</v>
      </c>
      <c r="I466" s="21">
        <v>15198.173567624644</v>
      </c>
      <c r="J466" s="18" t="s">
        <v>92</v>
      </c>
      <c r="K466" s="21">
        <v>19757.625637912039</v>
      </c>
      <c r="L466" s="18" t="s">
        <v>6555</v>
      </c>
      <c r="M466" s="21">
        <v>15198.173567624644</v>
      </c>
      <c r="N466" s="18" t="s">
        <v>92</v>
      </c>
      <c r="O466" s="21">
        <v>19757.625637912039</v>
      </c>
      <c r="P466" s="21">
        <v>15198.173567624644</v>
      </c>
      <c r="Q466" s="21">
        <v>0</v>
      </c>
      <c r="R466" s="21">
        <v>0</v>
      </c>
      <c r="S466" s="22">
        <v>0</v>
      </c>
      <c r="T466" s="18" t="s">
        <v>91</v>
      </c>
      <c r="U466" s="18" t="s">
        <v>184</v>
      </c>
      <c r="V466" s="18" t="s">
        <v>6572</v>
      </c>
      <c r="W466" s="22">
        <v>4.4250070801705714</v>
      </c>
      <c r="X466" s="22">
        <v>1</v>
      </c>
      <c r="Y466" s="18" t="s">
        <v>184</v>
      </c>
      <c r="Z466" s="18" t="s">
        <v>184</v>
      </c>
      <c r="AA466" s="22" t="s">
        <v>184</v>
      </c>
      <c r="AB466" s="22" t="s">
        <v>184</v>
      </c>
      <c r="AC466" s="18" t="s">
        <v>184</v>
      </c>
      <c r="AD466" s="24">
        <v>4.9560079297910393</v>
      </c>
      <c r="AE466" s="25">
        <v>14.7</v>
      </c>
      <c r="AF466" s="24">
        <v>13362.016879707868</v>
      </c>
      <c r="AG466" s="25">
        <v>16.72</v>
      </c>
      <c r="AH466" s="26">
        <v>183.41</v>
      </c>
      <c r="AI466" s="24">
        <v>0</v>
      </c>
      <c r="AJ466" s="24">
        <v>0</v>
      </c>
      <c r="AK466" s="24">
        <v>0</v>
      </c>
      <c r="AL466" s="24">
        <v>15198.173567624644</v>
      </c>
      <c r="AM466" s="24">
        <v>0</v>
      </c>
      <c r="AN466" s="27" t="s">
        <v>184</v>
      </c>
    </row>
    <row r="467" spans="1:40" x14ac:dyDescent="0.15">
      <c r="A467" s="18" t="s">
        <v>132</v>
      </c>
      <c r="B467" s="18" t="s">
        <v>11</v>
      </c>
      <c r="C467" s="18" t="s">
        <v>15</v>
      </c>
      <c r="D467" s="18" t="s">
        <v>674</v>
      </c>
      <c r="E467" s="18" t="s">
        <v>2789</v>
      </c>
      <c r="F467" s="18" t="s">
        <v>4898</v>
      </c>
      <c r="G467" s="18" t="s">
        <v>184</v>
      </c>
      <c r="H467" s="18" t="s">
        <v>6555</v>
      </c>
      <c r="I467" s="21">
        <v>36175.848882660073</v>
      </c>
      <c r="J467" s="18" t="s">
        <v>92</v>
      </c>
      <c r="K467" s="21">
        <v>47028.6035474581</v>
      </c>
      <c r="L467" s="18" t="s">
        <v>6555</v>
      </c>
      <c r="M467" s="21">
        <v>36175.848882660073</v>
      </c>
      <c r="N467" s="18" t="s">
        <v>92</v>
      </c>
      <c r="O467" s="21">
        <v>47028.6035474581</v>
      </c>
      <c r="P467" s="21">
        <v>36175.848882660073</v>
      </c>
      <c r="Q467" s="21">
        <v>0</v>
      </c>
      <c r="R467" s="21">
        <v>0</v>
      </c>
      <c r="S467" s="22">
        <v>0</v>
      </c>
      <c r="T467" s="18" t="s">
        <v>91</v>
      </c>
      <c r="U467" s="18" t="s">
        <v>184</v>
      </c>
      <c r="V467" s="18" t="s">
        <v>6572</v>
      </c>
      <c r="W467" s="22">
        <v>4.4250070801705714</v>
      </c>
      <c r="X467" s="22">
        <v>1</v>
      </c>
      <c r="Y467" s="18" t="s">
        <v>184</v>
      </c>
      <c r="Z467" s="18" t="s">
        <v>184</v>
      </c>
      <c r="AA467" s="22" t="s">
        <v>184</v>
      </c>
      <c r="AB467" s="22" t="s">
        <v>184</v>
      </c>
      <c r="AC467" s="18" t="s">
        <v>184</v>
      </c>
      <c r="AD467" s="24">
        <v>2.0355032568784628</v>
      </c>
      <c r="AE467" s="25">
        <v>98.6</v>
      </c>
      <c r="AF467" s="24">
        <v>36810.527648168936</v>
      </c>
      <c r="AG467" s="25">
        <v>96.9</v>
      </c>
      <c r="AH467" s="26">
        <v>183.41</v>
      </c>
      <c r="AI467" s="24">
        <v>0</v>
      </c>
      <c r="AJ467" s="24">
        <v>0</v>
      </c>
      <c r="AK467" s="24">
        <v>0</v>
      </c>
      <c r="AL467" s="24">
        <v>36175.848882660073</v>
      </c>
      <c r="AM467" s="24">
        <v>0</v>
      </c>
      <c r="AN467" s="27" t="s">
        <v>184</v>
      </c>
    </row>
    <row r="468" spans="1:40" x14ac:dyDescent="0.15">
      <c r="A468" s="18" t="s">
        <v>132</v>
      </c>
      <c r="B468" s="18" t="s">
        <v>11</v>
      </c>
      <c r="C468" s="18" t="s">
        <v>15</v>
      </c>
      <c r="D468" s="18" t="s">
        <v>675</v>
      </c>
      <c r="E468" s="18" t="s">
        <v>2790</v>
      </c>
      <c r="F468" s="18" t="s">
        <v>4899</v>
      </c>
      <c r="G468" s="18" t="s">
        <v>184</v>
      </c>
      <c r="H468" s="18" t="s">
        <v>6555</v>
      </c>
      <c r="I468" s="21">
        <v>13739.425733575616</v>
      </c>
      <c r="J468" s="18" t="s">
        <v>92</v>
      </c>
      <c r="K468" s="21">
        <v>17861.2534536483</v>
      </c>
      <c r="L468" s="18" t="s">
        <v>6555</v>
      </c>
      <c r="M468" s="21">
        <v>13739.425733575616</v>
      </c>
      <c r="N468" s="18" t="s">
        <v>92</v>
      </c>
      <c r="O468" s="21">
        <v>17861.2534536483</v>
      </c>
      <c r="P468" s="21">
        <v>13739.425733575616</v>
      </c>
      <c r="Q468" s="21">
        <v>0</v>
      </c>
      <c r="R468" s="21">
        <v>0</v>
      </c>
      <c r="S468" s="22">
        <v>0</v>
      </c>
      <c r="T468" s="18" t="s">
        <v>91</v>
      </c>
      <c r="U468" s="18" t="s">
        <v>184</v>
      </c>
      <c r="V468" s="18" t="s">
        <v>6572</v>
      </c>
      <c r="W468" s="22">
        <v>4.4250070801705714</v>
      </c>
      <c r="X468" s="22">
        <v>1</v>
      </c>
      <c r="Y468" s="18" t="s">
        <v>184</v>
      </c>
      <c r="Z468" s="18" t="s">
        <v>184</v>
      </c>
      <c r="AA468" s="22" t="s">
        <v>184</v>
      </c>
      <c r="AB468" s="22" t="s">
        <v>184</v>
      </c>
      <c r="AC468" s="18" t="s">
        <v>184</v>
      </c>
      <c r="AD468" s="24">
        <v>1.1947519116460541</v>
      </c>
      <c r="AE468" s="25">
        <v>65.75</v>
      </c>
      <c r="AF468" s="24">
        <v>14407.778802964578</v>
      </c>
      <c r="AG468" s="25">
        <v>62.7</v>
      </c>
      <c r="AH468" s="26">
        <v>183.41</v>
      </c>
      <c r="AI468" s="24">
        <v>0</v>
      </c>
      <c r="AJ468" s="24">
        <v>0</v>
      </c>
      <c r="AK468" s="24">
        <v>0</v>
      </c>
      <c r="AL468" s="24">
        <v>13739.425733575616</v>
      </c>
      <c r="AM468" s="24">
        <v>0</v>
      </c>
      <c r="AN468" s="27" t="s">
        <v>184</v>
      </c>
    </row>
    <row r="469" spans="1:40" x14ac:dyDescent="0.15">
      <c r="A469" s="18" t="s">
        <v>132</v>
      </c>
      <c r="B469" s="18" t="s">
        <v>11</v>
      </c>
      <c r="C469" s="18" t="s">
        <v>15</v>
      </c>
      <c r="D469" s="18" t="s">
        <v>676</v>
      </c>
      <c r="E469" s="18" t="s">
        <v>2791</v>
      </c>
      <c r="F469" s="18" t="s">
        <v>4900</v>
      </c>
      <c r="G469" s="18" t="s">
        <v>184</v>
      </c>
      <c r="H469" s="18" t="s">
        <v>6555</v>
      </c>
      <c r="I469" s="21">
        <v>76442.882311362657</v>
      </c>
      <c r="J469" s="18" t="s">
        <v>92</v>
      </c>
      <c r="K469" s="21">
        <v>99375.747004771445</v>
      </c>
      <c r="L469" s="18" t="s">
        <v>6555</v>
      </c>
      <c r="M469" s="21">
        <v>76442.882311362657</v>
      </c>
      <c r="N469" s="18" t="s">
        <v>92</v>
      </c>
      <c r="O469" s="21">
        <v>99375.747004771445</v>
      </c>
      <c r="P469" s="21">
        <v>76442.882311362657</v>
      </c>
      <c r="Q469" s="21">
        <v>0</v>
      </c>
      <c r="R469" s="21">
        <v>0</v>
      </c>
      <c r="S469" s="22">
        <v>0</v>
      </c>
      <c r="T469" s="18" t="s">
        <v>91</v>
      </c>
      <c r="U469" s="18" t="s">
        <v>184</v>
      </c>
      <c r="V469" s="18" t="s">
        <v>6572</v>
      </c>
      <c r="W469" s="22">
        <v>4.4250070801705714</v>
      </c>
      <c r="X469" s="22">
        <v>1</v>
      </c>
      <c r="Y469" s="18" t="s">
        <v>184</v>
      </c>
      <c r="Z469" s="18" t="s">
        <v>184</v>
      </c>
      <c r="AA469" s="22" t="s">
        <v>184</v>
      </c>
      <c r="AB469" s="22" t="s">
        <v>184</v>
      </c>
      <c r="AC469" s="18" t="s">
        <v>184</v>
      </c>
      <c r="AD469" s="24">
        <v>11.593518550046896</v>
      </c>
      <c r="AE469" s="25">
        <v>36.729999999999997</v>
      </c>
      <c r="AF469" s="24">
        <v>78103.321968125849</v>
      </c>
      <c r="AG469" s="25">
        <v>35.950000000000003</v>
      </c>
      <c r="AH469" s="26">
        <v>183.41</v>
      </c>
      <c r="AI469" s="24">
        <v>0</v>
      </c>
      <c r="AJ469" s="24">
        <v>0</v>
      </c>
      <c r="AK469" s="24">
        <v>0</v>
      </c>
      <c r="AL469" s="24">
        <v>76442.882311362657</v>
      </c>
      <c r="AM469" s="24">
        <v>0</v>
      </c>
      <c r="AN469" s="27" t="s">
        <v>184</v>
      </c>
    </row>
    <row r="470" spans="1:40" x14ac:dyDescent="0.15">
      <c r="A470" s="18" t="s">
        <v>132</v>
      </c>
      <c r="B470" s="18" t="s">
        <v>11</v>
      </c>
      <c r="C470" s="18" t="s">
        <v>15</v>
      </c>
      <c r="D470" s="18" t="s">
        <v>677</v>
      </c>
      <c r="E470" s="18" t="s">
        <v>2792</v>
      </c>
      <c r="F470" s="18" t="s">
        <v>4901</v>
      </c>
      <c r="G470" s="18" t="s">
        <v>184</v>
      </c>
      <c r="H470" s="18" t="s">
        <v>6555</v>
      </c>
      <c r="I470" s="21">
        <v>24147.086636207601</v>
      </c>
      <c r="J470" s="18" t="s">
        <v>92</v>
      </c>
      <c r="K470" s="21">
        <v>31391.212627069883</v>
      </c>
      <c r="L470" s="18" t="s">
        <v>6555</v>
      </c>
      <c r="M470" s="21">
        <v>24147.086636207601</v>
      </c>
      <c r="N470" s="18" t="s">
        <v>92</v>
      </c>
      <c r="O470" s="21">
        <v>31391.212627069883</v>
      </c>
      <c r="P470" s="21">
        <v>24147.086636207601</v>
      </c>
      <c r="Q470" s="21">
        <v>0</v>
      </c>
      <c r="R470" s="21">
        <v>0</v>
      </c>
      <c r="S470" s="22">
        <v>0</v>
      </c>
      <c r="T470" s="18" t="s">
        <v>91</v>
      </c>
      <c r="U470" s="18" t="s">
        <v>184</v>
      </c>
      <c r="V470" s="18" t="s">
        <v>6572</v>
      </c>
      <c r="W470" s="22">
        <v>4.4250070801705714</v>
      </c>
      <c r="X470" s="22">
        <v>1</v>
      </c>
      <c r="Y470" s="18" t="s">
        <v>184</v>
      </c>
      <c r="Z470" s="18" t="s">
        <v>184</v>
      </c>
      <c r="AA470" s="22" t="s">
        <v>184</v>
      </c>
      <c r="AB470" s="22" t="s">
        <v>184</v>
      </c>
      <c r="AC470" s="18" t="s">
        <v>184</v>
      </c>
      <c r="AD470" s="24">
        <v>6.5047604078507399</v>
      </c>
      <c r="AE470" s="25">
        <v>21.34</v>
      </c>
      <c r="AF470" s="24">
        <v>25459.410985973787</v>
      </c>
      <c r="AG470" s="25">
        <v>20.239999999999998</v>
      </c>
      <c r="AH470" s="26">
        <v>183.41</v>
      </c>
      <c r="AI470" s="24">
        <v>0</v>
      </c>
      <c r="AJ470" s="24">
        <v>0</v>
      </c>
      <c r="AK470" s="24">
        <v>0</v>
      </c>
      <c r="AL470" s="24">
        <v>24147.086636207601</v>
      </c>
      <c r="AM470" s="24">
        <v>0</v>
      </c>
      <c r="AN470" s="27" t="s">
        <v>184</v>
      </c>
    </row>
    <row r="471" spans="1:40" x14ac:dyDescent="0.15">
      <c r="A471" s="18" t="s">
        <v>132</v>
      </c>
      <c r="B471" s="18" t="s">
        <v>11</v>
      </c>
      <c r="C471" s="18" t="s">
        <v>15</v>
      </c>
      <c r="D471" s="18" t="s">
        <v>678</v>
      </c>
      <c r="E471" s="18" t="s">
        <v>2793</v>
      </c>
      <c r="F471" s="18" t="s">
        <v>4902</v>
      </c>
      <c r="G471" s="18" t="s">
        <v>184</v>
      </c>
      <c r="H471" s="18" t="s">
        <v>6555</v>
      </c>
      <c r="I471" s="21">
        <v>691475.14738511993</v>
      </c>
      <c r="J471" s="18" t="s">
        <v>92</v>
      </c>
      <c r="K471" s="21">
        <v>898917.69160065602</v>
      </c>
      <c r="L471" s="18" t="s">
        <v>6555</v>
      </c>
      <c r="M471" s="21">
        <v>691475.14738511993</v>
      </c>
      <c r="N471" s="18" t="s">
        <v>92</v>
      </c>
      <c r="O471" s="21">
        <v>898917.69160065602</v>
      </c>
      <c r="P471" s="21">
        <v>691475.14738511993</v>
      </c>
      <c r="Q471" s="21">
        <v>0</v>
      </c>
      <c r="R471" s="21">
        <v>0</v>
      </c>
      <c r="S471" s="22">
        <v>0</v>
      </c>
      <c r="T471" s="18" t="s">
        <v>91</v>
      </c>
      <c r="U471" s="18" t="s">
        <v>184</v>
      </c>
      <c r="V471" s="18" t="s">
        <v>6572</v>
      </c>
      <c r="W471" s="22">
        <v>4.4250070801705714</v>
      </c>
      <c r="X471" s="22">
        <v>1</v>
      </c>
      <c r="Y471" s="18" t="s">
        <v>184</v>
      </c>
      <c r="Z471" s="18" t="s">
        <v>184</v>
      </c>
      <c r="AA471" s="22" t="s">
        <v>184</v>
      </c>
      <c r="AB471" s="22" t="s">
        <v>184</v>
      </c>
      <c r="AC471" s="18" t="s">
        <v>184</v>
      </c>
      <c r="AD471" s="24">
        <v>26.550042481023425</v>
      </c>
      <c r="AE471" s="25">
        <v>152.57</v>
      </c>
      <c r="AF471" s="24">
        <v>742982.40679858858</v>
      </c>
      <c r="AG471" s="25">
        <v>142</v>
      </c>
      <c r="AH471" s="26">
        <v>183.41</v>
      </c>
      <c r="AI471" s="24">
        <v>0</v>
      </c>
      <c r="AJ471" s="24">
        <v>0</v>
      </c>
      <c r="AK471" s="24">
        <v>0</v>
      </c>
      <c r="AL471" s="24">
        <v>691475.14738511993</v>
      </c>
      <c r="AM471" s="24">
        <v>0</v>
      </c>
      <c r="AN471" s="27" t="s">
        <v>184</v>
      </c>
    </row>
    <row r="472" spans="1:40" x14ac:dyDescent="0.15">
      <c r="A472" s="18" t="s">
        <v>132</v>
      </c>
      <c r="B472" s="18" t="s">
        <v>11</v>
      </c>
      <c r="C472" s="18" t="s">
        <v>15</v>
      </c>
      <c r="D472" s="18" t="s">
        <v>679</v>
      </c>
      <c r="E472" s="18" t="s">
        <v>2794</v>
      </c>
      <c r="F472" s="18" t="s">
        <v>4903</v>
      </c>
      <c r="G472" s="18" t="s">
        <v>184</v>
      </c>
      <c r="H472" s="18" t="s">
        <v>6555</v>
      </c>
      <c r="I472" s="21">
        <v>118401.94994738085</v>
      </c>
      <c r="J472" s="18" t="s">
        <v>92</v>
      </c>
      <c r="K472" s="21">
        <v>153922.53493159512</v>
      </c>
      <c r="L472" s="18" t="s">
        <v>6555</v>
      </c>
      <c r="M472" s="21">
        <v>118401.94994738085</v>
      </c>
      <c r="N472" s="18" t="s">
        <v>92</v>
      </c>
      <c r="O472" s="21">
        <v>153922.53493159512</v>
      </c>
      <c r="P472" s="21">
        <v>118401.94994738085</v>
      </c>
      <c r="Q472" s="21">
        <v>0</v>
      </c>
      <c r="R472" s="21">
        <v>0</v>
      </c>
      <c r="S472" s="22">
        <v>0</v>
      </c>
      <c r="T472" s="18" t="s">
        <v>91</v>
      </c>
      <c r="U472" s="18" t="s">
        <v>184</v>
      </c>
      <c r="V472" s="18" t="s">
        <v>6572</v>
      </c>
      <c r="W472" s="22">
        <v>4.4250070801705714</v>
      </c>
      <c r="X472" s="22">
        <v>1</v>
      </c>
      <c r="Y472" s="18" t="s">
        <v>184</v>
      </c>
      <c r="Z472" s="18" t="s">
        <v>184</v>
      </c>
      <c r="AA472" s="22" t="s">
        <v>184</v>
      </c>
      <c r="AB472" s="22" t="s">
        <v>184</v>
      </c>
      <c r="AC472" s="18" t="s">
        <v>184</v>
      </c>
      <c r="AD472" s="24">
        <v>15.753025205407233</v>
      </c>
      <c r="AE472" s="25">
        <v>41.11</v>
      </c>
      <c r="AF472" s="24">
        <v>118785.90781172724</v>
      </c>
      <c r="AG472" s="25">
        <v>40.98</v>
      </c>
      <c r="AH472" s="26">
        <v>183.41</v>
      </c>
      <c r="AI472" s="24">
        <v>0</v>
      </c>
      <c r="AJ472" s="24">
        <v>0</v>
      </c>
      <c r="AK472" s="24">
        <v>0</v>
      </c>
      <c r="AL472" s="24">
        <v>118401.94994738085</v>
      </c>
      <c r="AM472" s="24">
        <v>0</v>
      </c>
      <c r="AN472" s="27" t="s">
        <v>184</v>
      </c>
    </row>
    <row r="473" spans="1:40" x14ac:dyDescent="0.15">
      <c r="A473" s="18" t="s">
        <v>132</v>
      </c>
      <c r="B473" s="18" t="s">
        <v>11</v>
      </c>
      <c r="C473" s="18" t="s">
        <v>15</v>
      </c>
      <c r="D473" s="18" t="s">
        <v>680</v>
      </c>
      <c r="E473" s="18" t="s">
        <v>2795</v>
      </c>
      <c r="F473" s="18" t="s">
        <v>4904</v>
      </c>
      <c r="G473" s="18" t="s">
        <v>184</v>
      </c>
      <c r="H473" s="18" t="s">
        <v>6555</v>
      </c>
      <c r="I473" s="21">
        <v>16662.585410736294</v>
      </c>
      <c r="J473" s="18" t="s">
        <v>92</v>
      </c>
      <c r="K473" s="21">
        <v>21661.361033957182</v>
      </c>
      <c r="L473" s="18" t="s">
        <v>6555</v>
      </c>
      <c r="M473" s="21">
        <v>16662.585410736294</v>
      </c>
      <c r="N473" s="18" t="s">
        <v>92</v>
      </c>
      <c r="O473" s="21">
        <v>21661.361033957182</v>
      </c>
      <c r="P473" s="21">
        <v>16662.585410736294</v>
      </c>
      <c r="Q473" s="21">
        <v>0</v>
      </c>
      <c r="R473" s="21">
        <v>0</v>
      </c>
      <c r="S473" s="22">
        <v>0</v>
      </c>
      <c r="T473" s="18" t="s">
        <v>91</v>
      </c>
      <c r="U473" s="18" t="s">
        <v>184</v>
      </c>
      <c r="V473" s="18" t="s">
        <v>6572</v>
      </c>
      <c r="W473" s="22">
        <v>4.4250070801705714</v>
      </c>
      <c r="X473" s="22">
        <v>1</v>
      </c>
      <c r="Y473" s="18" t="s">
        <v>184</v>
      </c>
      <c r="Z473" s="18" t="s">
        <v>184</v>
      </c>
      <c r="AA473" s="22" t="s">
        <v>184</v>
      </c>
      <c r="AB473" s="22" t="s">
        <v>184</v>
      </c>
      <c r="AC473" s="18" t="s">
        <v>184</v>
      </c>
      <c r="AD473" s="24">
        <v>2.3895038232921082</v>
      </c>
      <c r="AE473" s="25">
        <v>37.26</v>
      </c>
      <c r="AF473" s="24">
        <v>16329.515127811856</v>
      </c>
      <c r="AG473" s="25">
        <v>38.020000000000003</v>
      </c>
      <c r="AH473" s="26">
        <v>183.41</v>
      </c>
      <c r="AI473" s="24">
        <v>0</v>
      </c>
      <c r="AJ473" s="24">
        <v>0</v>
      </c>
      <c r="AK473" s="24">
        <v>0</v>
      </c>
      <c r="AL473" s="24">
        <v>16662.585410736294</v>
      </c>
      <c r="AM473" s="24">
        <v>0</v>
      </c>
      <c r="AN473" s="27" t="s">
        <v>184</v>
      </c>
    </row>
    <row r="474" spans="1:40" x14ac:dyDescent="0.15">
      <c r="A474" s="18" t="s">
        <v>132</v>
      </c>
      <c r="B474" s="18" t="s">
        <v>11</v>
      </c>
      <c r="C474" s="18" t="s">
        <v>15</v>
      </c>
      <c r="D474" s="18" t="s">
        <v>681</v>
      </c>
      <c r="E474" s="18" t="s">
        <v>2796</v>
      </c>
      <c r="F474" s="18" t="s">
        <v>4905</v>
      </c>
      <c r="G474" s="18" t="s">
        <v>184</v>
      </c>
      <c r="H474" s="18" t="s">
        <v>6555</v>
      </c>
      <c r="I474" s="21">
        <v>17781.935201736243</v>
      </c>
      <c r="J474" s="18" t="s">
        <v>92</v>
      </c>
      <c r="K474" s="21">
        <v>23116.515762257117</v>
      </c>
      <c r="L474" s="18" t="s">
        <v>6555</v>
      </c>
      <c r="M474" s="21">
        <v>17781.935201736243</v>
      </c>
      <c r="N474" s="18" t="s">
        <v>92</v>
      </c>
      <c r="O474" s="21">
        <v>23116.515762257117</v>
      </c>
      <c r="P474" s="21">
        <v>17781.935201736243</v>
      </c>
      <c r="Q474" s="21">
        <v>0</v>
      </c>
      <c r="R474" s="21">
        <v>0</v>
      </c>
      <c r="S474" s="22">
        <v>0</v>
      </c>
      <c r="T474" s="18" t="s">
        <v>91</v>
      </c>
      <c r="U474" s="18" t="s">
        <v>184</v>
      </c>
      <c r="V474" s="18" t="s">
        <v>6572</v>
      </c>
      <c r="W474" s="22">
        <v>4.4250070801705714</v>
      </c>
      <c r="X474" s="22">
        <v>1</v>
      </c>
      <c r="Y474" s="18" t="s">
        <v>184</v>
      </c>
      <c r="Z474" s="18" t="s">
        <v>184</v>
      </c>
      <c r="AA474" s="22" t="s">
        <v>184</v>
      </c>
      <c r="AB474" s="22" t="s">
        <v>184</v>
      </c>
      <c r="AC474" s="18" t="s">
        <v>184</v>
      </c>
      <c r="AD474" s="24">
        <v>1.2390019824477598</v>
      </c>
      <c r="AE474" s="25">
        <v>77.849999999999994</v>
      </c>
      <c r="AF474" s="24">
        <v>17691.045556309538</v>
      </c>
      <c r="AG474" s="25">
        <v>78.25</v>
      </c>
      <c r="AH474" s="26">
        <v>183.41</v>
      </c>
      <c r="AI474" s="24">
        <v>0</v>
      </c>
      <c r="AJ474" s="24">
        <v>0</v>
      </c>
      <c r="AK474" s="24">
        <v>0</v>
      </c>
      <c r="AL474" s="24">
        <v>17781.935201736243</v>
      </c>
      <c r="AM474" s="24">
        <v>0</v>
      </c>
      <c r="AN474" s="27" t="s">
        <v>184</v>
      </c>
    </row>
    <row r="475" spans="1:40" x14ac:dyDescent="0.15">
      <c r="A475" s="18" t="s">
        <v>132</v>
      </c>
      <c r="B475" s="18" t="s">
        <v>11</v>
      </c>
      <c r="C475" s="18" t="s">
        <v>15</v>
      </c>
      <c r="D475" s="18" t="s">
        <v>682</v>
      </c>
      <c r="E475" s="18" t="s">
        <v>2797</v>
      </c>
      <c r="F475" s="18" t="s">
        <v>4906</v>
      </c>
      <c r="G475" s="18" t="s">
        <v>184</v>
      </c>
      <c r="H475" s="18" t="s">
        <v>6555</v>
      </c>
      <c r="I475" s="21">
        <v>19564.195303416542</v>
      </c>
      <c r="J475" s="18" t="s">
        <v>92</v>
      </c>
      <c r="K475" s="21">
        <v>25433.453894441507</v>
      </c>
      <c r="L475" s="18" t="s">
        <v>6555</v>
      </c>
      <c r="M475" s="21">
        <v>19564.195303416542</v>
      </c>
      <c r="N475" s="18" t="s">
        <v>92</v>
      </c>
      <c r="O475" s="21">
        <v>25433.453894441507</v>
      </c>
      <c r="P475" s="21">
        <v>19564.195303416542</v>
      </c>
      <c r="Q475" s="21">
        <v>0</v>
      </c>
      <c r="R475" s="21">
        <v>0</v>
      </c>
      <c r="S475" s="22">
        <v>0</v>
      </c>
      <c r="T475" s="18" t="s">
        <v>91</v>
      </c>
      <c r="U475" s="18" t="s">
        <v>184</v>
      </c>
      <c r="V475" s="18" t="s">
        <v>6572</v>
      </c>
      <c r="W475" s="22">
        <v>4.4250070801705714</v>
      </c>
      <c r="X475" s="22">
        <v>1</v>
      </c>
      <c r="Y475" s="18" t="s">
        <v>184</v>
      </c>
      <c r="Z475" s="18" t="s">
        <v>184</v>
      </c>
      <c r="AA475" s="22" t="s">
        <v>184</v>
      </c>
      <c r="AB475" s="22" t="s">
        <v>184</v>
      </c>
      <c r="AC475" s="18" t="s">
        <v>184</v>
      </c>
      <c r="AD475" s="24">
        <v>1.5045024072579942</v>
      </c>
      <c r="AE475" s="25">
        <v>71.900000000000006</v>
      </c>
      <c r="AF475" s="24">
        <v>19840.138744935979</v>
      </c>
      <c r="AG475" s="25">
        <v>70.900000000000006</v>
      </c>
      <c r="AH475" s="26">
        <v>183.41</v>
      </c>
      <c r="AI475" s="24">
        <v>0</v>
      </c>
      <c r="AJ475" s="24">
        <v>0</v>
      </c>
      <c r="AK475" s="24">
        <v>0</v>
      </c>
      <c r="AL475" s="24">
        <v>19564.195303416542</v>
      </c>
      <c r="AM475" s="24">
        <v>0</v>
      </c>
      <c r="AN475" s="27" t="s">
        <v>184</v>
      </c>
    </row>
    <row r="476" spans="1:40" x14ac:dyDescent="0.15">
      <c r="A476" s="18" t="s">
        <v>132</v>
      </c>
      <c r="B476" s="18" t="s">
        <v>146</v>
      </c>
      <c r="C476" s="18" t="s">
        <v>196</v>
      </c>
      <c r="D476" s="18" t="s">
        <v>683</v>
      </c>
      <c r="E476" s="18" t="s">
        <v>2798</v>
      </c>
      <c r="F476" s="18" t="s">
        <v>4907</v>
      </c>
      <c r="G476" s="18" t="s">
        <v>184</v>
      </c>
      <c r="H476" s="18" t="s">
        <v>6555</v>
      </c>
      <c r="I476" s="21">
        <v>53556.435942224845</v>
      </c>
      <c r="J476" s="18" t="s">
        <v>92</v>
      </c>
      <c r="K476" s="21">
        <v>69623.366724892301</v>
      </c>
      <c r="L476" s="18" t="s">
        <v>6555</v>
      </c>
      <c r="M476" s="21">
        <v>53556.435942224845</v>
      </c>
      <c r="N476" s="18" t="s">
        <v>92</v>
      </c>
      <c r="O476" s="21">
        <v>69623.366724892301</v>
      </c>
      <c r="P476" s="21">
        <v>53556.435942224845</v>
      </c>
      <c r="Q476" s="21">
        <v>0</v>
      </c>
      <c r="R476" s="21">
        <v>0</v>
      </c>
      <c r="S476" s="22">
        <v>0</v>
      </c>
      <c r="T476" s="18" t="s">
        <v>91</v>
      </c>
      <c r="U476" s="18" t="s">
        <v>184</v>
      </c>
      <c r="V476" s="18" t="s">
        <v>6572</v>
      </c>
      <c r="W476" s="22">
        <v>4.4250070801705714</v>
      </c>
      <c r="X476" s="22">
        <v>1</v>
      </c>
      <c r="Y476" s="18" t="s">
        <v>184</v>
      </c>
      <c r="Z476" s="18" t="s">
        <v>184</v>
      </c>
      <c r="AA476" s="22" t="s">
        <v>184</v>
      </c>
      <c r="AB476" s="22" t="s">
        <v>184</v>
      </c>
      <c r="AC476" s="18" t="s">
        <v>184</v>
      </c>
      <c r="AD476" s="24">
        <v>0.13275021240511714</v>
      </c>
      <c r="AE476" s="25">
        <v>16855</v>
      </c>
      <c r="AF476" s="24">
        <v>54908.36410535856</v>
      </c>
      <c r="AG476" s="25">
        <v>16440</v>
      </c>
      <c r="AH476" s="26">
        <v>24.54</v>
      </c>
      <c r="AI476" s="24">
        <v>0</v>
      </c>
      <c r="AJ476" s="24">
        <v>0</v>
      </c>
      <c r="AK476" s="24">
        <v>0</v>
      </c>
      <c r="AL476" s="24">
        <v>53556.435942224845</v>
      </c>
      <c r="AM476" s="24">
        <v>0</v>
      </c>
      <c r="AN476" s="27" t="s">
        <v>184</v>
      </c>
    </row>
    <row r="477" spans="1:40" x14ac:dyDescent="0.15">
      <c r="A477" s="18" t="s">
        <v>132</v>
      </c>
      <c r="B477" s="18" t="s">
        <v>146</v>
      </c>
      <c r="C477" s="18" t="s">
        <v>196</v>
      </c>
      <c r="D477" s="18" t="s">
        <v>684</v>
      </c>
      <c r="E477" s="18" t="s">
        <v>2799</v>
      </c>
      <c r="F477" s="18" t="s">
        <v>4908</v>
      </c>
      <c r="G477" s="18" t="s">
        <v>184</v>
      </c>
      <c r="H477" s="18" t="s">
        <v>6555</v>
      </c>
      <c r="I477" s="21">
        <v>51126.177803724364</v>
      </c>
      <c r="J477" s="18" t="s">
        <v>92</v>
      </c>
      <c r="K477" s="21">
        <v>66464.031144841676</v>
      </c>
      <c r="L477" s="18" t="s">
        <v>6555</v>
      </c>
      <c r="M477" s="21">
        <v>51126.177803724364</v>
      </c>
      <c r="N477" s="18" t="s">
        <v>92</v>
      </c>
      <c r="O477" s="21">
        <v>66464.031144841676</v>
      </c>
      <c r="P477" s="21">
        <v>51126.177803724364</v>
      </c>
      <c r="Q477" s="21">
        <v>0</v>
      </c>
      <c r="R477" s="21">
        <v>0</v>
      </c>
      <c r="S477" s="22">
        <v>0</v>
      </c>
      <c r="T477" s="18" t="s">
        <v>91</v>
      </c>
      <c r="U477" s="18" t="s">
        <v>184</v>
      </c>
      <c r="V477" s="18" t="s">
        <v>6572</v>
      </c>
      <c r="W477" s="22">
        <v>4.4250070801705714</v>
      </c>
      <c r="X477" s="22">
        <v>1</v>
      </c>
      <c r="Y477" s="18" t="s">
        <v>184</v>
      </c>
      <c r="Z477" s="18" t="s">
        <v>184</v>
      </c>
      <c r="AA477" s="22" t="s">
        <v>184</v>
      </c>
      <c r="AB477" s="22" t="s">
        <v>184</v>
      </c>
      <c r="AC477" s="18" t="s">
        <v>184</v>
      </c>
      <c r="AD477" s="24">
        <v>2.6107541773006369</v>
      </c>
      <c r="AE477" s="25">
        <v>785</v>
      </c>
      <c r="AF477" s="24">
        <v>50293.302971094658</v>
      </c>
      <c r="AG477" s="25">
        <v>798</v>
      </c>
      <c r="AH477" s="26">
        <v>24.54</v>
      </c>
      <c r="AI477" s="24">
        <v>0</v>
      </c>
      <c r="AJ477" s="24">
        <v>0</v>
      </c>
      <c r="AK477" s="24">
        <v>0</v>
      </c>
      <c r="AL477" s="24">
        <v>51126.177803724364</v>
      </c>
      <c r="AM477" s="24">
        <v>0</v>
      </c>
      <c r="AN477" s="27" t="s">
        <v>184</v>
      </c>
    </row>
    <row r="478" spans="1:40" x14ac:dyDescent="0.15">
      <c r="A478" s="18" t="s">
        <v>132</v>
      </c>
      <c r="B478" s="18" t="s">
        <v>146</v>
      </c>
      <c r="C478" s="18" t="s">
        <v>196</v>
      </c>
      <c r="D478" s="18" t="s">
        <v>685</v>
      </c>
      <c r="E478" s="18" t="s">
        <v>2800</v>
      </c>
      <c r="F478" s="18" t="s">
        <v>4909</v>
      </c>
      <c r="G478" s="18" t="s">
        <v>184</v>
      </c>
      <c r="H478" s="18" t="s">
        <v>6555</v>
      </c>
      <c r="I478" s="21">
        <v>259759.50912456258</v>
      </c>
      <c r="J478" s="18" t="s">
        <v>92</v>
      </c>
      <c r="K478" s="21">
        <v>337687.36186193139</v>
      </c>
      <c r="L478" s="18" t="s">
        <v>6555</v>
      </c>
      <c r="M478" s="21">
        <v>259759.50912456258</v>
      </c>
      <c r="N478" s="18" t="s">
        <v>92</v>
      </c>
      <c r="O478" s="21">
        <v>337687.36186193139</v>
      </c>
      <c r="P478" s="21">
        <v>259759.50912456258</v>
      </c>
      <c r="Q478" s="21">
        <v>0</v>
      </c>
      <c r="R478" s="21">
        <v>0</v>
      </c>
      <c r="S478" s="22">
        <v>0</v>
      </c>
      <c r="T478" s="18" t="s">
        <v>91</v>
      </c>
      <c r="U478" s="18" t="s">
        <v>184</v>
      </c>
      <c r="V478" s="18" t="s">
        <v>6572</v>
      </c>
      <c r="W478" s="22">
        <v>4.4250070801705714</v>
      </c>
      <c r="X478" s="22">
        <v>1</v>
      </c>
      <c r="Y478" s="18" t="s">
        <v>184</v>
      </c>
      <c r="Z478" s="18" t="s">
        <v>184</v>
      </c>
      <c r="AA478" s="22" t="s">
        <v>184</v>
      </c>
      <c r="AB478" s="22" t="s">
        <v>184</v>
      </c>
      <c r="AC478" s="18" t="s">
        <v>184</v>
      </c>
      <c r="AD478" s="24">
        <v>6.9915111866695021</v>
      </c>
      <c r="AE478" s="25">
        <v>1539.7</v>
      </c>
      <c r="AF478" s="24">
        <v>264170.09068165178</v>
      </c>
      <c r="AG478" s="25">
        <v>1514</v>
      </c>
      <c r="AH478" s="26">
        <v>24.54</v>
      </c>
      <c r="AI478" s="24">
        <v>0</v>
      </c>
      <c r="AJ478" s="24">
        <v>0</v>
      </c>
      <c r="AK478" s="24">
        <v>0</v>
      </c>
      <c r="AL478" s="24">
        <v>259759.50912456258</v>
      </c>
      <c r="AM478" s="24">
        <v>0</v>
      </c>
      <c r="AN478" s="27" t="s">
        <v>184</v>
      </c>
    </row>
    <row r="479" spans="1:40" x14ac:dyDescent="0.15">
      <c r="A479" s="18" t="s">
        <v>132</v>
      </c>
      <c r="B479" s="18" t="s">
        <v>146</v>
      </c>
      <c r="C479" s="18" t="s">
        <v>196</v>
      </c>
      <c r="D479" s="18" t="s">
        <v>686</v>
      </c>
      <c r="E479" s="18" t="s">
        <v>2801</v>
      </c>
      <c r="F479" s="18" t="s">
        <v>4910</v>
      </c>
      <c r="G479" s="18" t="s">
        <v>184</v>
      </c>
      <c r="H479" s="18" t="s">
        <v>6555</v>
      </c>
      <c r="I479" s="21">
        <v>180540.95262202132</v>
      </c>
      <c r="J479" s="18" t="s">
        <v>92</v>
      </c>
      <c r="K479" s="21">
        <v>234703.23840862772</v>
      </c>
      <c r="L479" s="18" t="s">
        <v>6555</v>
      </c>
      <c r="M479" s="21">
        <v>180540.95262202132</v>
      </c>
      <c r="N479" s="18" t="s">
        <v>92</v>
      </c>
      <c r="O479" s="21">
        <v>234703.23840862772</v>
      </c>
      <c r="P479" s="21">
        <v>171229.6314735724</v>
      </c>
      <c r="Q479" s="21">
        <v>9311.3211484489239</v>
      </c>
      <c r="R479" s="21">
        <v>0</v>
      </c>
      <c r="S479" s="22">
        <v>0</v>
      </c>
      <c r="T479" s="18" t="s">
        <v>6569</v>
      </c>
      <c r="U479" s="18" t="s">
        <v>6569</v>
      </c>
      <c r="V479" s="18" t="s">
        <v>6569</v>
      </c>
      <c r="W479" s="22">
        <v>4.4250070801705714</v>
      </c>
      <c r="X479" s="22">
        <v>1</v>
      </c>
      <c r="Y479" s="18" t="s">
        <v>184</v>
      </c>
      <c r="Z479" s="18" t="s">
        <v>184</v>
      </c>
      <c r="AA479" s="22" t="s">
        <v>184</v>
      </c>
      <c r="AB479" s="22" t="s">
        <v>184</v>
      </c>
      <c r="AC479" s="18" t="s">
        <v>184</v>
      </c>
      <c r="AD479" s="24">
        <v>22.877286604481853</v>
      </c>
      <c r="AE479" s="25">
        <v>315.49</v>
      </c>
      <c r="AF479" s="24">
        <v>177122.90015301437</v>
      </c>
      <c r="AG479" s="25">
        <v>305</v>
      </c>
      <c r="AH479" s="26">
        <v>24.54</v>
      </c>
      <c r="AI479" s="24">
        <v>9311.3211484489239</v>
      </c>
      <c r="AJ479" s="24">
        <v>0</v>
      </c>
      <c r="AK479" s="24">
        <v>9311.3211484489239</v>
      </c>
      <c r="AL479" s="24">
        <v>180540.95262202132</v>
      </c>
      <c r="AM479" s="24">
        <v>0</v>
      </c>
      <c r="AN479" s="27" t="s">
        <v>184</v>
      </c>
    </row>
    <row r="480" spans="1:40" x14ac:dyDescent="0.15">
      <c r="A480" s="18" t="s">
        <v>132</v>
      </c>
      <c r="B480" s="18" t="s">
        <v>146</v>
      </c>
      <c r="C480" s="18" t="s">
        <v>196</v>
      </c>
      <c r="D480" s="18" t="s">
        <v>687</v>
      </c>
      <c r="E480" s="18" t="s">
        <v>2802</v>
      </c>
      <c r="F480" s="18" t="s">
        <v>4911</v>
      </c>
      <c r="G480" s="18" t="s">
        <v>184</v>
      </c>
      <c r="H480" s="18" t="s">
        <v>6555</v>
      </c>
      <c r="I480" s="21">
        <v>86176.216385047446</v>
      </c>
      <c r="J480" s="18" t="s">
        <v>92</v>
      </c>
      <c r="K480" s="21">
        <v>112029.08130056168</v>
      </c>
      <c r="L480" s="18" t="s">
        <v>6555</v>
      </c>
      <c r="M480" s="21">
        <v>86176.216385047446</v>
      </c>
      <c r="N480" s="18" t="s">
        <v>92</v>
      </c>
      <c r="O480" s="21">
        <v>112029.08130056168</v>
      </c>
      <c r="P480" s="21">
        <v>86176.216385047446</v>
      </c>
      <c r="Q480" s="21">
        <v>0</v>
      </c>
      <c r="R480" s="21">
        <v>0</v>
      </c>
      <c r="S480" s="22">
        <v>0</v>
      </c>
      <c r="T480" s="18" t="s">
        <v>91</v>
      </c>
      <c r="U480" s="18" t="s">
        <v>184</v>
      </c>
      <c r="V480" s="18" t="s">
        <v>6572</v>
      </c>
      <c r="W480" s="22">
        <v>4.4250070801705714</v>
      </c>
      <c r="X480" s="22">
        <v>1</v>
      </c>
      <c r="Y480" s="18" t="s">
        <v>184</v>
      </c>
      <c r="Z480" s="18" t="s">
        <v>184</v>
      </c>
      <c r="AA480" s="22" t="s">
        <v>184</v>
      </c>
      <c r="AB480" s="22" t="s">
        <v>184</v>
      </c>
      <c r="AC480" s="18" t="s">
        <v>184</v>
      </c>
      <c r="AD480" s="24">
        <v>2.0797533276801685</v>
      </c>
      <c r="AE480" s="25">
        <v>1653.22</v>
      </c>
      <c r="AF480" s="24">
        <v>84375.990754621642</v>
      </c>
      <c r="AG480" s="25">
        <v>1688.5</v>
      </c>
      <c r="AH480" s="26">
        <v>24.54</v>
      </c>
      <c r="AI480" s="24">
        <v>0</v>
      </c>
      <c r="AJ480" s="24">
        <v>0</v>
      </c>
      <c r="AK480" s="24">
        <v>0</v>
      </c>
      <c r="AL480" s="24">
        <v>86176.216385047446</v>
      </c>
      <c r="AM480" s="24">
        <v>0</v>
      </c>
      <c r="AN480" s="27" t="s">
        <v>184</v>
      </c>
    </row>
    <row r="481" spans="1:40" x14ac:dyDescent="0.15">
      <c r="A481" s="18" t="s">
        <v>132</v>
      </c>
      <c r="B481" s="18" t="s">
        <v>146</v>
      </c>
      <c r="C481" s="18" t="s">
        <v>196</v>
      </c>
      <c r="D481" s="18" t="s">
        <v>688</v>
      </c>
      <c r="E481" s="18" t="s">
        <v>2803</v>
      </c>
      <c r="F481" s="18" t="s">
        <v>4912</v>
      </c>
      <c r="G481" s="18" t="s">
        <v>184</v>
      </c>
      <c r="H481" s="18" t="s">
        <v>6555</v>
      </c>
      <c r="I481" s="21">
        <v>115467.19675167013</v>
      </c>
      <c r="J481" s="18" t="s">
        <v>92</v>
      </c>
      <c r="K481" s="21">
        <v>150107.35577717118</v>
      </c>
      <c r="L481" s="18" t="s">
        <v>6555</v>
      </c>
      <c r="M481" s="21">
        <v>115467.19675167013</v>
      </c>
      <c r="N481" s="18" t="s">
        <v>92</v>
      </c>
      <c r="O481" s="21">
        <v>150107.35577717118</v>
      </c>
      <c r="P481" s="21">
        <v>115467.19675167013</v>
      </c>
      <c r="Q481" s="21">
        <v>0</v>
      </c>
      <c r="R481" s="21">
        <v>0</v>
      </c>
      <c r="S481" s="22">
        <v>0</v>
      </c>
      <c r="T481" s="18" t="s">
        <v>91</v>
      </c>
      <c r="U481" s="18" t="s">
        <v>184</v>
      </c>
      <c r="V481" s="18" t="s">
        <v>6572</v>
      </c>
      <c r="W481" s="22">
        <v>4.4250070801705714</v>
      </c>
      <c r="X481" s="22">
        <v>1</v>
      </c>
      <c r="Y481" s="18" t="s">
        <v>184</v>
      </c>
      <c r="Z481" s="18" t="s">
        <v>184</v>
      </c>
      <c r="AA481" s="22" t="s">
        <v>184</v>
      </c>
      <c r="AB481" s="22" t="s">
        <v>184</v>
      </c>
      <c r="AC481" s="18" t="s">
        <v>184</v>
      </c>
      <c r="AD481" s="24">
        <v>12.08026932886566</v>
      </c>
      <c r="AE481" s="25">
        <v>360.24</v>
      </c>
      <c r="AF481" s="24">
        <v>106795.11212602264</v>
      </c>
      <c r="AG481" s="25">
        <v>389.5</v>
      </c>
      <c r="AH481" s="26">
        <v>24.54</v>
      </c>
      <c r="AI481" s="24">
        <v>0</v>
      </c>
      <c r="AJ481" s="24">
        <v>0</v>
      </c>
      <c r="AK481" s="24">
        <v>0</v>
      </c>
      <c r="AL481" s="24">
        <v>115467.19675167013</v>
      </c>
      <c r="AM481" s="24">
        <v>0</v>
      </c>
      <c r="AN481" s="27" t="s">
        <v>184</v>
      </c>
    </row>
    <row r="482" spans="1:40" x14ac:dyDescent="0.15">
      <c r="A482" s="18" t="s">
        <v>132</v>
      </c>
      <c r="B482" s="18" t="s">
        <v>146</v>
      </c>
      <c r="C482" s="18" t="s">
        <v>196</v>
      </c>
      <c r="D482" s="18" t="s">
        <v>689</v>
      </c>
      <c r="E482" s="18" t="s">
        <v>2804</v>
      </c>
      <c r="F482" s="18" t="s">
        <v>4913</v>
      </c>
      <c r="G482" s="18" t="s">
        <v>184</v>
      </c>
      <c r="H482" s="18" t="s">
        <v>6555</v>
      </c>
      <c r="I482" s="21">
        <v>21544.385971792872</v>
      </c>
      <c r="J482" s="18" t="s">
        <v>92</v>
      </c>
      <c r="K482" s="21">
        <v>28007.701763330737</v>
      </c>
      <c r="L482" s="18" t="s">
        <v>6555</v>
      </c>
      <c r="M482" s="21">
        <v>21544.385971792872</v>
      </c>
      <c r="N482" s="18" t="s">
        <v>92</v>
      </c>
      <c r="O482" s="21">
        <v>28007.701763330737</v>
      </c>
      <c r="P482" s="21">
        <v>21544.385971792872</v>
      </c>
      <c r="Q482" s="21">
        <v>0</v>
      </c>
      <c r="R482" s="21">
        <v>0</v>
      </c>
      <c r="S482" s="22">
        <v>0</v>
      </c>
      <c r="T482" s="18" t="s">
        <v>91</v>
      </c>
      <c r="U482" s="18" t="s">
        <v>184</v>
      </c>
      <c r="V482" s="18" t="s">
        <v>6572</v>
      </c>
      <c r="W482" s="22">
        <v>4.4250070801705714</v>
      </c>
      <c r="X482" s="22">
        <v>1</v>
      </c>
      <c r="Y482" s="18" t="s">
        <v>184</v>
      </c>
      <c r="Z482" s="18" t="s">
        <v>184</v>
      </c>
      <c r="AA482" s="22" t="s">
        <v>184</v>
      </c>
      <c r="AB482" s="22" t="s">
        <v>184</v>
      </c>
      <c r="AC482" s="18" t="s">
        <v>184</v>
      </c>
      <c r="AD482" s="24">
        <v>1.9027530444733456</v>
      </c>
      <c r="AE482" s="25">
        <v>480.9</v>
      </c>
      <c r="AF482" s="24">
        <v>22454.919678679573</v>
      </c>
      <c r="AG482" s="25">
        <v>461.4</v>
      </c>
      <c r="AH482" s="26">
        <v>24.54</v>
      </c>
      <c r="AI482" s="24">
        <v>0</v>
      </c>
      <c r="AJ482" s="24">
        <v>0</v>
      </c>
      <c r="AK482" s="24">
        <v>0</v>
      </c>
      <c r="AL482" s="24">
        <v>21544.385971792872</v>
      </c>
      <c r="AM482" s="24">
        <v>0</v>
      </c>
      <c r="AN482" s="27" t="s">
        <v>184</v>
      </c>
    </row>
    <row r="483" spans="1:40" x14ac:dyDescent="0.15">
      <c r="A483" s="18" t="s">
        <v>132</v>
      </c>
      <c r="B483" s="18" t="s">
        <v>146</v>
      </c>
      <c r="C483" s="18" t="s">
        <v>196</v>
      </c>
      <c r="D483" s="18" t="s">
        <v>690</v>
      </c>
      <c r="E483" s="18" t="s">
        <v>2805</v>
      </c>
      <c r="F483" s="18" t="s">
        <v>4914</v>
      </c>
      <c r="G483" s="18" t="s">
        <v>184</v>
      </c>
      <c r="H483" s="18" t="s">
        <v>6555</v>
      </c>
      <c r="I483" s="21">
        <v>7679.4670374236212</v>
      </c>
      <c r="J483" s="18" t="s">
        <v>92</v>
      </c>
      <c r="K483" s="21">
        <v>9983.3071486507069</v>
      </c>
      <c r="L483" s="18" t="s">
        <v>6555</v>
      </c>
      <c r="M483" s="21">
        <v>7679.4670374236212</v>
      </c>
      <c r="N483" s="18" t="s">
        <v>92</v>
      </c>
      <c r="O483" s="21">
        <v>9983.3071486507069</v>
      </c>
      <c r="P483" s="21">
        <v>7679.4670374236212</v>
      </c>
      <c r="Q483" s="21">
        <v>0</v>
      </c>
      <c r="R483" s="21">
        <v>0</v>
      </c>
      <c r="S483" s="22">
        <v>0</v>
      </c>
      <c r="T483" s="18" t="s">
        <v>91</v>
      </c>
      <c r="U483" s="18" t="s">
        <v>184</v>
      </c>
      <c r="V483" s="18" t="s">
        <v>6572</v>
      </c>
      <c r="W483" s="22">
        <v>4.4250070801705714</v>
      </c>
      <c r="X483" s="22">
        <v>1</v>
      </c>
      <c r="Y483" s="18" t="s">
        <v>184</v>
      </c>
      <c r="Z483" s="18" t="s">
        <v>184</v>
      </c>
      <c r="AA483" s="22" t="s">
        <v>184</v>
      </c>
      <c r="AB483" s="22" t="s">
        <v>184</v>
      </c>
      <c r="AC483" s="18" t="s">
        <v>184</v>
      </c>
      <c r="AD483" s="24">
        <v>1.7700028320682284</v>
      </c>
      <c r="AE483" s="25">
        <v>172.06</v>
      </c>
      <c r="AF483" s="24">
        <v>7473.5714579832847</v>
      </c>
      <c r="AG483" s="25">
        <v>176.8</v>
      </c>
      <c r="AH483" s="26">
        <v>24.54</v>
      </c>
      <c r="AI483" s="24">
        <v>0</v>
      </c>
      <c r="AJ483" s="24">
        <v>0</v>
      </c>
      <c r="AK483" s="24">
        <v>0</v>
      </c>
      <c r="AL483" s="24">
        <v>7679.4670374236212</v>
      </c>
      <c r="AM483" s="24">
        <v>0</v>
      </c>
      <c r="AN483" s="27" t="s">
        <v>184</v>
      </c>
    </row>
    <row r="484" spans="1:40" x14ac:dyDescent="0.15">
      <c r="A484" s="18" t="s">
        <v>132</v>
      </c>
      <c r="B484" s="18" t="s">
        <v>146</v>
      </c>
      <c r="C484" s="18" t="s">
        <v>196</v>
      </c>
      <c r="D484" s="18" t="s">
        <v>691</v>
      </c>
      <c r="E484" s="18" t="s">
        <v>2806</v>
      </c>
      <c r="F484" s="18" t="s">
        <v>4915</v>
      </c>
      <c r="G484" s="18" t="s">
        <v>184</v>
      </c>
      <c r="H484" s="18" t="s">
        <v>6555</v>
      </c>
      <c r="I484" s="21">
        <v>33622.708297543257</v>
      </c>
      <c r="J484" s="18" t="s">
        <v>92</v>
      </c>
      <c r="K484" s="21">
        <v>43709.520786806235</v>
      </c>
      <c r="L484" s="18" t="s">
        <v>6555</v>
      </c>
      <c r="M484" s="21">
        <v>33622.708297543257</v>
      </c>
      <c r="N484" s="18" t="s">
        <v>92</v>
      </c>
      <c r="O484" s="21">
        <v>43709.520786806235</v>
      </c>
      <c r="P484" s="21">
        <v>33622.708297543257</v>
      </c>
      <c r="Q484" s="21">
        <v>0</v>
      </c>
      <c r="R484" s="21">
        <v>0</v>
      </c>
      <c r="S484" s="22">
        <v>0</v>
      </c>
      <c r="T484" s="18" t="s">
        <v>91</v>
      </c>
      <c r="U484" s="18" t="s">
        <v>184</v>
      </c>
      <c r="V484" s="18" t="s">
        <v>6572</v>
      </c>
      <c r="W484" s="22">
        <v>4.4250070801705714</v>
      </c>
      <c r="X484" s="22">
        <v>1</v>
      </c>
      <c r="Y484" s="18" t="s">
        <v>184</v>
      </c>
      <c r="Z484" s="18" t="s">
        <v>184</v>
      </c>
      <c r="AA484" s="22" t="s">
        <v>184</v>
      </c>
      <c r="AB484" s="22" t="s">
        <v>184</v>
      </c>
      <c r="AC484" s="18" t="s">
        <v>184</v>
      </c>
      <c r="AD484" s="24">
        <v>3.1417550269211056</v>
      </c>
      <c r="AE484" s="25">
        <v>425.7</v>
      </c>
      <c r="AF484" s="24">
        <v>32820.897014616348</v>
      </c>
      <c r="AG484" s="25">
        <v>436.1</v>
      </c>
      <c r="AH484" s="26">
        <v>24.54</v>
      </c>
      <c r="AI484" s="24">
        <v>0</v>
      </c>
      <c r="AJ484" s="24">
        <v>0</v>
      </c>
      <c r="AK484" s="24">
        <v>0</v>
      </c>
      <c r="AL484" s="24">
        <v>33622.708297543257</v>
      </c>
      <c r="AM484" s="24">
        <v>0</v>
      </c>
      <c r="AN484" s="27" t="s">
        <v>184</v>
      </c>
    </row>
    <row r="485" spans="1:40" x14ac:dyDescent="0.15">
      <c r="A485" s="18" t="s">
        <v>132</v>
      </c>
      <c r="B485" s="18" t="s">
        <v>146</v>
      </c>
      <c r="C485" s="18" t="s">
        <v>196</v>
      </c>
      <c r="D485" s="18" t="s">
        <v>692</v>
      </c>
      <c r="E485" s="18" t="s">
        <v>2807</v>
      </c>
      <c r="F485" s="18" t="s">
        <v>4916</v>
      </c>
      <c r="G485" s="18" t="s">
        <v>184</v>
      </c>
      <c r="H485" s="18" t="s">
        <v>6555</v>
      </c>
      <c r="I485" s="21">
        <v>35161.327509389368</v>
      </c>
      <c r="J485" s="18" t="s">
        <v>92</v>
      </c>
      <c r="K485" s="21">
        <v>45709.725762206173</v>
      </c>
      <c r="L485" s="18" t="s">
        <v>6555</v>
      </c>
      <c r="M485" s="21">
        <v>35161.327509389368</v>
      </c>
      <c r="N485" s="18" t="s">
        <v>92</v>
      </c>
      <c r="O485" s="21">
        <v>45709.725762206173</v>
      </c>
      <c r="P485" s="21">
        <v>35161.327509389368</v>
      </c>
      <c r="Q485" s="21">
        <v>0</v>
      </c>
      <c r="R485" s="21">
        <v>0</v>
      </c>
      <c r="S485" s="22">
        <v>0</v>
      </c>
      <c r="T485" s="18" t="s">
        <v>91</v>
      </c>
      <c r="U485" s="18" t="s">
        <v>184</v>
      </c>
      <c r="V485" s="18" t="s">
        <v>6572</v>
      </c>
      <c r="W485" s="22">
        <v>4.4250070801705714</v>
      </c>
      <c r="X485" s="22">
        <v>1</v>
      </c>
      <c r="Y485" s="18" t="s">
        <v>184</v>
      </c>
      <c r="Z485" s="18" t="s">
        <v>184</v>
      </c>
      <c r="AA485" s="22" t="s">
        <v>184</v>
      </c>
      <c r="AB485" s="22" t="s">
        <v>184</v>
      </c>
      <c r="AC485" s="18" t="s">
        <v>184</v>
      </c>
      <c r="AD485" s="24">
        <v>8.8500141603411422E-2</v>
      </c>
      <c r="AE485" s="25">
        <v>16550</v>
      </c>
      <c r="AF485" s="24">
        <v>35943.182010384706</v>
      </c>
      <c r="AG485" s="25">
        <v>16190</v>
      </c>
      <c r="AH485" s="26">
        <v>24.54</v>
      </c>
      <c r="AI485" s="24">
        <v>0</v>
      </c>
      <c r="AJ485" s="24">
        <v>0</v>
      </c>
      <c r="AK485" s="24">
        <v>0</v>
      </c>
      <c r="AL485" s="24">
        <v>35161.327509389368</v>
      </c>
      <c r="AM485" s="24">
        <v>0</v>
      </c>
      <c r="AN485" s="27" t="s">
        <v>184</v>
      </c>
    </row>
    <row r="486" spans="1:40" x14ac:dyDescent="0.15">
      <c r="A486" s="18" t="s">
        <v>132</v>
      </c>
      <c r="B486" s="18" t="s">
        <v>146</v>
      </c>
      <c r="C486" s="18" t="s">
        <v>196</v>
      </c>
      <c r="D486" s="18" t="s">
        <v>693</v>
      </c>
      <c r="E486" s="18" t="s">
        <v>2808</v>
      </c>
      <c r="F486" s="18" t="s">
        <v>4917</v>
      </c>
      <c r="G486" s="18" t="s">
        <v>184</v>
      </c>
      <c r="H486" s="18" t="s">
        <v>6555</v>
      </c>
      <c r="I486" s="21">
        <v>8727.0432135832016</v>
      </c>
      <c r="J486" s="18" t="s">
        <v>92</v>
      </c>
      <c r="K486" s="21">
        <v>11345.156177658164</v>
      </c>
      <c r="L486" s="18" t="s">
        <v>6555</v>
      </c>
      <c r="M486" s="21">
        <v>8727.0432135832016</v>
      </c>
      <c r="N486" s="18" t="s">
        <v>92</v>
      </c>
      <c r="O486" s="21">
        <v>11345.156177658164</v>
      </c>
      <c r="P486" s="21">
        <v>8727.0432135832016</v>
      </c>
      <c r="Q486" s="21">
        <v>0</v>
      </c>
      <c r="R486" s="21">
        <v>0</v>
      </c>
      <c r="S486" s="22">
        <v>0</v>
      </c>
      <c r="T486" s="18" t="s">
        <v>91</v>
      </c>
      <c r="U486" s="18" t="s">
        <v>184</v>
      </c>
      <c r="V486" s="18" t="s">
        <v>6572</v>
      </c>
      <c r="W486" s="22">
        <v>4.4250070801705714</v>
      </c>
      <c r="X486" s="22">
        <v>1</v>
      </c>
      <c r="Y486" s="18" t="s">
        <v>184</v>
      </c>
      <c r="Z486" s="18" t="s">
        <v>184</v>
      </c>
      <c r="AA486" s="22" t="s">
        <v>184</v>
      </c>
      <c r="AB486" s="22" t="s">
        <v>184</v>
      </c>
      <c r="AC486" s="18" t="s">
        <v>184</v>
      </c>
      <c r="AD486" s="24">
        <v>1.9027530444733456</v>
      </c>
      <c r="AE486" s="25">
        <v>179.2</v>
      </c>
      <c r="AF486" s="24">
        <v>8367.5113883193426</v>
      </c>
      <c r="AG486" s="25">
        <v>186.9</v>
      </c>
      <c r="AH486" s="26">
        <v>24.54</v>
      </c>
      <c r="AI486" s="24">
        <v>0</v>
      </c>
      <c r="AJ486" s="24">
        <v>0</v>
      </c>
      <c r="AK486" s="24">
        <v>0</v>
      </c>
      <c r="AL486" s="24">
        <v>8727.0432135832016</v>
      </c>
      <c r="AM486" s="24">
        <v>0</v>
      </c>
      <c r="AN486" s="27" t="s">
        <v>184</v>
      </c>
    </row>
    <row r="487" spans="1:40" x14ac:dyDescent="0.15">
      <c r="A487" s="18" t="s">
        <v>132</v>
      </c>
      <c r="B487" s="18" t="s">
        <v>146</v>
      </c>
      <c r="C487" s="18" t="s">
        <v>196</v>
      </c>
      <c r="D487" s="18" t="s">
        <v>694</v>
      </c>
      <c r="E487" s="18" t="s">
        <v>2809</v>
      </c>
      <c r="F487" s="18" t="s">
        <v>4918</v>
      </c>
      <c r="G487" s="18" t="s">
        <v>184</v>
      </c>
      <c r="H487" s="18" t="s">
        <v>6555</v>
      </c>
      <c r="I487" s="21">
        <v>641466.46086942183</v>
      </c>
      <c r="J487" s="18" t="s">
        <v>92</v>
      </c>
      <c r="K487" s="21">
        <v>833906.39913024835</v>
      </c>
      <c r="L487" s="18" t="s">
        <v>6555</v>
      </c>
      <c r="M487" s="21">
        <v>641466.46086942183</v>
      </c>
      <c r="N487" s="18" t="s">
        <v>92</v>
      </c>
      <c r="O487" s="21">
        <v>833906.39913024835</v>
      </c>
      <c r="P487" s="21">
        <v>625755.5617314179</v>
      </c>
      <c r="Q487" s="21">
        <v>15710.89913800401</v>
      </c>
      <c r="R487" s="21">
        <v>0</v>
      </c>
      <c r="S487" s="22">
        <v>0</v>
      </c>
      <c r="T487" s="18" t="s">
        <v>91</v>
      </c>
      <c r="U487" s="18" t="s">
        <v>184</v>
      </c>
      <c r="V487" s="18" t="s">
        <v>6572</v>
      </c>
      <c r="W487" s="22">
        <v>4.4250070801705714</v>
      </c>
      <c r="X487" s="22">
        <v>1</v>
      </c>
      <c r="Y487" s="18" t="s">
        <v>184</v>
      </c>
      <c r="Z487" s="18" t="s">
        <v>184</v>
      </c>
      <c r="AA487" s="22" t="s">
        <v>184</v>
      </c>
      <c r="AB487" s="22" t="s">
        <v>184</v>
      </c>
      <c r="AC487" s="18" t="s">
        <v>184</v>
      </c>
      <c r="AD487" s="24">
        <v>110.31542650865234</v>
      </c>
      <c r="AE487" s="25">
        <v>237.69</v>
      </c>
      <c r="AF487" s="24">
        <v>643467.31632086262</v>
      </c>
      <c r="AG487" s="25">
        <v>231.15</v>
      </c>
      <c r="AH487" s="26">
        <v>24.54</v>
      </c>
      <c r="AI487" s="24">
        <v>15710.89913800401</v>
      </c>
      <c r="AJ487" s="24">
        <v>0</v>
      </c>
      <c r="AK487" s="24">
        <v>15710.89913800401</v>
      </c>
      <c r="AL487" s="24">
        <v>641466.46086942195</v>
      </c>
      <c r="AM487" s="24">
        <v>0</v>
      </c>
      <c r="AN487" s="27" t="s">
        <v>184</v>
      </c>
    </row>
    <row r="488" spans="1:40" x14ac:dyDescent="0.15">
      <c r="A488" s="18" t="s">
        <v>132</v>
      </c>
      <c r="B488" s="18" t="s">
        <v>146</v>
      </c>
      <c r="C488" s="18" t="s">
        <v>196</v>
      </c>
      <c r="D488" s="18" t="s">
        <v>695</v>
      </c>
      <c r="E488" s="18" t="s">
        <v>2810</v>
      </c>
      <c r="F488" s="18" t="s">
        <v>4919</v>
      </c>
      <c r="G488" s="18" t="s">
        <v>184</v>
      </c>
      <c r="H488" s="18" t="s">
        <v>6555</v>
      </c>
      <c r="I488" s="21">
        <v>57651.337494214691</v>
      </c>
      <c r="J488" s="18" t="s">
        <v>92</v>
      </c>
      <c r="K488" s="21">
        <v>74946.738742479109</v>
      </c>
      <c r="L488" s="18" t="s">
        <v>6555</v>
      </c>
      <c r="M488" s="21">
        <v>57651.337494214691</v>
      </c>
      <c r="N488" s="18" t="s">
        <v>92</v>
      </c>
      <c r="O488" s="21">
        <v>74946.738742479109</v>
      </c>
      <c r="P488" s="21">
        <v>57651.337494214691</v>
      </c>
      <c r="Q488" s="21">
        <v>0</v>
      </c>
      <c r="R488" s="21">
        <v>0</v>
      </c>
      <c r="S488" s="22">
        <v>0</v>
      </c>
      <c r="T488" s="18" t="s">
        <v>91</v>
      </c>
      <c r="U488" s="18" t="s">
        <v>184</v>
      </c>
      <c r="V488" s="18" t="s">
        <v>6572</v>
      </c>
      <c r="W488" s="22">
        <v>4.4250070801705714</v>
      </c>
      <c r="X488" s="22">
        <v>1</v>
      </c>
      <c r="Y488" s="18" t="s">
        <v>184</v>
      </c>
      <c r="Z488" s="18" t="s">
        <v>184</v>
      </c>
      <c r="AA488" s="22" t="s">
        <v>184</v>
      </c>
      <c r="AB488" s="22" t="s">
        <v>184</v>
      </c>
      <c r="AC488" s="18" t="s">
        <v>184</v>
      </c>
      <c r="AD488" s="24">
        <v>15.354774568191882</v>
      </c>
      <c r="AE488" s="25">
        <v>140.19999999999999</v>
      </c>
      <c r="AF488" s="24">
        <v>52828.212527041171</v>
      </c>
      <c r="AG488" s="25">
        <v>153</v>
      </c>
      <c r="AH488" s="26">
        <v>24.54</v>
      </c>
      <c r="AI488" s="24">
        <v>0</v>
      </c>
      <c r="AJ488" s="24">
        <v>0</v>
      </c>
      <c r="AK488" s="24">
        <v>0</v>
      </c>
      <c r="AL488" s="24">
        <v>57651.337494214691</v>
      </c>
      <c r="AM488" s="24">
        <v>0</v>
      </c>
      <c r="AN488" s="27" t="s">
        <v>184</v>
      </c>
    </row>
    <row r="489" spans="1:40" x14ac:dyDescent="0.15">
      <c r="A489" s="18" t="s">
        <v>132</v>
      </c>
      <c r="B489" s="18" t="s">
        <v>146</v>
      </c>
      <c r="C489" s="18" t="s">
        <v>196</v>
      </c>
      <c r="D489" s="18" t="s">
        <v>696</v>
      </c>
      <c r="E489" s="18" t="s">
        <v>2811</v>
      </c>
      <c r="F489" s="18" t="s">
        <v>4920</v>
      </c>
      <c r="G489" s="18" t="s">
        <v>184</v>
      </c>
      <c r="H489" s="18" t="s">
        <v>6555</v>
      </c>
      <c r="I489" s="21">
        <v>36549.452230438874</v>
      </c>
      <c r="J489" s="18" t="s">
        <v>92</v>
      </c>
      <c r="K489" s="21">
        <v>47514.28789957054</v>
      </c>
      <c r="L489" s="18" t="s">
        <v>6555</v>
      </c>
      <c r="M489" s="21">
        <v>36549.452230438874</v>
      </c>
      <c r="N489" s="18" t="s">
        <v>92</v>
      </c>
      <c r="O489" s="21">
        <v>47514.28789957054</v>
      </c>
      <c r="P489" s="21">
        <v>36549.452230438874</v>
      </c>
      <c r="Q489" s="21">
        <v>0</v>
      </c>
      <c r="R489" s="21">
        <v>0</v>
      </c>
      <c r="S489" s="22">
        <v>0</v>
      </c>
      <c r="T489" s="18" t="s">
        <v>6569</v>
      </c>
      <c r="U489" s="18" t="s">
        <v>6569</v>
      </c>
      <c r="V489" s="18" t="s">
        <v>6569</v>
      </c>
      <c r="W489" s="22">
        <v>4.4250070801705714</v>
      </c>
      <c r="X489" s="22">
        <v>1</v>
      </c>
      <c r="Y489" s="18" t="s">
        <v>184</v>
      </c>
      <c r="Z489" s="18" t="s">
        <v>184</v>
      </c>
      <c r="AA489" s="22" t="s">
        <v>184</v>
      </c>
      <c r="AB489" s="22" t="s">
        <v>184</v>
      </c>
      <c r="AC489" s="18" t="s">
        <v>184</v>
      </c>
      <c r="AD489" s="24">
        <v>9.7792656471769615</v>
      </c>
      <c r="AE489" s="25">
        <v>151</v>
      </c>
      <c r="AF489" s="24">
        <v>36237.489231286847</v>
      </c>
      <c r="AG489" s="25">
        <v>152.30000000000001</v>
      </c>
      <c r="AH489" s="26">
        <v>24.54</v>
      </c>
      <c r="AI489" s="24">
        <v>0</v>
      </c>
      <c r="AJ489" s="24">
        <v>0</v>
      </c>
      <c r="AK489" s="24">
        <v>0</v>
      </c>
      <c r="AL489" s="24">
        <v>36549.452230438874</v>
      </c>
      <c r="AM489" s="24">
        <v>0</v>
      </c>
      <c r="AN489" s="27" t="s">
        <v>184</v>
      </c>
    </row>
    <row r="490" spans="1:40" x14ac:dyDescent="0.15">
      <c r="A490" s="18" t="s">
        <v>132</v>
      </c>
      <c r="B490" s="18" t="s">
        <v>146</v>
      </c>
      <c r="C490" s="18" t="s">
        <v>196</v>
      </c>
      <c r="D490" s="18" t="s">
        <v>697</v>
      </c>
      <c r="E490" s="18" t="s">
        <v>2812</v>
      </c>
      <c r="F490" s="18" t="s">
        <v>4921</v>
      </c>
      <c r="G490" s="18" t="s">
        <v>184</v>
      </c>
      <c r="H490" s="18" t="s">
        <v>6555</v>
      </c>
      <c r="I490" s="21">
        <v>155525.72384675505</v>
      </c>
      <c r="J490" s="18" t="s">
        <v>92</v>
      </c>
      <c r="K490" s="21">
        <v>202183.44100078157</v>
      </c>
      <c r="L490" s="18" t="s">
        <v>6555</v>
      </c>
      <c r="M490" s="21">
        <v>155525.72384675505</v>
      </c>
      <c r="N490" s="18" t="s">
        <v>92</v>
      </c>
      <c r="O490" s="21">
        <v>202183.44100078157</v>
      </c>
      <c r="P490" s="21">
        <v>155525.72384675505</v>
      </c>
      <c r="Q490" s="21">
        <v>0</v>
      </c>
      <c r="R490" s="21">
        <v>0</v>
      </c>
      <c r="S490" s="22">
        <v>0</v>
      </c>
      <c r="T490" s="18" t="s">
        <v>91</v>
      </c>
      <c r="U490" s="18" t="s">
        <v>184</v>
      </c>
      <c r="V490" s="18" t="s">
        <v>6572</v>
      </c>
      <c r="W490" s="22">
        <v>4.4250070801705714</v>
      </c>
      <c r="X490" s="22">
        <v>1</v>
      </c>
      <c r="Y490" s="18" t="s">
        <v>184</v>
      </c>
      <c r="Z490" s="18" t="s">
        <v>184</v>
      </c>
      <c r="AA490" s="22" t="s">
        <v>184</v>
      </c>
      <c r="AB490" s="22" t="s">
        <v>184</v>
      </c>
      <c r="AC490" s="18" t="s">
        <v>184</v>
      </c>
      <c r="AD490" s="24">
        <v>34.603555366933868</v>
      </c>
      <c r="AE490" s="25">
        <v>158.19999999999999</v>
      </c>
      <c r="AF490" s="24">
        <v>134343.30345412015</v>
      </c>
      <c r="AG490" s="25">
        <v>183.15</v>
      </c>
      <c r="AH490" s="26">
        <v>24.54</v>
      </c>
      <c r="AI490" s="24">
        <v>0</v>
      </c>
      <c r="AJ490" s="24">
        <v>0</v>
      </c>
      <c r="AK490" s="24">
        <v>0</v>
      </c>
      <c r="AL490" s="24">
        <v>155525.72384675505</v>
      </c>
      <c r="AM490" s="24">
        <v>0</v>
      </c>
      <c r="AN490" s="27" t="s">
        <v>184</v>
      </c>
    </row>
    <row r="491" spans="1:40" x14ac:dyDescent="0.15">
      <c r="A491" s="18" t="s">
        <v>132</v>
      </c>
      <c r="B491" s="18" t="s">
        <v>147</v>
      </c>
      <c r="C491" s="18" t="s">
        <v>197</v>
      </c>
      <c r="D491" s="18" t="s">
        <v>698</v>
      </c>
      <c r="E491" s="18" t="s">
        <v>2813</v>
      </c>
      <c r="F491" s="18" t="s">
        <v>4922</v>
      </c>
      <c r="G491" s="18" t="s">
        <v>184</v>
      </c>
      <c r="H491" s="18" t="s">
        <v>6555</v>
      </c>
      <c r="I491" s="21">
        <v>30918.27508080886</v>
      </c>
      <c r="J491" s="18" t="s">
        <v>92</v>
      </c>
      <c r="K491" s="21">
        <v>40193.75760505152</v>
      </c>
      <c r="L491" s="18" t="s">
        <v>6555</v>
      </c>
      <c r="M491" s="21">
        <v>30918.27508080886</v>
      </c>
      <c r="N491" s="18" t="s">
        <v>92</v>
      </c>
      <c r="O491" s="21">
        <v>40193.75760505152</v>
      </c>
      <c r="P491" s="21">
        <v>30918.27508080886</v>
      </c>
      <c r="Q491" s="21">
        <v>0</v>
      </c>
      <c r="R491" s="21">
        <v>0</v>
      </c>
      <c r="S491" s="22">
        <v>0</v>
      </c>
      <c r="T491" s="18" t="s">
        <v>6569</v>
      </c>
      <c r="U491" s="18" t="s">
        <v>6569</v>
      </c>
      <c r="V491" s="18" t="s">
        <v>6569</v>
      </c>
      <c r="W491" s="22">
        <v>0.78761458128151585</v>
      </c>
      <c r="X491" s="22">
        <v>1</v>
      </c>
      <c r="Y491" s="18" t="s">
        <v>184</v>
      </c>
      <c r="Z491" s="18" t="s">
        <v>184</v>
      </c>
      <c r="AA491" s="22" t="s">
        <v>184</v>
      </c>
      <c r="AB491" s="22" t="s">
        <v>184</v>
      </c>
      <c r="AC491" s="18" t="s">
        <v>184</v>
      </c>
      <c r="AD491" s="24">
        <v>88.126195499588803</v>
      </c>
      <c r="AE491" s="25">
        <v>93.3</v>
      </c>
      <c r="AF491" s="24">
        <v>24082.048304242937</v>
      </c>
      <c r="AG491" s="25">
        <v>119.79</v>
      </c>
      <c r="AH491" s="26">
        <v>2.9287999999999998</v>
      </c>
      <c r="AI491" s="24">
        <v>0</v>
      </c>
      <c r="AJ491" s="24">
        <v>0</v>
      </c>
      <c r="AK491" s="24">
        <v>0</v>
      </c>
      <c r="AL491" s="24">
        <v>30918.27508080886</v>
      </c>
      <c r="AM491" s="24">
        <v>0</v>
      </c>
      <c r="AN491" s="27" t="s">
        <v>184</v>
      </c>
    </row>
    <row r="492" spans="1:40" x14ac:dyDescent="0.15">
      <c r="A492" s="18" t="s">
        <v>132</v>
      </c>
      <c r="B492" s="18" t="s">
        <v>147</v>
      </c>
      <c r="C492" s="18" t="s">
        <v>197</v>
      </c>
      <c r="D492" s="18" t="s">
        <v>699</v>
      </c>
      <c r="E492" s="18" t="s">
        <v>2814</v>
      </c>
      <c r="F492" s="18" t="s">
        <v>4923</v>
      </c>
      <c r="G492" s="18" t="s">
        <v>184</v>
      </c>
      <c r="H492" s="18" t="s">
        <v>6555</v>
      </c>
      <c r="I492" s="21">
        <v>5438.9827570808866</v>
      </c>
      <c r="J492" s="18" t="s">
        <v>92</v>
      </c>
      <c r="K492" s="21">
        <v>7070.6775842051538</v>
      </c>
      <c r="L492" s="18" t="s">
        <v>6555</v>
      </c>
      <c r="M492" s="21">
        <v>5438.9827570808866</v>
      </c>
      <c r="N492" s="18" t="s">
        <v>92</v>
      </c>
      <c r="O492" s="21">
        <v>7070.6775842051538</v>
      </c>
      <c r="P492" s="21">
        <v>5438.9827570808866</v>
      </c>
      <c r="Q492" s="21">
        <v>0</v>
      </c>
      <c r="R492" s="21">
        <v>0</v>
      </c>
      <c r="S492" s="22">
        <v>0</v>
      </c>
      <c r="T492" s="18" t="s">
        <v>91</v>
      </c>
      <c r="U492" s="18" t="s">
        <v>184</v>
      </c>
      <c r="V492" s="18" t="s">
        <v>6572</v>
      </c>
      <c r="W492" s="22">
        <v>0.78761458128151585</v>
      </c>
      <c r="X492" s="22">
        <v>1</v>
      </c>
      <c r="Y492" s="18" t="s">
        <v>184</v>
      </c>
      <c r="Z492" s="18" t="s">
        <v>184</v>
      </c>
      <c r="AA492" s="22" t="s">
        <v>184</v>
      </c>
      <c r="AB492" s="22" t="s">
        <v>184</v>
      </c>
      <c r="AC492" s="18" t="s">
        <v>184</v>
      </c>
      <c r="AD492" s="24">
        <v>52.179466009900423</v>
      </c>
      <c r="AE492" s="25">
        <v>38.28</v>
      </c>
      <c r="AF492" s="24">
        <v>5851.4486371522044</v>
      </c>
      <c r="AG492" s="25">
        <v>35.590000000000003</v>
      </c>
      <c r="AH492" s="26">
        <v>2.9287999999999998</v>
      </c>
      <c r="AI492" s="24">
        <v>0</v>
      </c>
      <c r="AJ492" s="24">
        <v>0</v>
      </c>
      <c r="AK492" s="24">
        <v>0</v>
      </c>
      <c r="AL492" s="24">
        <v>5438.9827570808866</v>
      </c>
      <c r="AM492" s="24">
        <v>0</v>
      </c>
      <c r="AN492" s="27" t="s">
        <v>184</v>
      </c>
    </row>
    <row r="493" spans="1:40" x14ac:dyDescent="0.15">
      <c r="A493" s="18" t="s">
        <v>132</v>
      </c>
      <c r="B493" s="18" t="s">
        <v>147</v>
      </c>
      <c r="C493" s="18" t="s">
        <v>197</v>
      </c>
      <c r="D493" s="18" t="s">
        <v>700</v>
      </c>
      <c r="E493" s="18" t="s">
        <v>2815</v>
      </c>
      <c r="F493" s="18" t="s">
        <v>4924</v>
      </c>
      <c r="G493" s="18" t="s">
        <v>184</v>
      </c>
      <c r="H493" s="18" t="s">
        <v>6555</v>
      </c>
      <c r="I493" s="21">
        <v>4446.2890911252898</v>
      </c>
      <c r="J493" s="18" t="s">
        <v>92</v>
      </c>
      <c r="K493" s="21">
        <v>5780.175818462877</v>
      </c>
      <c r="L493" s="18" t="s">
        <v>6555</v>
      </c>
      <c r="M493" s="21">
        <v>4446.2890911252898</v>
      </c>
      <c r="N493" s="18" t="s">
        <v>92</v>
      </c>
      <c r="O493" s="21">
        <v>5780.175818462877</v>
      </c>
      <c r="P493" s="21">
        <v>4446.2890911252898</v>
      </c>
      <c r="Q493" s="21">
        <v>0</v>
      </c>
      <c r="R493" s="21">
        <v>0</v>
      </c>
      <c r="S493" s="22">
        <v>0</v>
      </c>
      <c r="T493" s="18" t="s">
        <v>91</v>
      </c>
      <c r="U493" s="18" t="s">
        <v>184</v>
      </c>
      <c r="V493" s="18" t="s">
        <v>6572</v>
      </c>
      <c r="W493" s="22">
        <v>0.78761458128151585</v>
      </c>
      <c r="X493" s="22">
        <v>1</v>
      </c>
      <c r="Y493" s="18" t="s">
        <v>184</v>
      </c>
      <c r="Z493" s="18" t="s">
        <v>184</v>
      </c>
      <c r="AA493" s="22" t="s">
        <v>184</v>
      </c>
      <c r="AB493" s="22" t="s">
        <v>184</v>
      </c>
      <c r="AC493" s="18" t="s">
        <v>184</v>
      </c>
      <c r="AD493" s="24">
        <v>20.241694738934957</v>
      </c>
      <c r="AE493" s="25">
        <v>54.32</v>
      </c>
      <c r="AF493" s="24">
        <v>3220.7292980679999</v>
      </c>
      <c r="AG493" s="25">
        <v>75</v>
      </c>
      <c r="AH493" s="26">
        <v>2.9287999999999998</v>
      </c>
      <c r="AI493" s="24">
        <v>0</v>
      </c>
      <c r="AJ493" s="24">
        <v>0</v>
      </c>
      <c r="AK493" s="24">
        <v>0</v>
      </c>
      <c r="AL493" s="24">
        <v>4446.2890911252898</v>
      </c>
      <c r="AM493" s="24">
        <v>0</v>
      </c>
      <c r="AN493" s="27" t="s">
        <v>184</v>
      </c>
    </row>
    <row r="494" spans="1:40" x14ac:dyDescent="0.15">
      <c r="A494" s="18" t="s">
        <v>132</v>
      </c>
      <c r="B494" s="18" t="s">
        <v>148</v>
      </c>
      <c r="C494" s="18" t="s">
        <v>15</v>
      </c>
      <c r="D494" s="18" t="s">
        <v>701</v>
      </c>
      <c r="E494" s="18" t="s">
        <v>2816</v>
      </c>
      <c r="F494" s="18" t="s">
        <v>4925</v>
      </c>
      <c r="G494" s="18" t="s">
        <v>184</v>
      </c>
      <c r="H494" s="18" t="s">
        <v>6555</v>
      </c>
      <c r="I494" s="21">
        <v>71774.632591995105</v>
      </c>
      <c r="J494" s="18" t="s">
        <v>92</v>
      </c>
      <c r="K494" s="21">
        <v>93307.022369593629</v>
      </c>
      <c r="L494" s="18" t="s">
        <v>6555</v>
      </c>
      <c r="M494" s="21">
        <v>71774.632591995105</v>
      </c>
      <c r="N494" s="18" t="s">
        <v>92</v>
      </c>
      <c r="O494" s="21">
        <v>93307.022369593629</v>
      </c>
      <c r="P494" s="21">
        <v>71774.632591995105</v>
      </c>
      <c r="Q494" s="21">
        <v>0</v>
      </c>
      <c r="R494" s="21">
        <v>0</v>
      </c>
      <c r="S494" s="22">
        <v>0</v>
      </c>
      <c r="T494" s="18" t="s">
        <v>91</v>
      </c>
      <c r="U494" s="18" t="s">
        <v>184</v>
      </c>
      <c r="V494" s="18" t="s">
        <v>6572</v>
      </c>
      <c r="W494" s="22">
        <v>4.4250070801705714</v>
      </c>
      <c r="X494" s="22">
        <v>1</v>
      </c>
      <c r="Y494" s="18" t="s">
        <v>184</v>
      </c>
      <c r="Z494" s="18" t="s">
        <v>184</v>
      </c>
      <c r="AA494" s="22" t="s">
        <v>184</v>
      </c>
      <c r="AB494" s="22" t="s">
        <v>184</v>
      </c>
      <c r="AC494" s="18" t="s">
        <v>184</v>
      </c>
      <c r="AD494" s="24">
        <v>10.885517417219605</v>
      </c>
      <c r="AE494" s="25">
        <v>34.71</v>
      </c>
      <c r="AF494" s="24">
        <v>69309.018646924058</v>
      </c>
      <c r="AG494" s="25">
        <v>35.950000000000003</v>
      </c>
      <c r="AH494" s="26">
        <v>183.41</v>
      </c>
      <c r="AI494" s="24">
        <v>0</v>
      </c>
      <c r="AJ494" s="24">
        <v>0</v>
      </c>
      <c r="AK494" s="24">
        <v>0</v>
      </c>
      <c r="AL494" s="24">
        <v>71774.632591995105</v>
      </c>
      <c r="AM494" s="24">
        <v>0</v>
      </c>
      <c r="AN494" s="27" t="s">
        <v>184</v>
      </c>
    </row>
    <row r="495" spans="1:40" x14ac:dyDescent="0.15">
      <c r="A495" s="18" t="s">
        <v>132</v>
      </c>
      <c r="B495" s="18" t="s">
        <v>148</v>
      </c>
      <c r="C495" s="18" t="s">
        <v>15</v>
      </c>
      <c r="D495" s="18" t="s">
        <v>702</v>
      </c>
      <c r="E495" s="18" t="s">
        <v>2817</v>
      </c>
      <c r="F495" s="18" t="s">
        <v>4926</v>
      </c>
      <c r="G495" s="18" t="s">
        <v>184</v>
      </c>
      <c r="H495" s="18" t="s">
        <v>6555</v>
      </c>
      <c r="I495" s="21">
        <v>171674.03493463394</v>
      </c>
      <c r="J495" s="18" t="s">
        <v>92</v>
      </c>
      <c r="K495" s="21">
        <v>223176.24541502414</v>
      </c>
      <c r="L495" s="18" t="s">
        <v>6555</v>
      </c>
      <c r="M495" s="21">
        <v>171674.03493463394</v>
      </c>
      <c r="N495" s="18" t="s">
        <v>92</v>
      </c>
      <c r="O495" s="21">
        <v>223176.24541502414</v>
      </c>
      <c r="P495" s="21">
        <v>171674.03493463394</v>
      </c>
      <c r="Q495" s="21">
        <v>0</v>
      </c>
      <c r="R495" s="21">
        <v>0</v>
      </c>
      <c r="S495" s="22">
        <v>0</v>
      </c>
      <c r="T495" s="18" t="s">
        <v>91</v>
      </c>
      <c r="U495" s="18" t="s">
        <v>184</v>
      </c>
      <c r="V495" s="18" t="s">
        <v>6572</v>
      </c>
      <c r="W495" s="22">
        <v>4.4250070801705714</v>
      </c>
      <c r="X495" s="22">
        <v>1</v>
      </c>
      <c r="Y495" s="18" t="s">
        <v>184</v>
      </c>
      <c r="Z495" s="18" t="s">
        <v>184</v>
      </c>
      <c r="AA495" s="22" t="s">
        <v>184</v>
      </c>
      <c r="AB495" s="22" t="s">
        <v>184</v>
      </c>
      <c r="AC495" s="18" t="s">
        <v>184</v>
      </c>
      <c r="AD495" s="24">
        <v>38.630311809889086</v>
      </c>
      <c r="AE495" s="25">
        <v>23.5</v>
      </c>
      <c r="AF495" s="24">
        <v>166522.53019204095</v>
      </c>
      <c r="AG495" s="25">
        <v>24.23</v>
      </c>
      <c r="AH495" s="26">
        <v>183.41</v>
      </c>
      <c r="AI495" s="24">
        <v>0</v>
      </c>
      <c r="AJ495" s="24">
        <v>0</v>
      </c>
      <c r="AK495" s="24">
        <v>0</v>
      </c>
      <c r="AL495" s="24">
        <v>171674.03493463394</v>
      </c>
      <c r="AM495" s="24">
        <v>0</v>
      </c>
      <c r="AN495" s="27" t="s">
        <v>184</v>
      </c>
    </row>
    <row r="496" spans="1:40" x14ac:dyDescent="0.15">
      <c r="A496" s="18" t="s">
        <v>132</v>
      </c>
      <c r="B496" s="18" t="s">
        <v>148</v>
      </c>
      <c r="C496" s="18" t="s">
        <v>15</v>
      </c>
      <c r="D496" s="18" t="s">
        <v>703</v>
      </c>
      <c r="E496" s="18" t="s">
        <v>2818</v>
      </c>
      <c r="F496" s="18" t="s">
        <v>4927</v>
      </c>
      <c r="G496" s="18" t="s">
        <v>184</v>
      </c>
      <c r="H496" s="18" t="s">
        <v>6555</v>
      </c>
      <c r="I496" s="21">
        <v>87200.472773894522</v>
      </c>
      <c r="J496" s="18" t="s">
        <v>92</v>
      </c>
      <c r="K496" s="21">
        <v>113360.6146060629</v>
      </c>
      <c r="L496" s="18" t="s">
        <v>6555</v>
      </c>
      <c r="M496" s="21">
        <v>87200.472773894522</v>
      </c>
      <c r="N496" s="18" t="s">
        <v>92</v>
      </c>
      <c r="O496" s="21">
        <v>113360.6146060629</v>
      </c>
      <c r="P496" s="21">
        <v>87200.472773894522</v>
      </c>
      <c r="Q496" s="21">
        <v>0</v>
      </c>
      <c r="R496" s="21">
        <v>0</v>
      </c>
      <c r="S496" s="22">
        <v>0</v>
      </c>
      <c r="T496" s="18" t="s">
        <v>91</v>
      </c>
      <c r="U496" s="18" t="s">
        <v>184</v>
      </c>
      <c r="V496" s="18" t="s">
        <v>6572</v>
      </c>
      <c r="W496" s="22">
        <v>4.4250070801705714</v>
      </c>
      <c r="X496" s="22">
        <v>1</v>
      </c>
      <c r="Y496" s="18" t="s">
        <v>184</v>
      </c>
      <c r="Z496" s="18" t="s">
        <v>184</v>
      </c>
      <c r="AA496" s="22" t="s">
        <v>184</v>
      </c>
      <c r="AB496" s="22" t="s">
        <v>184</v>
      </c>
      <c r="AC496" s="18" t="s">
        <v>184</v>
      </c>
      <c r="AD496" s="24">
        <v>126.2454519972664</v>
      </c>
      <c r="AE496" s="25">
        <v>3.68</v>
      </c>
      <c r="AF496" s="24">
        <v>85323.340520415368</v>
      </c>
      <c r="AG496" s="25">
        <v>3.766</v>
      </c>
      <c r="AH496" s="26">
        <v>183.41</v>
      </c>
      <c r="AI496" s="24">
        <v>0</v>
      </c>
      <c r="AJ496" s="24">
        <v>0</v>
      </c>
      <c r="AK496" s="24">
        <v>0</v>
      </c>
      <c r="AL496" s="24">
        <v>87200.472773894522</v>
      </c>
      <c r="AM496" s="24">
        <v>0</v>
      </c>
      <c r="AN496" s="27" t="s">
        <v>184</v>
      </c>
    </row>
    <row r="497" spans="1:40" x14ac:dyDescent="0.15">
      <c r="A497" s="18" t="s">
        <v>132</v>
      </c>
      <c r="B497" s="18" t="s">
        <v>148</v>
      </c>
      <c r="C497" s="18" t="s">
        <v>15</v>
      </c>
      <c r="D497" s="18" t="s">
        <v>704</v>
      </c>
      <c r="E497" s="18" t="s">
        <v>2819</v>
      </c>
      <c r="F497" s="18" t="s">
        <v>4928</v>
      </c>
      <c r="G497" s="18" t="s">
        <v>184</v>
      </c>
      <c r="H497" s="18" t="s">
        <v>6555</v>
      </c>
      <c r="I497" s="21">
        <v>95761.356971617322</v>
      </c>
      <c r="J497" s="18" t="s">
        <v>92</v>
      </c>
      <c r="K497" s="21">
        <v>124489.76406310251</v>
      </c>
      <c r="L497" s="18" t="s">
        <v>6555</v>
      </c>
      <c r="M497" s="21">
        <v>95761.356971617322</v>
      </c>
      <c r="N497" s="18" t="s">
        <v>92</v>
      </c>
      <c r="O497" s="21">
        <v>124489.76406310251</v>
      </c>
      <c r="P497" s="21">
        <v>95761.356971617322</v>
      </c>
      <c r="Q497" s="21">
        <v>0</v>
      </c>
      <c r="R497" s="21">
        <v>0</v>
      </c>
      <c r="S497" s="22">
        <v>0</v>
      </c>
      <c r="T497" s="18" t="s">
        <v>6569</v>
      </c>
      <c r="U497" s="18" t="s">
        <v>6569</v>
      </c>
      <c r="V497" s="18" t="s">
        <v>6569</v>
      </c>
      <c r="W497" s="22">
        <v>4.4250070801705714</v>
      </c>
      <c r="X497" s="22">
        <v>1</v>
      </c>
      <c r="Y497" s="18" t="s">
        <v>184</v>
      </c>
      <c r="Z497" s="18" t="s">
        <v>184</v>
      </c>
      <c r="AA497" s="22" t="s">
        <v>184</v>
      </c>
      <c r="AB497" s="22" t="s">
        <v>184</v>
      </c>
      <c r="AC497" s="18" t="s">
        <v>184</v>
      </c>
      <c r="AD497" s="24">
        <v>172.08852534783352</v>
      </c>
      <c r="AE497" s="25">
        <v>3.05</v>
      </c>
      <c r="AF497" s="24">
        <v>96566.841010420772</v>
      </c>
      <c r="AG497" s="25">
        <v>3.0339999999999998</v>
      </c>
      <c r="AH497" s="26">
        <v>183.41</v>
      </c>
      <c r="AI497" s="24">
        <v>0</v>
      </c>
      <c r="AJ497" s="24">
        <v>0</v>
      </c>
      <c r="AK497" s="24">
        <v>0</v>
      </c>
      <c r="AL497" s="24">
        <v>95761.356971617322</v>
      </c>
      <c r="AM497" s="24">
        <v>0</v>
      </c>
      <c r="AN497" s="27" t="s">
        <v>184</v>
      </c>
    </row>
    <row r="498" spans="1:40" x14ac:dyDescent="0.15">
      <c r="A498" s="18" t="s">
        <v>132</v>
      </c>
      <c r="B498" s="18" t="s">
        <v>148</v>
      </c>
      <c r="C498" s="18" t="s">
        <v>15</v>
      </c>
      <c r="D498" s="18" t="s">
        <v>705</v>
      </c>
      <c r="E498" s="18" t="s">
        <v>2820</v>
      </c>
      <c r="F498" s="18" t="s">
        <v>4929</v>
      </c>
      <c r="G498" s="18" t="s">
        <v>184</v>
      </c>
      <c r="H498" s="18" t="s">
        <v>6555</v>
      </c>
      <c r="I498" s="21">
        <v>32192.811509656938</v>
      </c>
      <c r="J498" s="18" t="s">
        <v>92</v>
      </c>
      <c r="K498" s="21">
        <v>41850.654962554021</v>
      </c>
      <c r="L498" s="18" t="s">
        <v>6555</v>
      </c>
      <c r="M498" s="21">
        <v>32192.811509656938</v>
      </c>
      <c r="N498" s="18" t="s">
        <v>92</v>
      </c>
      <c r="O498" s="21">
        <v>41850.654962554021</v>
      </c>
      <c r="P498" s="21">
        <v>31634.50836635182</v>
      </c>
      <c r="Q498" s="21">
        <v>558.30314330512101</v>
      </c>
      <c r="R498" s="21">
        <v>0</v>
      </c>
      <c r="S498" s="22">
        <v>0</v>
      </c>
      <c r="T498" s="18" t="s">
        <v>91</v>
      </c>
      <c r="U498" s="18" t="s">
        <v>184</v>
      </c>
      <c r="V498" s="18" t="s">
        <v>6572</v>
      </c>
      <c r="W498" s="22">
        <v>4.4250070801705714</v>
      </c>
      <c r="X498" s="22">
        <v>1</v>
      </c>
      <c r="Y498" s="18" t="s">
        <v>184</v>
      </c>
      <c r="Z498" s="18" t="s">
        <v>184</v>
      </c>
      <c r="AA498" s="22" t="s">
        <v>184</v>
      </c>
      <c r="AB498" s="22" t="s">
        <v>184</v>
      </c>
      <c r="AC498" s="18" t="s">
        <v>184</v>
      </c>
      <c r="AD498" s="24">
        <v>6.5932605494541514</v>
      </c>
      <c r="AE498" s="25">
        <v>25.2</v>
      </c>
      <c r="AF498" s="24">
        <v>30473.607758869068</v>
      </c>
      <c r="AG498" s="25">
        <v>26.16</v>
      </c>
      <c r="AH498" s="26">
        <v>183.41</v>
      </c>
      <c r="AI498" s="24">
        <v>558.30314330512101</v>
      </c>
      <c r="AJ498" s="24">
        <v>0</v>
      </c>
      <c r="AK498" s="24">
        <v>558.30314330512101</v>
      </c>
      <c r="AL498" s="24">
        <v>32192.811509656942</v>
      </c>
      <c r="AM498" s="24">
        <v>0</v>
      </c>
      <c r="AN498" s="27" t="s">
        <v>184</v>
      </c>
    </row>
    <row r="499" spans="1:40" x14ac:dyDescent="0.15">
      <c r="A499" s="18" t="s">
        <v>132</v>
      </c>
      <c r="B499" s="18" t="s">
        <v>148</v>
      </c>
      <c r="C499" s="18" t="s">
        <v>15</v>
      </c>
      <c r="D499" s="18" t="s">
        <v>706</v>
      </c>
      <c r="E499" s="18" t="s">
        <v>2821</v>
      </c>
      <c r="F499" s="18" t="s">
        <v>4930</v>
      </c>
      <c r="G499" s="18" t="s">
        <v>184</v>
      </c>
      <c r="H499" s="18" t="s">
        <v>6555</v>
      </c>
      <c r="I499" s="21">
        <v>797187.41602855409</v>
      </c>
      <c r="J499" s="18" t="s">
        <v>92</v>
      </c>
      <c r="K499" s="21">
        <v>1036343.6408371202</v>
      </c>
      <c r="L499" s="18" t="s">
        <v>6555</v>
      </c>
      <c r="M499" s="21">
        <v>797187.41602855409</v>
      </c>
      <c r="N499" s="18" t="s">
        <v>92</v>
      </c>
      <c r="O499" s="21">
        <v>1036343.6408371202</v>
      </c>
      <c r="P499" s="21">
        <v>797187.41602855409</v>
      </c>
      <c r="Q499" s="21">
        <v>0</v>
      </c>
      <c r="R499" s="21">
        <v>0</v>
      </c>
      <c r="S499" s="22">
        <v>0</v>
      </c>
      <c r="T499" s="18" t="s">
        <v>91</v>
      </c>
      <c r="U499" s="18" t="s">
        <v>184</v>
      </c>
      <c r="V499" s="18" t="s">
        <v>6572</v>
      </c>
      <c r="W499" s="22">
        <v>4.4250070801705714</v>
      </c>
      <c r="X499" s="22">
        <v>1</v>
      </c>
      <c r="Y499" s="18" t="s">
        <v>184</v>
      </c>
      <c r="Z499" s="18" t="s">
        <v>184</v>
      </c>
      <c r="AA499" s="22" t="s">
        <v>184</v>
      </c>
      <c r="AB499" s="22" t="s">
        <v>184</v>
      </c>
      <c r="AC499" s="18" t="s">
        <v>184</v>
      </c>
      <c r="AD499" s="24">
        <v>220.40960266329614</v>
      </c>
      <c r="AE499" s="25">
        <v>19.32</v>
      </c>
      <c r="AF499" s="24">
        <v>781161.89888714987</v>
      </c>
      <c r="AG499" s="25">
        <v>19.72</v>
      </c>
      <c r="AH499" s="26">
        <v>183.41</v>
      </c>
      <c r="AI499" s="24">
        <v>0</v>
      </c>
      <c r="AJ499" s="24">
        <v>0</v>
      </c>
      <c r="AK499" s="24">
        <v>0</v>
      </c>
      <c r="AL499" s="24">
        <v>797187.41602855409</v>
      </c>
      <c r="AM499" s="24">
        <v>0</v>
      </c>
      <c r="AN499" s="27" t="s">
        <v>184</v>
      </c>
    </row>
    <row r="500" spans="1:40" x14ac:dyDescent="0.15">
      <c r="A500" s="18" t="s">
        <v>132</v>
      </c>
      <c r="B500" s="18" t="s">
        <v>148</v>
      </c>
      <c r="C500" s="18" t="s">
        <v>15</v>
      </c>
      <c r="D500" s="18" t="s">
        <v>707</v>
      </c>
      <c r="E500" s="18" t="s">
        <v>2822</v>
      </c>
      <c r="F500" s="18" t="s">
        <v>4931</v>
      </c>
      <c r="G500" s="18" t="s">
        <v>184</v>
      </c>
      <c r="H500" s="18" t="s">
        <v>6555</v>
      </c>
      <c r="I500" s="21">
        <v>875793.77280155371</v>
      </c>
      <c r="J500" s="18" t="s">
        <v>92</v>
      </c>
      <c r="K500" s="21">
        <v>1138531.9046420199</v>
      </c>
      <c r="L500" s="18" t="s">
        <v>6555</v>
      </c>
      <c r="M500" s="21">
        <v>875793.77280155371</v>
      </c>
      <c r="N500" s="18" t="s">
        <v>92</v>
      </c>
      <c r="O500" s="21">
        <v>1138531.9046420199</v>
      </c>
      <c r="P500" s="21">
        <v>875793.77280155371</v>
      </c>
      <c r="Q500" s="21">
        <v>0</v>
      </c>
      <c r="R500" s="21">
        <v>0</v>
      </c>
      <c r="S500" s="22">
        <v>0</v>
      </c>
      <c r="T500" s="18" t="s">
        <v>6569</v>
      </c>
      <c r="U500" s="18" t="s">
        <v>6569</v>
      </c>
      <c r="V500" s="18" t="s">
        <v>6569</v>
      </c>
      <c r="W500" s="22">
        <v>4.4250070801705714</v>
      </c>
      <c r="X500" s="22">
        <v>1</v>
      </c>
      <c r="Y500" s="18" t="s">
        <v>184</v>
      </c>
      <c r="Z500" s="18" t="s">
        <v>184</v>
      </c>
      <c r="AA500" s="22" t="s">
        <v>184</v>
      </c>
      <c r="AB500" s="22" t="s">
        <v>184</v>
      </c>
      <c r="AC500" s="18" t="s">
        <v>184</v>
      </c>
      <c r="AD500" s="24">
        <v>503.16755508619565</v>
      </c>
      <c r="AE500" s="25">
        <v>9.51</v>
      </c>
      <c r="AF500" s="24">
        <v>878035.08313773084</v>
      </c>
      <c r="AG500" s="25">
        <v>9.49</v>
      </c>
      <c r="AH500" s="26">
        <v>183.41</v>
      </c>
      <c r="AI500" s="24">
        <v>0</v>
      </c>
      <c r="AJ500" s="24">
        <v>0</v>
      </c>
      <c r="AK500" s="24">
        <v>0</v>
      </c>
      <c r="AL500" s="24">
        <v>875793.77280155371</v>
      </c>
      <c r="AM500" s="24">
        <v>0</v>
      </c>
      <c r="AN500" s="27" t="s">
        <v>184</v>
      </c>
    </row>
    <row r="501" spans="1:40" x14ac:dyDescent="0.15">
      <c r="A501" s="18" t="s">
        <v>132</v>
      </c>
      <c r="B501" s="18" t="s">
        <v>148</v>
      </c>
      <c r="C501" s="18" t="s">
        <v>15</v>
      </c>
      <c r="D501" s="18" t="s">
        <v>708</v>
      </c>
      <c r="E501" s="18" t="s">
        <v>2823</v>
      </c>
      <c r="F501" s="18" t="s">
        <v>4932</v>
      </c>
      <c r="G501" s="18" t="s">
        <v>184</v>
      </c>
      <c r="H501" s="18" t="s">
        <v>6555</v>
      </c>
      <c r="I501" s="21">
        <v>645196.6975879349</v>
      </c>
      <c r="J501" s="18" t="s">
        <v>92</v>
      </c>
      <c r="K501" s="21">
        <v>838755.70686431543</v>
      </c>
      <c r="L501" s="18" t="s">
        <v>6555</v>
      </c>
      <c r="M501" s="21">
        <v>645196.6975879349</v>
      </c>
      <c r="N501" s="18" t="s">
        <v>92</v>
      </c>
      <c r="O501" s="21">
        <v>838755.70686431543</v>
      </c>
      <c r="P501" s="21">
        <v>645196.6975879349</v>
      </c>
      <c r="Q501" s="21">
        <v>0</v>
      </c>
      <c r="R501" s="21">
        <v>0</v>
      </c>
      <c r="S501" s="22">
        <v>0</v>
      </c>
      <c r="T501" s="18" t="s">
        <v>6569</v>
      </c>
      <c r="U501" s="18" t="s">
        <v>6569</v>
      </c>
      <c r="V501" s="18" t="s">
        <v>6569</v>
      </c>
      <c r="W501" s="22">
        <v>4.4250070801705714</v>
      </c>
      <c r="X501" s="22">
        <v>1</v>
      </c>
      <c r="Y501" s="18" t="s">
        <v>184</v>
      </c>
      <c r="Z501" s="18" t="s">
        <v>184</v>
      </c>
      <c r="AA501" s="22" t="s">
        <v>184</v>
      </c>
      <c r="AB501" s="22" t="s">
        <v>184</v>
      </c>
      <c r="AC501" s="18" t="s">
        <v>184</v>
      </c>
      <c r="AD501" s="24">
        <v>195.54106287273754</v>
      </c>
      <c r="AE501" s="25">
        <v>18.350000000000001</v>
      </c>
      <c r="AF501" s="24">
        <v>658227.10443705472</v>
      </c>
      <c r="AG501" s="25">
        <v>17.989999999999998</v>
      </c>
      <c r="AH501" s="26">
        <v>183.41</v>
      </c>
      <c r="AI501" s="24">
        <v>0</v>
      </c>
      <c r="AJ501" s="24">
        <v>0</v>
      </c>
      <c r="AK501" s="24">
        <v>0</v>
      </c>
      <c r="AL501" s="24">
        <v>645196.6975879349</v>
      </c>
      <c r="AM501" s="24">
        <v>0</v>
      </c>
      <c r="AN501" s="27" t="s">
        <v>184</v>
      </c>
    </row>
    <row r="502" spans="1:40" x14ac:dyDescent="0.15">
      <c r="A502" s="18" t="s">
        <v>132</v>
      </c>
      <c r="B502" s="18" t="s">
        <v>148</v>
      </c>
      <c r="C502" s="18" t="s">
        <v>15</v>
      </c>
      <c r="D502" s="18" t="s">
        <v>709</v>
      </c>
      <c r="E502" s="18" t="s">
        <v>2824</v>
      </c>
      <c r="F502" s="18" t="s">
        <v>4933</v>
      </c>
      <c r="G502" s="18" t="s">
        <v>184</v>
      </c>
      <c r="H502" s="18" t="s">
        <v>6555</v>
      </c>
      <c r="I502" s="21">
        <v>114078.80653019581</v>
      </c>
      <c r="J502" s="18" t="s">
        <v>92</v>
      </c>
      <c r="K502" s="21">
        <v>148302.44848925454</v>
      </c>
      <c r="L502" s="18" t="s">
        <v>6555</v>
      </c>
      <c r="M502" s="21">
        <v>114078.80653019581</v>
      </c>
      <c r="N502" s="18" t="s">
        <v>92</v>
      </c>
      <c r="O502" s="21">
        <v>148302.44848925454</v>
      </c>
      <c r="P502" s="21">
        <v>114078.80653019581</v>
      </c>
      <c r="Q502" s="21">
        <v>0</v>
      </c>
      <c r="R502" s="21">
        <v>0</v>
      </c>
      <c r="S502" s="22">
        <v>0</v>
      </c>
      <c r="T502" s="18" t="s">
        <v>91</v>
      </c>
      <c r="U502" s="18" t="s">
        <v>184</v>
      </c>
      <c r="V502" s="18" t="s">
        <v>6572</v>
      </c>
      <c r="W502" s="22">
        <v>4.4250070801705714</v>
      </c>
      <c r="X502" s="22">
        <v>1</v>
      </c>
      <c r="Y502" s="18" t="s">
        <v>184</v>
      </c>
      <c r="Z502" s="18" t="s">
        <v>184</v>
      </c>
      <c r="AA502" s="22" t="s">
        <v>184</v>
      </c>
      <c r="AB502" s="22" t="s">
        <v>184</v>
      </c>
      <c r="AC502" s="18" t="s">
        <v>184</v>
      </c>
      <c r="AD502" s="24">
        <v>6.0622596998336826</v>
      </c>
      <c r="AE502" s="25">
        <v>106.02</v>
      </c>
      <c r="AF502" s="24">
        <v>117892.4103820992</v>
      </c>
      <c r="AG502" s="25">
        <v>102.6</v>
      </c>
      <c r="AH502" s="26">
        <v>183.41</v>
      </c>
      <c r="AI502" s="24">
        <v>0</v>
      </c>
      <c r="AJ502" s="24">
        <v>0</v>
      </c>
      <c r="AK502" s="24">
        <v>0</v>
      </c>
      <c r="AL502" s="24">
        <v>114078.80653019581</v>
      </c>
      <c r="AM502" s="24">
        <v>0</v>
      </c>
      <c r="AN502" s="27" t="s">
        <v>184</v>
      </c>
    </row>
    <row r="503" spans="1:40" x14ac:dyDescent="0.15">
      <c r="A503" s="18" t="s">
        <v>132</v>
      </c>
      <c r="B503" s="18" t="s">
        <v>148</v>
      </c>
      <c r="C503" s="18" t="s">
        <v>15</v>
      </c>
      <c r="D503" s="18" t="s">
        <v>710</v>
      </c>
      <c r="E503" s="18" t="s">
        <v>2825</v>
      </c>
      <c r="F503" s="18" t="s">
        <v>4934</v>
      </c>
      <c r="G503" s="18" t="s">
        <v>184</v>
      </c>
      <c r="H503" s="18" t="s">
        <v>6555</v>
      </c>
      <c r="I503" s="21">
        <v>338655.30561067618</v>
      </c>
      <c r="J503" s="18" t="s">
        <v>92</v>
      </c>
      <c r="K503" s="21">
        <v>440251.89729387901</v>
      </c>
      <c r="L503" s="18" t="s">
        <v>6555</v>
      </c>
      <c r="M503" s="21">
        <v>338655.30561067618</v>
      </c>
      <c r="N503" s="18" t="s">
        <v>92</v>
      </c>
      <c r="O503" s="21">
        <v>440251.89729387901</v>
      </c>
      <c r="P503" s="21">
        <v>338655.30561067618</v>
      </c>
      <c r="Q503" s="21">
        <v>0</v>
      </c>
      <c r="R503" s="21">
        <v>0</v>
      </c>
      <c r="S503" s="22">
        <v>0</v>
      </c>
      <c r="T503" s="18" t="s">
        <v>91</v>
      </c>
      <c r="U503" s="18" t="s">
        <v>184</v>
      </c>
      <c r="V503" s="18" t="s">
        <v>6572</v>
      </c>
      <c r="W503" s="22">
        <v>4.4250070801705714</v>
      </c>
      <c r="X503" s="22">
        <v>1</v>
      </c>
      <c r="Y503" s="18" t="s">
        <v>184</v>
      </c>
      <c r="Z503" s="18" t="s">
        <v>184</v>
      </c>
      <c r="AA503" s="22" t="s">
        <v>184</v>
      </c>
      <c r="AB503" s="22" t="s">
        <v>184</v>
      </c>
      <c r="AC503" s="18" t="s">
        <v>184</v>
      </c>
      <c r="AD503" s="24">
        <v>37.347059756639624</v>
      </c>
      <c r="AE503" s="25">
        <v>49.93</v>
      </c>
      <c r="AF503" s="24">
        <v>342013.17798339279</v>
      </c>
      <c r="AG503" s="25">
        <v>49.44</v>
      </c>
      <c r="AH503" s="26">
        <v>183.41</v>
      </c>
      <c r="AI503" s="24">
        <v>0</v>
      </c>
      <c r="AJ503" s="24">
        <v>0</v>
      </c>
      <c r="AK503" s="24">
        <v>0</v>
      </c>
      <c r="AL503" s="24">
        <v>338655.30561067618</v>
      </c>
      <c r="AM503" s="24">
        <v>0</v>
      </c>
      <c r="AN503" s="27" t="s">
        <v>184</v>
      </c>
    </row>
    <row r="504" spans="1:40" x14ac:dyDescent="0.15">
      <c r="A504" s="18" t="s">
        <v>132</v>
      </c>
      <c r="B504" s="18" t="s">
        <v>148</v>
      </c>
      <c r="C504" s="18" t="s">
        <v>15</v>
      </c>
      <c r="D504" s="18" t="s">
        <v>711</v>
      </c>
      <c r="E504" s="18" t="s">
        <v>2826</v>
      </c>
      <c r="F504" s="18" t="s">
        <v>4935</v>
      </c>
      <c r="G504" s="18" t="s">
        <v>184</v>
      </c>
      <c r="H504" s="18" t="s">
        <v>6555</v>
      </c>
      <c r="I504" s="21">
        <v>138790.08156912515</v>
      </c>
      <c r="J504" s="18" t="s">
        <v>92</v>
      </c>
      <c r="K504" s="21">
        <v>180427.1060398627</v>
      </c>
      <c r="L504" s="18" t="s">
        <v>6555</v>
      </c>
      <c r="M504" s="21">
        <v>138790.08156912515</v>
      </c>
      <c r="N504" s="18" t="s">
        <v>92</v>
      </c>
      <c r="O504" s="21">
        <v>180427.1060398627</v>
      </c>
      <c r="P504" s="21">
        <v>138790.08156912515</v>
      </c>
      <c r="Q504" s="21">
        <v>0</v>
      </c>
      <c r="R504" s="21">
        <v>0</v>
      </c>
      <c r="S504" s="22">
        <v>0</v>
      </c>
      <c r="T504" s="18" t="s">
        <v>91</v>
      </c>
      <c r="U504" s="18" t="s">
        <v>184</v>
      </c>
      <c r="V504" s="18" t="s">
        <v>6572</v>
      </c>
      <c r="W504" s="22">
        <v>4.4250070801705714</v>
      </c>
      <c r="X504" s="22">
        <v>1</v>
      </c>
      <c r="Y504" s="18" t="s">
        <v>184</v>
      </c>
      <c r="Z504" s="18" t="s">
        <v>184</v>
      </c>
      <c r="AA504" s="22" t="s">
        <v>184</v>
      </c>
      <c r="AB504" s="22" t="s">
        <v>184</v>
      </c>
      <c r="AC504" s="18" t="s">
        <v>184</v>
      </c>
      <c r="AD504" s="24">
        <v>15.443274709795293</v>
      </c>
      <c r="AE504" s="25">
        <v>49.85</v>
      </c>
      <c r="AF504" s="24">
        <v>141225.42846576782</v>
      </c>
      <c r="AG504" s="25">
        <v>49</v>
      </c>
      <c r="AH504" s="26">
        <v>183.41</v>
      </c>
      <c r="AI504" s="24">
        <v>0</v>
      </c>
      <c r="AJ504" s="24">
        <v>0</v>
      </c>
      <c r="AK504" s="24">
        <v>0</v>
      </c>
      <c r="AL504" s="24">
        <v>138790.08156912515</v>
      </c>
      <c r="AM504" s="24">
        <v>0</v>
      </c>
      <c r="AN504" s="27" t="s">
        <v>184</v>
      </c>
    </row>
    <row r="505" spans="1:40" x14ac:dyDescent="0.15">
      <c r="A505" s="18" t="s">
        <v>132</v>
      </c>
      <c r="B505" s="18" t="s">
        <v>148</v>
      </c>
      <c r="C505" s="18" t="s">
        <v>15</v>
      </c>
      <c r="D505" s="18" t="s">
        <v>712</v>
      </c>
      <c r="E505" s="18" t="s">
        <v>2827</v>
      </c>
      <c r="F505" s="18" t="s">
        <v>4936</v>
      </c>
      <c r="G505" s="18" t="s">
        <v>184</v>
      </c>
      <c r="H505" s="18" t="s">
        <v>6555</v>
      </c>
      <c r="I505" s="21">
        <v>120382.67161660681</v>
      </c>
      <c r="J505" s="18" t="s">
        <v>92</v>
      </c>
      <c r="K505" s="21">
        <v>156497.47310158884</v>
      </c>
      <c r="L505" s="18" t="s">
        <v>6555</v>
      </c>
      <c r="M505" s="21">
        <v>120382.67161660681</v>
      </c>
      <c r="N505" s="18" t="s">
        <v>92</v>
      </c>
      <c r="O505" s="21">
        <v>156497.47310158884</v>
      </c>
      <c r="P505" s="21">
        <v>120382.67161660681</v>
      </c>
      <c r="Q505" s="21">
        <v>0</v>
      </c>
      <c r="R505" s="21">
        <v>0</v>
      </c>
      <c r="S505" s="22">
        <v>0</v>
      </c>
      <c r="T505" s="18" t="s">
        <v>91</v>
      </c>
      <c r="U505" s="18" t="s">
        <v>184</v>
      </c>
      <c r="V505" s="18" t="s">
        <v>6572</v>
      </c>
      <c r="W505" s="22">
        <v>4.4250070801705714</v>
      </c>
      <c r="X505" s="22">
        <v>1</v>
      </c>
      <c r="Y505" s="18" t="s">
        <v>184</v>
      </c>
      <c r="Z505" s="18" t="s">
        <v>184</v>
      </c>
      <c r="AA505" s="22" t="s">
        <v>184</v>
      </c>
      <c r="AB505" s="22" t="s">
        <v>184</v>
      </c>
      <c r="AC505" s="18" t="s">
        <v>184</v>
      </c>
      <c r="AD505" s="24">
        <v>25.70929113579102</v>
      </c>
      <c r="AE505" s="25">
        <v>25.31</v>
      </c>
      <c r="AF505" s="24">
        <v>119359.52147952977</v>
      </c>
      <c r="AG505" s="25">
        <v>25.53</v>
      </c>
      <c r="AH505" s="26">
        <v>183.41</v>
      </c>
      <c r="AI505" s="24">
        <v>0</v>
      </c>
      <c r="AJ505" s="24">
        <v>0</v>
      </c>
      <c r="AK505" s="24">
        <v>0</v>
      </c>
      <c r="AL505" s="24">
        <v>120382.67161660681</v>
      </c>
      <c r="AM505" s="24">
        <v>0</v>
      </c>
      <c r="AN505" s="27" t="s">
        <v>184</v>
      </c>
    </row>
    <row r="506" spans="1:40" x14ac:dyDescent="0.15">
      <c r="A506" s="18" t="s">
        <v>132</v>
      </c>
      <c r="B506" s="18" t="s">
        <v>148</v>
      </c>
      <c r="C506" s="18" t="s">
        <v>15</v>
      </c>
      <c r="D506" s="18" t="s">
        <v>713</v>
      </c>
      <c r="E506" s="18" t="s">
        <v>2828</v>
      </c>
      <c r="F506" s="18" t="s">
        <v>4937</v>
      </c>
      <c r="G506" s="18" t="s">
        <v>184</v>
      </c>
      <c r="H506" s="18" t="s">
        <v>6555</v>
      </c>
      <c r="I506" s="21">
        <v>81528.321698248677</v>
      </c>
      <c r="J506" s="18" t="s">
        <v>92</v>
      </c>
      <c r="K506" s="21">
        <v>105986.81820772328</v>
      </c>
      <c r="L506" s="18" t="s">
        <v>6555</v>
      </c>
      <c r="M506" s="21">
        <v>81528.321698248677</v>
      </c>
      <c r="N506" s="18" t="s">
        <v>92</v>
      </c>
      <c r="O506" s="21">
        <v>105986.81820772328</v>
      </c>
      <c r="P506" s="21">
        <v>81528.321698248677</v>
      </c>
      <c r="Q506" s="21">
        <v>0</v>
      </c>
      <c r="R506" s="21">
        <v>0</v>
      </c>
      <c r="S506" s="22">
        <v>0</v>
      </c>
      <c r="T506" s="18" t="s">
        <v>91</v>
      </c>
      <c r="U506" s="18" t="s">
        <v>184</v>
      </c>
      <c r="V506" s="18" t="s">
        <v>6572</v>
      </c>
      <c r="W506" s="22">
        <v>4.4250070801705714</v>
      </c>
      <c r="X506" s="22">
        <v>1</v>
      </c>
      <c r="Y506" s="18" t="s">
        <v>184</v>
      </c>
      <c r="Z506" s="18" t="s">
        <v>184</v>
      </c>
      <c r="AA506" s="22" t="s">
        <v>184</v>
      </c>
      <c r="AB506" s="22" t="s">
        <v>184</v>
      </c>
      <c r="AC506" s="18" t="s">
        <v>184</v>
      </c>
      <c r="AD506" s="24">
        <v>16.372526196631114</v>
      </c>
      <c r="AE506" s="25">
        <v>26.48</v>
      </c>
      <c r="AF506" s="24">
        <v>79518.571982576803</v>
      </c>
      <c r="AG506" s="25">
        <v>27.15</v>
      </c>
      <c r="AH506" s="26">
        <v>183.41</v>
      </c>
      <c r="AI506" s="24">
        <v>0</v>
      </c>
      <c r="AJ506" s="24">
        <v>0</v>
      </c>
      <c r="AK506" s="24">
        <v>0</v>
      </c>
      <c r="AL506" s="24">
        <v>81528.321698248677</v>
      </c>
      <c r="AM506" s="24">
        <v>0</v>
      </c>
      <c r="AN506" s="27" t="s">
        <v>184</v>
      </c>
    </row>
    <row r="507" spans="1:40" x14ac:dyDescent="0.15">
      <c r="A507" s="18" t="s">
        <v>132</v>
      </c>
      <c r="B507" s="18" t="s">
        <v>148</v>
      </c>
      <c r="C507" s="18" t="s">
        <v>15</v>
      </c>
      <c r="D507" s="18" t="s">
        <v>714</v>
      </c>
      <c r="E507" s="18" t="s">
        <v>2829</v>
      </c>
      <c r="F507" s="18" t="s">
        <v>4938</v>
      </c>
      <c r="G507" s="18" t="s">
        <v>184</v>
      </c>
      <c r="H507" s="18" t="s">
        <v>6555</v>
      </c>
      <c r="I507" s="21">
        <v>44538.891013828441</v>
      </c>
      <c r="J507" s="18" t="s">
        <v>92</v>
      </c>
      <c r="K507" s="21">
        <v>57900.558317976982</v>
      </c>
      <c r="L507" s="18" t="s">
        <v>6555</v>
      </c>
      <c r="M507" s="21">
        <v>44538.891013828441</v>
      </c>
      <c r="N507" s="18" t="s">
        <v>92</v>
      </c>
      <c r="O507" s="21">
        <v>57900.558317976982</v>
      </c>
      <c r="P507" s="21">
        <v>44538.891013828441</v>
      </c>
      <c r="Q507" s="21">
        <v>0</v>
      </c>
      <c r="R507" s="21">
        <v>0</v>
      </c>
      <c r="S507" s="22">
        <v>0</v>
      </c>
      <c r="T507" s="18" t="s">
        <v>6569</v>
      </c>
      <c r="U507" s="18" t="s">
        <v>6569</v>
      </c>
      <c r="V507" s="18" t="s">
        <v>6569</v>
      </c>
      <c r="W507" s="22">
        <v>4.4250070801705714</v>
      </c>
      <c r="X507" s="22">
        <v>1</v>
      </c>
      <c r="Y507" s="18" t="s">
        <v>184</v>
      </c>
      <c r="Z507" s="18" t="s">
        <v>184</v>
      </c>
      <c r="AA507" s="22" t="s">
        <v>184</v>
      </c>
      <c r="AB507" s="22" t="s">
        <v>184</v>
      </c>
      <c r="AC507" s="18" t="s">
        <v>184</v>
      </c>
      <c r="AD507" s="24">
        <v>18.142529028699343</v>
      </c>
      <c r="AE507" s="25">
        <v>13.2</v>
      </c>
      <c r="AF507" s="24">
        <v>43939.922055456555</v>
      </c>
      <c r="AG507" s="25">
        <v>13.385</v>
      </c>
      <c r="AH507" s="26">
        <v>183.41</v>
      </c>
      <c r="AI507" s="24">
        <v>0</v>
      </c>
      <c r="AJ507" s="24">
        <v>0</v>
      </c>
      <c r="AK507" s="24">
        <v>0</v>
      </c>
      <c r="AL507" s="24">
        <v>44538.891013828441</v>
      </c>
      <c r="AM507" s="24">
        <v>0</v>
      </c>
      <c r="AN507" s="27" t="s">
        <v>184</v>
      </c>
    </row>
    <row r="508" spans="1:40" x14ac:dyDescent="0.15">
      <c r="A508" s="18" t="s">
        <v>132</v>
      </c>
      <c r="B508" s="18" t="s">
        <v>148</v>
      </c>
      <c r="C508" s="18" t="s">
        <v>15</v>
      </c>
      <c r="D508" s="18" t="s">
        <v>715</v>
      </c>
      <c r="E508" s="18" t="s">
        <v>2830</v>
      </c>
      <c r="F508" s="18" t="s">
        <v>4939</v>
      </c>
      <c r="G508" s="18" t="s">
        <v>184</v>
      </c>
      <c r="H508" s="18" t="s">
        <v>6555</v>
      </c>
      <c r="I508" s="21">
        <v>15913.52021220502</v>
      </c>
      <c r="J508" s="18" t="s">
        <v>92</v>
      </c>
      <c r="K508" s="21">
        <v>20687.576275866526</v>
      </c>
      <c r="L508" s="18" t="s">
        <v>6555</v>
      </c>
      <c r="M508" s="21">
        <v>15913.52021220502</v>
      </c>
      <c r="N508" s="18" t="s">
        <v>92</v>
      </c>
      <c r="O508" s="21">
        <v>20687.576275866526</v>
      </c>
      <c r="P508" s="21">
        <v>15913.52021220502</v>
      </c>
      <c r="Q508" s="21">
        <v>0</v>
      </c>
      <c r="R508" s="21">
        <v>0</v>
      </c>
      <c r="S508" s="22">
        <v>0</v>
      </c>
      <c r="T508" s="18" t="s">
        <v>6569</v>
      </c>
      <c r="U508" s="18" t="s">
        <v>6569</v>
      </c>
      <c r="V508" s="18" t="s">
        <v>6569</v>
      </c>
      <c r="W508" s="22">
        <v>4.4250070801705714</v>
      </c>
      <c r="X508" s="22">
        <v>1</v>
      </c>
      <c r="Y508" s="18" t="s">
        <v>184</v>
      </c>
      <c r="Z508" s="18" t="s">
        <v>184</v>
      </c>
      <c r="AA508" s="22" t="s">
        <v>184</v>
      </c>
      <c r="AB508" s="22" t="s">
        <v>184</v>
      </c>
      <c r="AC508" s="18" t="s">
        <v>184</v>
      </c>
      <c r="AD508" s="24">
        <v>22.965786746085264</v>
      </c>
      <c r="AE508" s="25">
        <v>3.72</v>
      </c>
      <c r="AF508" s="24">
        <v>15677.578834690325</v>
      </c>
      <c r="AG508" s="25">
        <v>3.778</v>
      </c>
      <c r="AH508" s="26">
        <v>183.41</v>
      </c>
      <c r="AI508" s="24">
        <v>0</v>
      </c>
      <c r="AJ508" s="24">
        <v>0</v>
      </c>
      <c r="AK508" s="24">
        <v>0</v>
      </c>
      <c r="AL508" s="24">
        <v>15913.52021220502</v>
      </c>
      <c r="AM508" s="24">
        <v>0</v>
      </c>
      <c r="AN508" s="27" t="s">
        <v>184</v>
      </c>
    </row>
    <row r="509" spans="1:40" x14ac:dyDescent="0.15">
      <c r="A509" s="18" t="s">
        <v>132</v>
      </c>
      <c r="B509" s="18" t="s">
        <v>148</v>
      </c>
      <c r="C509" s="18" t="s">
        <v>15</v>
      </c>
      <c r="D509" s="18" t="s">
        <v>716</v>
      </c>
      <c r="E509" s="18" t="s">
        <v>2831</v>
      </c>
      <c r="F509" s="18" t="s">
        <v>4940</v>
      </c>
      <c r="G509" s="18" t="s">
        <v>184</v>
      </c>
      <c r="H509" s="18" t="s">
        <v>6555</v>
      </c>
      <c r="I509" s="21">
        <v>246752.02381211796</v>
      </c>
      <c r="J509" s="18" t="s">
        <v>92</v>
      </c>
      <c r="K509" s="21">
        <v>320777.63095575338</v>
      </c>
      <c r="L509" s="18" t="s">
        <v>6555</v>
      </c>
      <c r="M509" s="21">
        <v>246752.02381211796</v>
      </c>
      <c r="N509" s="18" t="s">
        <v>92</v>
      </c>
      <c r="O509" s="21">
        <v>320777.63095575338</v>
      </c>
      <c r="P509" s="21">
        <v>246752.02381211796</v>
      </c>
      <c r="Q509" s="21">
        <v>0</v>
      </c>
      <c r="R509" s="21">
        <v>0</v>
      </c>
      <c r="S509" s="22">
        <v>0</v>
      </c>
      <c r="T509" s="18" t="s">
        <v>6569</v>
      </c>
      <c r="U509" s="18" t="s">
        <v>6569</v>
      </c>
      <c r="V509" s="18" t="s">
        <v>6569</v>
      </c>
      <c r="W509" s="22">
        <v>4.4250070801705714</v>
      </c>
      <c r="X509" s="22">
        <v>1</v>
      </c>
      <c r="Y509" s="18" t="s">
        <v>184</v>
      </c>
      <c r="Z509" s="18" t="s">
        <v>184</v>
      </c>
      <c r="AA509" s="22" t="s">
        <v>184</v>
      </c>
      <c r="AB509" s="22" t="s">
        <v>184</v>
      </c>
      <c r="AC509" s="18" t="s">
        <v>184</v>
      </c>
      <c r="AD509" s="24">
        <v>132.35196176790177</v>
      </c>
      <c r="AE509" s="25">
        <v>10.220000000000001</v>
      </c>
      <c r="AF509" s="24">
        <v>248302.72329329295</v>
      </c>
      <c r="AG509" s="25">
        <v>10.164999999999999</v>
      </c>
      <c r="AH509" s="26">
        <v>183.41</v>
      </c>
      <c r="AI509" s="24">
        <v>0</v>
      </c>
      <c r="AJ509" s="24">
        <v>0</v>
      </c>
      <c r="AK509" s="24">
        <v>0</v>
      </c>
      <c r="AL509" s="24">
        <v>246752.02381211796</v>
      </c>
      <c r="AM509" s="24">
        <v>0</v>
      </c>
      <c r="AN509" s="27" t="s">
        <v>184</v>
      </c>
    </row>
    <row r="510" spans="1:40" x14ac:dyDescent="0.15">
      <c r="A510" s="18" t="s">
        <v>132</v>
      </c>
      <c r="B510" s="18" t="s">
        <v>148</v>
      </c>
      <c r="C510" s="18" t="s">
        <v>15</v>
      </c>
      <c r="D510" s="18" t="s">
        <v>717</v>
      </c>
      <c r="E510" s="18" t="s">
        <v>2832</v>
      </c>
      <c r="F510" s="18" t="s">
        <v>4941</v>
      </c>
      <c r="G510" s="18" t="s">
        <v>184</v>
      </c>
      <c r="H510" s="18" t="s">
        <v>6555</v>
      </c>
      <c r="I510" s="21">
        <v>10023.791538427187</v>
      </c>
      <c r="J510" s="18" t="s">
        <v>92</v>
      </c>
      <c r="K510" s="21">
        <v>13030.928999955344</v>
      </c>
      <c r="L510" s="18" t="s">
        <v>6555</v>
      </c>
      <c r="M510" s="21">
        <v>10023.791538427187</v>
      </c>
      <c r="N510" s="18" t="s">
        <v>92</v>
      </c>
      <c r="O510" s="21">
        <v>13030.928999955344</v>
      </c>
      <c r="P510" s="21">
        <v>10023.791538427187</v>
      </c>
      <c r="Q510" s="21">
        <v>0</v>
      </c>
      <c r="R510" s="21">
        <v>0</v>
      </c>
      <c r="S510" s="22">
        <v>0</v>
      </c>
      <c r="T510" s="18" t="s">
        <v>91</v>
      </c>
      <c r="U510" s="18" t="s">
        <v>184</v>
      </c>
      <c r="V510" s="18" t="s">
        <v>6572</v>
      </c>
      <c r="W510" s="22">
        <v>4.4250070801705714</v>
      </c>
      <c r="X510" s="22">
        <v>1</v>
      </c>
      <c r="Y510" s="18" t="s">
        <v>184</v>
      </c>
      <c r="Z510" s="18" t="s">
        <v>184</v>
      </c>
      <c r="AA510" s="22" t="s">
        <v>184</v>
      </c>
      <c r="AB510" s="22" t="s">
        <v>184</v>
      </c>
      <c r="AC510" s="18" t="s">
        <v>184</v>
      </c>
      <c r="AD510" s="24">
        <v>6.1950099122387998</v>
      </c>
      <c r="AE510" s="25">
        <v>8.84</v>
      </c>
      <c r="AF510" s="24">
        <v>10044.235071137577</v>
      </c>
      <c r="AG510" s="25">
        <v>8.8219999999999992</v>
      </c>
      <c r="AH510" s="26">
        <v>183.41</v>
      </c>
      <c r="AI510" s="24">
        <v>0</v>
      </c>
      <c r="AJ510" s="24">
        <v>0</v>
      </c>
      <c r="AK510" s="24">
        <v>0</v>
      </c>
      <c r="AL510" s="24">
        <v>10023.791538427187</v>
      </c>
      <c r="AM510" s="24">
        <v>0</v>
      </c>
      <c r="AN510" s="27" t="s">
        <v>184</v>
      </c>
    </row>
    <row r="511" spans="1:40" x14ac:dyDescent="0.15">
      <c r="A511" s="18" t="s">
        <v>132</v>
      </c>
      <c r="B511" s="18" t="s">
        <v>148</v>
      </c>
      <c r="C511" s="18" t="s">
        <v>15</v>
      </c>
      <c r="D511" s="18" t="s">
        <v>718</v>
      </c>
      <c r="E511" s="18" t="s">
        <v>2833</v>
      </c>
      <c r="F511" s="18" t="s">
        <v>4942</v>
      </c>
      <c r="G511" s="18" t="s">
        <v>184</v>
      </c>
      <c r="H511" s="18" t="s">
        <v>6555</v>
      </c>
      <c r="I511" s="21">
        <v>31130.323059637183</v>
      </c>
      <c r="J511" s="18" t="s">
        <v>92</v>
      </c>
      <c r="K511" s="21">
        <v>40469.419977528341</v>
      </c>
      <c r="L511" s="18" t="s">
        <v>6555</v>
      </c>
      <c r="M511" s="21">
        <v>31130.323059637183</v>
      </c>
      <c r="N511" s="18" t="s">
        <v>92</v>
      </c>
      <c r="O511" s="21">
        <v>40469.419977528341</v>
      </c>
      <c r="P511" s="21">
        <v>31130.323059637183</v>
      </c>
      <c r="Q511" s="21">
        <v>0</v>
      </c>
      <c r="R511" s="21">
        <v>0</v>
      </c>
      <c r="S511" s="22">
        <v>0</v>
      </c>
      <c r="T511" s="18" t="s">
        <v>91</v>
      </c>
      <c r="U511" s="18" t="s">
        <v>184</v>
      </c>
      <c r="V511" s="18" t="s">
        <v>6572</v>
      </c>
      <c r="W511" s="22">
        <v>4.4250070801705714</v>
      </c>
      <c r="X511" s="22">
        <v>1</v>
      </c>
      <c r="Y511" s="18" t="s">
        <v>184</v>
      </c>
      <c r="Z511" s="18" t="s">
        <v>184</v>
      </c>
      <c r="AA511" s="22" t="s">
        <v>184</v>
      </c>
      <c r="AB511" s="22" t="s">
        <v>184</v>
      </c>
      <c r="AC511" s="18" t="s">
        <v>184</v>
      </c>
      <c r="AD511" s="24">
        <v>11.770518833253719</v>
      </c>
      <c r="AE511" s="25">
        <v>14.79</v>
      </c>
      <c r="AF511" s="24">
        <v>31929.081087678773</v>
      </c>
      <c r="AG511" s="25">
        <v>14.42</v>
      </c>
      <c r="AH511" s="26">
        <v>183.41</v>
      </c>
      <c r="AI511" s="24">
        <v>0</v>
      </c>
      <c r="AJ511" s="24">
        <v>0</v>
      </c>
      <c r="AK511" s="24">
        <v>0</v>
      </c>
      <c r="AL511" s="24">
        <v>31130.323059637183</v>
      </c>
      <c r="AM511" s="24">
        <v>0</v>
      </c>
      <c r="AN511" s="27" t="s">
        <v>184</v>
      </c>
    </row>
    <row r="512" spans="1:40" x14ac:dyDescent="0.15">
      <c r="A512" s="18" t="s">
        <v>132</v>
      </c>
      <c r="B512" s="18" t="s">
        <v>148</v>
      </c>
      <c r="C512" s="18" t="s">
        <v>15</v>
      </c>
      <c r="D512" s="18" t="s">
        <v>719</v>
      </c>
      <c r="E512" s="18" t="s">
        <v>2834</v>
      </c>
      <c r="F512" s="18" t="s">
        <v>4943</v>
      </c>
      <c r="G512" s="18" t="s">
        <v>184</v>
      </c>
      <c r="H512" s="18" t="s">
        <v>6555</v>
      </c>
      <c r="I512" s="21">
        <v>28697.852417596619</v>
      </c>
      <c r="J512" s="18" t="s">
        <v>92</v>
      </c>
      <c r="K512" s="21">
        <v>37307.208142875606</v>
      </c>
      <c r="L512" s="18" t="s">
        <v>6555</v>
      </c>
      <c r="M512" s="21">
        <v>28697.852417596619</v>
      </c>
      <c r="N512" s="18" t="s">
        <v>92</v>
      </c>
      <c r="O512" s="21">
        <v>37307.208142875606</v>
      </c>
      <c r="P512" s="21">
        <v>28697.852417596619</v>
      </c>
      <c r="Q512" s="21">
        <v>0</v>
      </c>
      <c r="R512" s="21">
        <v>0</v>
      </c>
      <c r="S512" s="22">
        <v>0</v>
      </c>
      <c r="T512" s="18" t="s">
        <v>91</v>
      </c>
      <c r="U512" s="18" t="s">
        <v>184</v>
      </c>
      <c r="V512" s="18" t="s">
        <v>6572</v>
      </c>
      <c r="W512" s="22">
        <v>4.4250070801705714</v>
      </c>
      <c r="X512" s="22">
        <v>1</v>
      </c>
      <c r="Y512" s="18" t="s">
        <v>184</v>
      </c>
      <c r="Z512" s="18" t="s">
        <v>184</v>
      </c>
      <c r="AA512" s="22" t="s">
        <v>184</v>
      </c>
      <c r="AB512" s="22" t="s">
        <v>184</v>
      </c>
      <c r="AC512" s="18" t="s">
        <v>184</v>
      </c>
      <c r="AD512" s="24">
        <v>0.70800113282729138</v>
      </c>
      <c r="AE512" s="25">
        <v>209.8</v>
      </c>
      <c r="AF512" s="24">
        <v>27243.485340556956</v>
      </c>
      <c r="AG512" s="25">
        <v>221</v>
      </c>
      <c r="AH512" s="26">
        <v>183.41</v>
      </c>
      <c r="AI512" s="24">
        <v>0</v>
      </c>
      <c r="AJ512" s="24">
        <v>0</v>
      </c>
      <c r="AK512" s="24">
        <v>0</v>
      </c>
      <c r="AL512" s="24">
        <v>28697.852417596619</v>
      </c>
      <c r="AM512" s="24">
        <v>0</v>
      </c>
      <c r="AN512" s="27" t="s">
        <v>184</v>
      </c>
    </row>
    <row r="513" spans="1:40" x14ac:dyDescent="0.15">
      <c r="A513" s="18" t="s">
        <v>132</v>
      </c>
      <c r="B513" s="18" t="s">
        <v>148</v>
      </c>
      <c r="C513" s="18" t="s">
        <v>15</v>
      </c>
      <c r="D513" s="18" t="s">
        <v>720</v>
      </c>
      <c r="E513" s="18" t="s">
        <v>2835</v>
      </c>
      <c r="F513" s="18" t="s">
        <v>4944</v>
      </c>
      <c r="G513" s="18" t="s">
        <v>184</v>
      </c>
      <c r="H513" s="18" t="s">
        <v>6555</v>
      </c>
      <c r="I513" s="21">
        <v>16446.069814303548</v>
      </c>
      <c r="J513" s="18" t="s">
        <v>92</v>
      </c>
      <c r="K513" s="21">
        <v>21379.890758594614</v>
      </c>
      <c r="L513" s="18" t="s">
        <v>6555</v>
      </c>
      <c r="M513" s="21">
        <v>16446.069814303548</v>
      </c>
      <c r="N513" s="18" t="s">
        <v>92</v>
      </c>
      <c r="O513" s="21">
        <v>21379.890758594614</v>
      </c>
      <c r="P513" s="21">
        <v>16446.069814303548</v>
      </c>
      <c r="Q513" s="21">
        <v>0</v>
      </c>
      <c r="R513" s="21">
        <v>0</v>
      </c>
      <c r="S513" s="22">
        <v>0</v>
      </c>
      <c r="T513" s="18" t="s">
        <v>91</v>
      </c>
      <c r="U513" s="18" t="s">
        <v>184</v>
      </c>
      <c r="V513" s="18" t="s">
        <v>6572</v>
      </c>
      <c r="W513" s="22">
        <v>4.4250070801705714</v>
      </c>
      <c r="X513" s="22">
        <v>1</v>
      </c>
      <c r="Y513" s="18" t="s">
        <v>184</v>
      </c>
      <c r="Z513" s="18" t="s">
        <v>184</v>
      </c>
      <c r="AA513" s="22" t="s">
        <v>184</v>
      </c>
      <c r="AB513" s="22" t="s">
        <v>184</v>
      </c>
      <c r="AC513" s="18" t="s">
        <v>184</v>
      </c>
      <c r="AD513" s="24">
        <v>6.5932605494541514</v>
      </c>
      <c r="AE513" s="25">
        <v>12.96</v>
      </c>
      <c r="AF513" s="24">
        <v>15672.136075981714</v>
      </c>
      <c r="AG513" s="25">
        <v>13.6</v>
      </c>
      <c r="AH513" s="26">
        <v>183.41</v>
      </c>
      <c r="AI513" s="24">
        <v>0</v>
      </c>
      <c r="AJ513" s="24">
        <v>0</v>
      </c>
      <c r="AK513" s="24">
        <v>0</v>
      </c>
      <c r="AL513" s="24">
        <v>16446.069814303548</v>
      </c>
      <c r="AM513" s="24">
        <v>0</v>
      </c>
      <c r="AN513" s="27" t="s">
        <v>184</v>
      </c>
    </row>
    <row r="514" spans="1:40" x14ac:dyDescent="0.15">
      <c r="A514" s="18" t="s">
        <v>132</v>
      </c>
      <c r="B514" s="18" t="s">
        <v>148</v>
      </c>
      <c r="C514" s="18" t="s">
        <v>15</v>
      </c>
      <c r="D514" s="18" t="s">
        <v>721</v>
      </c>
      <c r="E514" s="18" t="s">
        <v>2836</v>
      </c>
      <c r="F514" s="18" t="s">
        <v>4945</v>
      </c>
      <c r="G514" s="18" t="s">
        <v>184</v>
      </c>
      <c r="H514" s="18" t="s">
        <v>6555</v>
      </c>
      <c r="I514" s="21">
        <v>19951.339172860666</v>
      </c>
      <c r="J514" s="18" t="s">
        <v>92</v>
      </c>
      <c r="K514" s="21">
        <v>25936.740924718866</v>
      </c>
      <c r="L514" s="18" t="s">
        <v>6555</v>
      </c>
      <c r="M514" s="21">
        <v>19951.339172860666</v>
      </c>
      <c r="N514" s="18" t="s">
        <v>92</v>
      </c>
      <c r="O514" s="21">
        <v>25936.740924718866</v>
      </c>
      <c r="P514" s="21">
        <v>19951.339172860666</v>
      </c>
      <c r="Q514" s="21">
        <v>0</v>
      </c>
      <c r="R514" s="21">
        <v>0</v>
      </c>
      <c r="S514" s="22">
        <v>0</v>
      </c>
      <c r="T514" s="18" t="s">
        <v>91</v>
      </c>
      <c r="U514" s="18" t="s">
        <v>184</v>
      </c>
      <c r="V514" s="18" t="s">
        <v>6572</v>
      </c>
      <c r="W514" s="22">
        <v>4.4250070801705714</v>
      </c>
      <c r="X514" s="22">
        <v>1</v>
      </c>
      <c r="Y514" s="18" t="s">
        <v>184</v>
      </c>
      <c r="Z514" s="18" t="s">
        <v>184</v>
      </c>
      <c r="AA514" s="22" t="s">
        <v>184</v>
      </c>
      <c r="AB514" s="22" t="s">
        <v>184</v>
      </c>
      <c r="AC514" s="18" t="s">
        <v>184</v>
      </c>
      <c r="AD514" s="24">
        <v>26.992543189040482</v>
      </c>
      <c r="AE514" s="25">
        <v>4.1399999999999997</v>
      </c>
      <c r="AF514" s="24">
        <v>20520.660583795412</v>
      </c>
      <c r="AG514" s="25">
        <v>4.03</v>
      </c>
      <c r="AH514" s="26">
        <v>183.41</v>
      </c>
      <c r="AI514" s="24">
        <v>0</v>
      </c>
      <c r="AJ514" s="24">
        <v>0</v>
      </c>
      <c r="AK514" s="24">
        <v>0</v>
      </c>
      <c r="AL514" s="24">
        <v>19951.339172860666</v>
      </c>
      <c r="AM514" s="24">
        <v>0</v>
      </c>
      <c r="AN514" s="27" t="s">
        <v>184</v>
      </c>
    </row>
    <row r="515" spans="1:40" x14ac:dyDescent="0.15">
      <c r="A515" s="18" t="s">
        <v>132</v>
      </c>
      <c r="B515" s="18" t="s">
        <v>148</v>
      </c>
      <c r="C515" s="18" t="s">
        <v>15</v>
      </c>
      <c r="D515" s="18" t="s">
        <v>722</v>
      </c>
      <c r="E515" s="18" t="s">
        <v>2837</v>
      </c>
      <c r="F515" s="18" t="s">
        <v>4946</v>
      </c>
      <c r="G515" s="18" t="s">
        <v>184</v>
      </c>
      <c r="H515" s="18" t="s">
        <v>6555</v>
      </c>
      <c r="I515" s="21">
        <v>19134.704116215187</v>
      </c>
      <c r="J515" s="18" t="s">
        <v>92</v>
      </c>
      <c r="K515" s="21">
        <v>24875.115351079741</v>
      </c>
      <c r="L515" s="18" t="s">
        <v>6555</v>
      </c>
      <c r="M515" s="21">
        <v>19134.704116215187</v>
      </c>
      <c r="N515" s="18" t="s">
        <v>92</v>
      </c>
      <c r="O515" s="21">
        <v>24875.115351079741</v>
      </c>
      <c r="P515" s="21">
        <v>19134.704116215187</v>
      </c>
      <c r="Q515" s="21">
        <v>0</v>
      </c>
      <c r="R515" s="21">
        <v>0</v>
      </c>
      <c r="S515" s="22">
        <v>0</v>
      </c>
      <c r="T515" s="18" t="s">
        <v>91</v>
      </c>
      <c r="U515" s="18" t="s">
        <v>184</v>
      </c>
      <c r="V515" s="18" t="s">
        <v>6572</v>
      </c>
      <c r="W515" s="22">
        <v>4.4250070801705714</v>
      </c>
      <c r="X515" s="22">
        <v>1</v>
      </c>
      <c r="Y515" s="18" t="s">
        <v>184</v>
      </c>
      <c r="Z515" s="18" t="s">
        <v>184</v>
      </c>
      <c r="AA515" s="22" t="s">
        <v>184</v>
      </c>
      <c r="AB515" s="22" t="s">
        <v>184</v>
      </c>
      <c r="AC515" s="18" t="s">
        <v>184</v>
      </c>
      <c r="AD515" s="24">
        <v>2.3010036816886972</v>
      </c>
      <c r="AE515" s="25">
        <v>46.64</v>
      </c>
      <c r="AF515" s="24">
        <v>19683.360744085538</v>
      </c>
      <c r="AG515" s="25">
        <v>45.34</v>
      </c>
      <c r="AH515" s="26">
        <v>183.41</v>
      </c>
      <c r="AI515" s="24">
        <v>0</v>
      </c>
      <c r="AJ515" s="24">
        <v>0</v>
      </c>
      <c r="AK515" s="24">
        <v>0</v>
      </c>
      <c r="AL515" s="24">
        <v>19134.704116215187</v>
      </c>
      <c r="AM515" s="24">
        <v>0</v>
      </c>
      <c r="AN515" s="27" t="s">
        <v>184</v>
      </c>
    </row>
    <row r="516" spans="1:40" x14ac:dyDescent="0.15">
      <c r="A516" s="18" t="s">
        <v>132</v>
      </c>
      <c r="B516" s="18" t="s">
        <v>149</v>
      </c>
      <c r="C516" s="18" t="s">
        <v>15</v>
      </c>
      <c r="D516" s="18" t="s">
        <v>723</v>
      </c>
      <c r="E516" s="18" t="s">
        <v>2838</v>
      </c>
      <c r="F516" s="18" t="s">
        <v>4947</v>
      </c>
      <c r="G516" s="18" t="s">
        <v>184</v>
      </c>
      <c r="H516" s="18" t="s">
        <v>6555</v>
      </c>
      <c r="I516" s="21">
        <v>230986.29883639066</v>
      </c>
      <c r="J516" s="18" t="s">
        <v>92</v>
      </c>
      <c r="K516" s="21">
        <v>300282.18848730781</v>
      </c>
      <c r="L516" s="18" t="s">
        <v>6555</v>
      </c>
      <c r="M516" s="21">
        <v>230986.29883639066</v>
      </c>
      <c r="N516" s="18" t="s">
        <v>92</v>
      </c>
      <c r="O516" s="21">
        <v>300282.18848730781</v>
      </c>
      <c r="P516" s="21">
        <v>230986.29883639066</v>
      </c>
      <c r="Q516" s="21">
        <v>0</v>
      </c>
      <c r="R516" s="21">
        <v>0</v>
      </c>
      <c r="S516" s="22">
        <v>0</v>
      </c>
      <c r="T516" s="18" t="s">
        <v>91</v>
      </c>
      <c r="U516" s="18" t="s">
        <v>184</v>
      </c>
      <c r="V516" s="18" t="s">
        <v>6572</v>
      </c>
      <c r="W516" s="22">
        <v>4.4250070801705714</v>
      </c>
      <c r="X516" s="22">
        <v>1</v>
      </c>
      <c r="Y516" s="18" t="s">
        <v>184</v>
      </c>
      <c r="Z516" s="18" t="s">
        <v>184</v>
      </c>
      <c r="AA516" s="22" t="s">
        <v>184</v>
      </c>
      <c r="AB516" s="22" t="s">
        <v>184</v>
      </c>
      <c r="AC516" s="18" t="s">
        <v>184</v>
      </c>
      <c r="AD516" s="24">
        <v>181.46954035779513</v>
      </c>
      <c r="AE516" s="25">
        <v>7.08</v>
      </c>
      <c r="AF516" s="24">
        <v>235667.38107629068</v>
      </c>
      <c r="AG516" s="25">
        <v>6.94</v>
      </c>
      <c r="AH516" s="26">
        <v>183.41</v>
      </c>
      <c r="AI516" s="24">
        <v>0</v>
      </c>
      <c r="AJ516" s="24">
        <v>0</v>
      </c>
      <c r="AK516" s="24">
        <v>0</v>
      </c>
      <c r="AL516" s="24">
        <v>230986.29883639066</v>
      </c>
      <c r="AM516" s="24">
        <v>0</v>
      </c>
      <c r="AN516" s="27" t="s">
        <v>184</v>
      </c>
    </row>
    <row r="517" spans="1:40" x14ac:dyDescent="0.15">
      <c r="A517" s="18" t="s">
        <v>132</v>
      </c>
      <c r="B517" s="18" t="s">
        <v>149</v>
      </c>
      <c r="C517" s="18" t="s">
        <v>15</v>
      </c>
      <c r="D517" s="18" t="s">
        <v>724</v>
      </c>
      <c r="E517" s="18" t="s">
        <v>2839</v>
      </c>
      <c r="F517" s="18" t="s">
        <v>4948</v>
      </c>
      <c r="G517" s="18" t="s">
        <v>184</v>
      </c>
      <c r="H517" s="18" t="s">
        <v>6555</v>
      </c>
      <c r="I517" s="21">
        <v>28104.104967579333</v>
      </c>
      <c r="J517" s="18" t="s">
        <v>92</v>
      </c>
      <c r="K517" s="21">
        <v>36535.336457853133</v>
      </c>
      <c r="L517" s="18" t="s">
        <v>6555</v>
      </c>
      <c r="M517" s="21">
        <v>28104.104967579333</v>
      </c>
      <c r="N517" s="18" t="s">
        <v>92</v>
      </c>
      <c r="O517" s="21">
        <v>36535.336457853133</v>
      </c>
      <c r="P517" s="21">
        <v>27820.108013173984</v>
      </c>
      <c r="Q517" s="21">
        <v>283.99695440534725</v>
      </c>
      <c r="R517" s="21">
        <v>0</v>
      </c>
      <c r="S517" s="22">
        <v>0</v>
      </c>
      <c r="T517" s="18" t="s">
        <v>91</v>
      </c>
      <c r="U517" s="18" t="s">
        <v>184</v>
      </c>
      <c r="V517" s="18" t="s">
        <v>6572</v>
      </c>
      <c r="W517" s="22">
        <v>4.4250070801705714</v>
      </c>
      <c r="X517" s="22">
        <v>1</v>
      </c>
      <c r="Y517" s="18" t="s">
        <v>184</v>
      </c>
      <c r="Z517" s="18" t="s">
        <v>184</v>
      </c>
      <c r="AA517" s="22" t="s">
        <v>184</v>
      </c>
      <c r="AB517" s="22" t="s">
        <v>184</v>
      </c>
      <c r="AC517" s="18" t="s">
        <v>184</v>
      </c>
      <c r="AD517" s="24">
        <v>7.9207626735053225</v>
      </c>
      <c r="AE517" s="25">
        <v>18.989999999999998</v>
      </c>
      <c r="AF517" s="24">
        <v>27587.662391252623</v>
      </c>
      <c r="AG517" s="25">
        <v>19.149999999999999</v>
      </c>
      <c r="AH517" s="26">
        <v>183.41</v>
      </c>
      <c r="AI517" s="24">
        <v>283.99695440534725</v>
      </c>
      <c r="AJ517" s="24">
        <v>0</v>
      </c>
      <c r="AK517" s="24">
        <v>283.99695440534725</v>
      </c>
      <c r="AL517" s="24">
        <v>28104.104967579329</v>
      </c>
      <c r="AM517" s="24">
        <v>0</v>
      </c>
      <c r="AN517" s="27" t="s">
        <v>184</v>
      </c>
    </row>
    <row r="518" spans="1:40" x14ac:dyDescent="0.15">
      <c r="A518" s="18" t="s">
        <v>132</v>
      </c>
      <c r="B518" s="18" t="s">
        <v>149</v>
      </c>
      <c r="C518" s="18" t="s">
        <v>15</v>
      </c>
      <c r="D518" s="18" t="s">
        <v>725</v>
      </c>
      <c r="E518" s="18" t="s">
        <v>2840</v>
      </c>
      <c r="F518" s="18" t="s">
        <v>4949</v>
      </c>
      <c r="G518" s="18" t="s">
        <v>184</v>
      </c>
      <c r="H518" s="18" t="s">
        <v>6555</v>
      </c>
      <c r="I518" s="21">
        <v>60999.297851071744</v>
      </c>
      <c r="J518" s="18" t="s">
        <v>92</v>
      </c>
      <c r="K518" s="21">
        <v>79299.087206393277</v>
      </c>
      <c r="L518" s="18" t="s">
        <v>6555</v>
      </c>
      <c r="M518" s="21">
        <v>60999.297851071744</v>
      </c>
      <c r="N518" s="18" t="s">
        <v>92</v>
      </c>
      <c r="O518" s="21">
        <v>79299.087206393277</v>
      </c>
      <c r="P518" s="21">
        <v>60999.297851071744</v>
      </c>
      <c r="Q518" s="21">
        <v>0</v>
      </c>
      <c r="R518" s="21">
        <v>0</v>
      </c>
      <c r="S518" s="22">
        <v>0</v>
      </c>
      <c r="T518" s="18" t="s">
        <v>91</v>
      </c>
      <c r="U518" s="18" t="s">
        <v>184</v>
      </c>
      <c r="V518" s="18" t="s">
        <v>6572</v>
      </c>
      <c r="W518" s="22">
        <v>4.4250070801705714</v>
      </c>
      <c r="X518" s="22">
        <v>1</v>
      </c>
      <c r="Y518" s="18" t="s">
        <v>184</v>
      </c>
      <c r="Z518" s="18" t="s">
        <v>184</v>
      </c>
      <c r="AA518" s="22" t="s">
        <v>184</v>
      </c>
      <c r="AB518" s="22" t="s">
        <v>184</v>
      </c>
      <c r="AC518" s="18" t="s">
        <v>184</v>
      </c>
      <c r="AD518" s="24">
        <v>15.354774568191882</v>
      </c>
      <c r="AE518" s="25">
        <v>20.78</v>
      </c>
      <c r="AF518" s="24">
        <v>58542.710920444253</v>
      </c>
      <c r="AG518" s="25">
        <v>21.66</v>
      </c>
      <c r="AH518" s="26">
        <v>183.41</v>
      </c>
      <c r="AI518" s="24">
        <v>0</v>
      </c>
      <c r="AJ518" s="24">
        <v>0</v>
      </c>
      <c r="AK518" s="24">
        <v>0</v>
      </c>
      <c r="AL518" s="24">
        <v>60999.297851071744</v>
      </c>
      <c r="AM518" s="24">
        <v>0</v>
      </c>
      <c r="AN518" s="27" t="s">
        <v>184</v>
      </c>
    </row>
    <row r="519" spans="1:40" x14ac:dyDescent="0.15">
      <c r="A519" s="18" t="s">
        <v>132</v>
      </c>
      <c r="B519" s="18" t="s">
        <v>149</v>
      </c>
      <c r="C519" s="18" t="s">
        <v>15</v>
      </c>
      <c r="D519" s="18" t="s">
        <v>726</v>
      </c>
      <c r="E519" s="18" t="s">
        <v>2841</v>
      </c>
      <c r="F519" s="18" t="s">
        <v>4950</v>
      </c>
      <c r="G519" s="18" t="s">
        <v>184</v>
      </c>
      <c r="H519" s="18" t="s">
        <v>6555</v>
      </c>
      <c r="I519" s="21">
        <v>31896.955536276735</v>
      </c>
      <c r="J519" s="18" t="s">
        <v>92</v>
      </c>
      <c r="K519" s="21">
        <v>41466.042197159761</v>
      </c>
      <c r="L519" s="18" t="s">
        <v>6555</v>
      </c>
      <c r="M519" s="21">
        <v>31896.955536276735</v>
      </c>
      <c r="N519" s="18" t="s">
        <v>92</v>
      </c>
      <c r="O519" s="21">
        <v>41466.042197159761</v>
      </c>
      <c r="P519" s="21">
        <v>31896.955536276735</v>
      </c>
      <c r="Q519" s="21">
        <v>0</v>
      </c>
      <c r="R519" s="21">
        <v>0</v>
      </c>
      <c r="S519" s="22">
        <v>0</v>
      </c>
      <c r="T519" s="18" t="s">
        <v>91</v>
      </c>
      <c r="U519" s="18" t="s">
        <v>184</v>
      </c>
      <c r="V519" s="18" t="s">
        <v>6572</v>
      </c>
      <c r="W519" s="22">
        <v>4.4250070801705714</v>
      </c>
      <c r="X519" s="22">
        <v>1</v>
      </c>
      <c r="Y519" s="18" t="s">
        <v>184</v>
      </c>
      <c r="Z519" s="18" t="s">
        <v>184</v>
      </c>
      <c r="AA519" s="22" t="s">
        <v>184</v>
      </c>
      <c r="AB519" s="22" t="s">
        <v>184</v>
      </c>
      <c r="AC519" s="18" t="s">
        <v>184</v>
      </c>
      <c r="AD519" s="24">
        <v>4.1152565845586313</v>
      </c>
      <c r="AE519" s="25">
        <v>42.66</v>
      </c>
      <c r="AF519" s="24">
        <v>32198.873769356771</v>
      </c>
      <c r="AG519" s="25">
        <v>42.26</v>
      </c>
      <c r="AH519" s="26">
        <v>183.41</v>
      </c>
      <c r="AI519" s="24">
        <v>0</v>
      </c>
      <c r="AJ519" s="24">
        <v>0</v>
      </c>
      <c r="AK519" s="24">
        <v>0</v>
      </c>
      <c r="AL519" s="24">
        <v>31896.955536276735</v>
      </c>
      <c r="AM519" s="24">
        <v>0</v>
      </c>
      <c r="AN519" s="27" t="s">
        <v>184</v>
      </c>
    </row>
    <row r="520" spans="1:40" x14ac:dyDescent="0.15">
      <c r="A520" s="18" t="s">
        <v>132</v>
      </c>
      <c r="B520" s="18" t="s">
        <v>149</v>
      </c>
      <c r="C520" s="18" t="s">
        <v>15</v>
      </c>
      <c r="D520" s="18" t="s">
        <v>727</v>
      </c>
      <c r="E520" s="18" t="s">
        <v>2842</v>
      </c>
      <c r="F520" s="18" t="s">
        <v>4951</v>
      </c>
      <c r="G520" s="18" t="s">
        <v>184</v>
      </c>
      <c r="H520" s="18" t="s">
        <v>6555</v>
      </c>
      <c r="I520" s="21">
        <v>98627.389807372994</v>
      </c>
      <c r="J520" s="18" t="s">
        <v>92</v>
      </c>
      <c r="K520" s="21">
        <v>128215.60674958491</v>
      </c>
      <c r="L520" s="18" t="s">
        <v>6555</v>
      </c>
      <c r="M520" s="21">
        <v>98627.389807372994</v>
      </c>
      <c r="N520" s="18" t="s">
        <v>92</v>
      </c>
      <c r="O520" s="21">
        <v>128215.60674958491</v>
      </c>
      <c r="P520" s="21">
        <v>98627.389807372994</v>
      </c>
      <c r="Q520" s="21">
        <v>0</v>
      </c>
      <c r="R520" s="21">
        <v>0</v>
      </c>
      <c r="S520" s="22">
        <v>0</v>
      </c>
      <c r="T520" s="18" t="s">
        <v>91</v>
      </c>
      <c r="U520" s="18" t="s">
        <v>184</v>
      </c>
      <c r="V520" s="18" t="s">
        <v>6572</v>
      </c>
      <c r="W520" s="22">
        <v>4.4250070801705714</v>
      </c>
      <c r="X520" s="22">
        <v>1</v>
      </c>
      <c r="Y520" s="18" t="s">
        <v>184</v>
      </c>
      <c r="Z520" s="18" t="s">
        <v>184</v>
      </c>
      <c r="AA520" s="22" t="s">
        <v>184</v>
      </c>
      <c r="AB520" s="22" t="s">
        <v>184</v>
      </c>
      <c r="AC520" s="18" t="s">
        <v>184</v>
      </c>
      <c r="AD520" s="24">
        <v>17.213277541863523</v>
      </c>
      <c r="AE520" s="25">
        <v>32.65</v>
      </c>
      <c r="AF520" s="24">
        <v>103103.63846953194</v>
      </c>
      <c r="AG520" s="25">
        <v>31.24</v>
      </c>
      <c r="AH520" s="26">
        <v>183.41</v>
      </c>
      <c r="AI520" s="24">
        <v>0</v>
      </c>
      <c r="AJ520" s="24">
        <v>0</v>
      </c>
      <c r="AK520" s="24">
        <v>0</v>
      </c>
      <c r="AL520" s="24">
        <v>98627.389807372994</v>
      </c>
      <c r="AM520" s="24">
        <v>0</v>
      </c>
      <c r="AN520" s="27" t="s">
        <v>184</v>
      </c>
    </row>
    <row r="521" spans="1:40" x14ac:dyDescent="0.15">
      <c r="A521" s="18" t="s">
        <v>132</v>
      </c>
      <c r="B521" s="18" t="s">
        <v>149</v>
      </c>
      <c r="C521" s="18" t="s">
        <v>15</v>
      </c>
      <c r="D521" s="18" t="s">
        <v>728</v>
      </c>
      <c r="E521" s="18" t="s">
        <v>2843</v>
      </c>
      <c r="F521" s="18" t="s">
        <v>4952</v>
      </c>
      <c r="G521" s="18" t="s">
        <v>184</v>
      </c>
      <c r="H521" s="18" t="s">
        <v>6555</v>
      </c>
      <c r="I521" s="21">
        <v>138939.73530857652</v>
      </c>
      <c r="J521" s="18" t="s">
        <v>92</v>
      </c>
      <c r="K521" s="21">
        <v>180621.6559011495</v>
      </c>
      <c r="L521" s="18" t="s">
        <v>6555</v>
      </c>
      <c r="M521" s="21">
        <v>138939.73530857652</v>
      </c>
      <c r="N521" s="18" t="s">
        <v>92</v>
      </c>
      <c r="O521" s="21">
        <v>180621.6559011495</v>
      </c>
      <c r="P521" s="21">
        <v>138939.73530857652</v>
      </c>
      <c r="Q521" s="21">
        <v>0</v>
      </c>
      <c r="R521" s="21">
        <v>0</v>
      </c>
      <c r="S521" s="22">
        <v>0</v>
      </c>
      <c r="T521" s="18" t="s">
        <v>6569</v>
      </c>
      <c r="U521" s="18" t="s">
        <v>6569</v>
      </c>
      <c r="V521" s="18" t="s">
        <v>6569</v>
      </c>
      <c r="W521" s="22">
        <v>4.4250070801705714</v>
      </c>
      <c r="X521" s="22">
        <v>1</v>
      </c>
      <c r="Y521" s="18" t="s">
        <v>184</v>
      </c>
      <c r="Z521" s="18" t="s">
        <v>184</v>
      </c>
      <c r="AA521" s="22" t="s">
        <v>184</v>
      </c>
      <c r="AB521" s="22" t="s">
        <v>184</v>
      </c>
      <c r="AC521" s="18" t="s">
        <v>184</v>
      </c>
      <c r="AD521" s="24">
        <v>82.305131691172619</v>
      </c>
      <c r="AE521" s="25">
        <v>9.08</v>
      </c>
      <c r="AF521" s="24">
        <v>137072.02832017813</v>
      </c>
      <c r="AG521" s="25">
        <v>9.2040000000000006</v>
      </c>
      <c r="AH521" s="26">
        <v>183.41</v>
      </c>
      <c r="AI521" s="24">
        <v>0</v>
      </c>
      <c r="AJ521" s="24">
        <v>0</v>
      </c>
      <c r="AK521" s="24">
        <v>0</v>
      </c>
      <c r="AL521" s="24">
        <v>138939.73530857652</v>
      </c>
      <c r="AM521" s="24">
        <v>0</v>
      </c>
      <c r="AN521" s="27" t="s">
        <v>184</v>
      </c>
    </row>
    <row r="522" spans="1:40" x14ac:dyDescent="0.15">
      <c r="A522" s="18" t="s">
        <v>132</v>
      </c>
      <c r="B522" s="18" t="s">
        <v>149</v>
      </c>
      <c r="C522" s="18" t="s">
        <v>15</v>
      </c>
      <c r="D522" s="18" t="s">
        <v>729</v>
      </c>
      <c r="E522" s="18" t="s">
        <v>2844</v>
      </c>
      <c r="F522" s="18" t="s">
        <v>4953</v>
      </c>
      <c r="G522" s="18" t="s">
        <v>184</v>
      </c>
      <c r="H522" s="18" t="s">
        <v>6555</v>
      </c>
      <c r="I522" s="21">
        <v>86968.425402610374</v>
      </c>
      <c r="J522" s="18" t="s">
        <v>92</v>
      </c>
      <c r="K522" s="21">
        <v>113058.95302339349</v>
      </c>
      <c r="L522" s="18" t="s">
        <v>6555</v>
      </c>
      <c r="M522" s="21">
        <v>86968.425402610374</v>
      </c>
      <c r="N522" s="18" t="s">
        <v>92</v>
      </c>
      <c r="O522" s="21">
        <v>113058.95302339349</v>
      </c>
      <c r="P522" s="21">
        <v>86968.425402610374</v>
      </c>
      <c r="Q522" s="21">
        <v>0</v>
      </c>
      <c r="R522" s="21">
        <v>0</v>
      </c>
      <c r="S522" s="22">
        <v>0</v>
      </c>
      <c r="T522" s="18" t="s">
        <v>91</v>
      </c>
      <c r="U522" s="18" t="s">
        <v>184</v>
      </c>
      <c r="V522" s="18" t="s">
        <v>6572</v>
      </c>
      <c r="W522" s="22">
        <v>4.4250070801705714</v>
      </c>
      <c r="X522" s="22">
        <v>1</v>
      </c>
      <c r="Y522" s="18" t="s">
        <v>184</v>
      </c>
      <c r="Z522" s="18" t="s">
        <v>184</v>
      </c>
      <c r="AA522" s="22" t="s">
        <v>184</v>
      </c>
      <c r="AB522" s="22" t="s">
        <v>184</v>
      </c>
      <c r="AC522" s="18" t="s">
        <v>184</v>
      </c>
      <c r="AD522" s="24">
        <v>18.098278957897637</v>
      </c>
      <c r="AE522" s="25">
        <v>25.75</v>
      </c>
      <c r="AF522" s="24">
        <v>85479.499020274583</v>
      </c>
      <c r="AG522" s="25">
        <v>26.2</v>
      </c>
      <c r="AH522" s="26">
        <v>183.41</v>
      </c>
      <c r="AI522" s="24">
        <v>0</v>
      </c>
      <c r="AJ522" s="24">
        <v>0</v>
      </c>
      <c r="AK522" s="24">
        <v>0</v>
      </c>
      <c r="AL522" s="24">
        <v>86968.425402610374</v>
      </c>
      <c r="AM522" s="24">
        <v>0</v>
      </c>
      <c r="AN522" s="27" t="s">
        <v>184</v>
      </c>
    </row>
    <row r="523" spans="1:40" x14ac:dyDescent="0.15">
      <c r="A523" s="18" t="s">
        <v>132</v>
      </c>
      <c r="B523" s="18" t="s">
        <v>149</v>
      </c>
      <c r="C523" s="18" t="s">
        <v>15</v>
      </c>
      <c r="D523" s="18" t="s">
        <v>730</v>
      </c>
      <c r="E523" s="18" t="s">
        <v>2845</v>
      </c>
      <c r="F523" s="18" t="s">
        <v>4954</v>
      </c>
      <c r="G523" s="18" t="s">
        <v>184</v>
      </c>
      <c r="H523" s="18" t="s">
        <v>6555</v>
      </c>
      <c r="I523" s="21">
        <v>31066.337457257916</v>
      </c>
      <c r="J523" s="18" t="s">
        <v>92</v>
      </c>
      <c r="K523" s="21">
        <v>40386.238694435291</v>
      </c>
      <c r="L523" s="18" t="s">
        <v>6555</v>
      </c>
      <c r="M523" s="21">
        <v>31066.337457257916</v>
      </c>
      <c r="N523" s="18" t="s">
        <v>92</v>
      </c>
      <c r="O523" s="21">
        <v>40386.238694435291</v>
      </c>
      <c r="P523" s="21">
        <v>30723.753409111112</v>
      </c>
      <c r="Q523" s="21">
        <v>342.58404814680563</v>
      </c>
      <c r="R523" s="21">
        <v>0</v>
      </c>
      <c r="S523" s="22">
        <v>0</v>
      </c>
      <c r="T523" s="18" t="s">
        <v>91</v>
      </c>
      <c r="U523" s="18" t="s">
        <v>184</v>
      </c>
      <c r="V523" s="18" t="s">
        <v>6572</v>
      </c>
      <c r="W523" s="22">
        <v>4.4250070801705714</v>
      </c>
      <c r="X523" s="22">
        <v>1</v>
      </c>
      <c r="Y523" s="18" t="s">
        <v>184</v>
      </c>
      <c r="Z523" s="18" t="s">
        <v>184</v>
      </c>
      <c r="AA523" s="22" t="s">
        <v>184</v>
      </c>
      <c r="AB523" s="22" t="s">
        <v>184</v>
      </c>
      <c r="AC523" s="18" t="s">
        <v>184</v>
      </c>
      <c r="AD523" s="24">
        <v>16.903527046251583</v>
      </c>
      <c r="AE523" s="25">
        <v>9.9600000000000009</v>
      </c>
      <c r="AF523" s="24">
        <v>30884.956417041725</v>
      </c>
      <c r="AG523" s="25">
        <v>9.91</v>
      </c>
      <c r="AH523" s="26">
        <v>183.41</v>
      </c>
      <c r="AI523" s="24">
        <v>342.58404814680563</v>
      </c>
      <c r="AJ523" s="24">
        <v>0</v>
      </c>
      <c r="AK523" s="24">
        <v>342.58404814680563</v>
      </c>
      <c r="AL523" s="24">
        <v>31066.337457257916</v>
      </c>
      <c r="AM523" s="24">
        <v>0</v>
      </c>
      <c r="AN523" s="27" t="s">
        <v>184</v>
      </c>
    </row>
    <row r="524" spans="1:40" x14ac:dyDescent="0.15">
      <c r="A524" s="18" t="s">
        <v>132</v>
      </c>
      <c r="B524" s="18" t="s">
        <v>149</v>
      </c>
      <c r="C524" s="18" t="s">
        <v>15</v>
      </c>
      <c r="D524" s="18" t="s">
        <v>731</v>
      </c>
      <c r="E524" s="18" t="s">
        <v>2846</v>
      </c>
      <c r="F524" s="18" t="s">
        <v>4955</v>
      </c>
      <c r="G524" s="18" t="s">
        <v>184</v>
      </c>
      <c r="H524" s="18" t="s">
        <v>6555</v>
      </c>
      <c r="I524" s="21">
        <v>118250.34920481421</v>
      </c>
      <c r="J524" s="18" t="s">
        <v>92</v>
      </c>
      <c r="K524" s="21">
        <v>153725.45396625847</v>
      </c>
      <c r="L524" s="18" t="s">
        <v>6555</v>
      </c>
      <c r="M524" s="21">
        <v>118250.34920481421</v>
      </c>
      <c r="N524" s="18" t="s">
        <v>92</v>
      </c>
      <c r="O524" s="21">
        <v>153725.45396625847</v>
      </c>
      <c r="P524" s="21">
        <v>118250.34920481421</v>
      </c>
      <c r="Q524" s="21">
        <v>0</v>
      </c>
      <c r="R524" s="21">
        <v>0</v>
      </c>
      <c r="S524" s="22">
        <v>0</v>
      </c>
      <c r="T524" s="18" t="s">
        <v>91</v>
      </c>
      <c r="U524" s="18" t="s">
        <v>184</v>
      </c>
      <c r="V524" s="18" t="s">
        <v>6572</v>
      </c>
      <c r="W524" s="22">
        <v>4.4250070801705714</v>
      </c>
      <c r="X524" s="22">
        <v>1</v>
      </c>
      <c r="Y524" s="18" t="s">
        <v>184</v>
      </c>
      <c r="Z524" s="18" t="s">
        <v>184</v>
      </c>
      <c r="AA524" s="22" t="s">
        <v>184</v>
      </c>
      <c r="AB524" s="22" t="s">
        <v>184</v>
      </c>
      <c r="AC524" s="18" t="s">
        <v>184</v>
      </c>
      <c r="AD524" s="24">
        <v>11.637768620848602</v>
      </c>
      <c r="AE524" s="25">
        <v>54.44</v>
      </c>
      <c r="AF524" s="24">
        <v>116217.32395190065</v>
      </c>
      <c r="AG524" s="25">
        <v>55.4</v>
      </c>
      <c r="AH524" s="26">
        <v>183.41</v>
      </c>
      <c r="AI524" s="24">
        <v>0</v>
      </c>
      <c r="AJ524" s="24">
        <v>0</v>
      </c>
      <c r="AK524" s="24">
        <v>0</v>
      </c>
      <c r="AL524" s="24">
        <v>118250.34920481421</v>
      </c>
      <c r="AM524" s="24">
        <v>0</v>
      </c>
      <c r="AN524" s="27" t="s">
        <v>184</v>
      </c>
    </row>
    <row r="525" spans="1:40" x14ac:dyDescent="0.15">
      <c r="A525" s="18" t="s">
        <v>132</v>
      </c>
      <c r="B525" s="18" t="s">
        <v>149</v>
      </c>
      <c r="C525" s="18" t="s">
        <v>15</v>
      </c>
      <c r="D525" s="18" t="s">
        <v>732</v>
      </c>
      <c r="E525" s="18" t="s">
        <v>2847</v>
      </c>
      <c r="F525" s="18" t="s">
        <v>4956</v>
      </c>
      <c r="G525" s="18" t="s">
        <v>184</v>
      </c>
      <c r="H525" s="18" t="s">
        <v>6555</v>
      </c>
      <c r="I525" s="21">
        <v>74057.316744371899</v>
      </c>
      <c r="J525" s="18" t="s">
        <v>92</v>
      </c>
      <c r="K525" s="21">
        <v>96274.511767683463</v>
      </c>
      <c r="L525" s="18" t="s">
        <v>6555</v>
      </c>
      <c r="M525" s="21">
        <v>74057.316744371899</v>
      </c>
      <c r="N525" s="18" t="s">
        <v>92</v>
      </c>
      <c r="O525" s="21">
        <v>96274.511767683463</v>
      </c>
      <c r="P525" s="21">
        <v>73604.771270282843</v>
      </c>
      <c r="Q525" s="21">
        <v>452.54547408904432</v>
      </c>
      <c r="R525" s="21">
        <v>0</v>
      </c>
      <c r="S525" s="22">
        <v>0</v>
      </c>
      <c r="T525" s="18" t="s">
        <v>91</v>
      </c>
      <c r="U525" s="18" t="s">
        <v>184</v>
      </c>
      <c r="V525" s="18" t="s">
        <v>6572</v>
      </c>
      <c r="W525" s="22">
        <v>4.4250070801705714</v>
      </c>
      <c r="X525" s="22">
        <v>1</v>
      </c>
      <c r="Y525" s="18" t="s">
        <v>184</v>
      </c>
      <c r="Z525" s="18" t="s">
        <v>184</v>
      </c>
      <c r="AA525" s="22" t="s">
        <v>184</v>
      </c>
      <c r="AB525" s="22" t="s">
        <v>184</v>
      </c>
      <c r="AC525" s="18" t="s">
        <v>184</v>
      </c>
      <c r="AD525" s="24">
        <v>14.514023222959473</v>
      </c>
      <c r="AE525" s="25">
        <v>28.75</v>
      </c>
      <c r="AF525" s="24">
        <v>76554.082739287333</v>
      </c>
      <c r="AG525" s="25">
        <v>27.65</v>
      </c>
      <c r="AH525" s="26">
        <v>183.41</v>
      </c>
      <c r="AI525" s="24">
        <v>452.54547408904432</v>
      </c>
      <c r="AJ525" s="24">
        <v>0</v>
      </c>
      <c r="AK525" s="24">
        <v>452.54547408904432</v>
      </c>
      <c r="AL525" s="24">
        <v>74057.316744371885</v>
      </c>
      <c r="AM525" s="24">
        <v>0</v>
      </c>
      <c r="AN525" s="27" t="s">
        <v>184</v>
      </c>
    </row>
    <row r="526" spans="1:40" x14ac:dyDescent="0.15">
      <c r="A526" s="18" t="s">
        <v>132</v>
      </c>
      <c r="B526" s="18" t="s">
        <v>149</v>
      </c>
      <c r="C526" s="18" t="s">
        <v>15</v>
      </c>
      <c r="D526" s="18" t="s">
        <v>733</v>
      </c>
      <c r="E526" s="18" t="s">
        <v>2848</v>
      </c>
      <c r="F526" s="18" t="s">
        <v>4957</v>
      </c>
      <c r="G526" s="18" t="s">
        <v>184</v>
      </c>
      <c r="H526" s="18" t="s">
        <v>6555</v>
      </c>
      <c r="I526" s="21">
        <v>37950.143971596066</v>
      </c>
      <c r="J526" s="18" t="s">
        <v>92</v>
      </c>
      <c r="K526" s="21">
        <v>49335.187163074886</v>
      </c>
      <c r="L526" s="18" t="s">
        <v>6555</v>
      </c>
      <c r="M526" s="21">
        <v>37950.143971596066</v>
      </c>
      <c r="N526" s="18" t="s">
        <v>92</v>
      </c>
      <c r="O526" s="21">
        <v>49335.187163074886</v>
      </c>
      <c r="P526" s="21">
        <v>37527.954046076993</v>
      </c>
      <c r="Q526" s="21">
        <v>422.18992551907417</v>
      </c>
      <c r="R526" s="21">
        <v>0</v>
      </c>
      <c r="S526" s="22">
        <v>0</v>
      </c>
      <c r="T526" s="18" t="s">
        <v>91</v>
      </c>
      <c r="U526" s="18" t="s">
        <v>184</v>
      </c>
      <c r="V526" s="18" t="s">
        <v>6572</v>
      </c>
      <c r="W526" s="22">
        <v>4.4250070801705714</v>
      </c>
      <c r="X526" s="22">
        <v>1</v>
      </c>
      <c r="Y526" s="18" t="s">
        <v>184</v>
      </c>
      <c r="Z526" s="18" t="s">
        <v>184</v>
      </c>
      <c r="AA526" s="22" t="s">
        <v>184</v>
      </c>
      <c r="AB526" s="22" t="s">
        <v>184</v>
      </c>
      <c r="AC526" s="18" t="s">
        <v>184</v>
      </c>
      <c r="AD526" s="24">
        <v>3.0090048145159884</v>
      </c>
      <c r="AE526" s="25">
        <v>67</v>
      </c>
      <c r="AF526" s="24">
        <v>36976.067163038118</v>
      </c>
      <c r="AG526" s="25">
        <v>68</v>
      </c>
      <c r="AH526" s="26">
        <v>183.41</v>
      </c>
      <c r="AI526" s="24">
        <v>422.18992551907417</v>
      </c>
      <c r="AJ526" s="24">
        <v>0</v>
      </c>
      <c r="AK526" s="24">
        <v>422.18992551907417</v>
      </c>
      <c r="AL526" s="24">
        <v>37950.143971596066</v>
      </c>
      <c r="AM526" s="24">
        <v>0</v>
      </c>
      <c r="AN526" s="27" t="s">
        <v>184</v>
      </c>
    </row>
    <row r="527" spans="1:40" x14ac:dyDescent="0.15">
      <c r="A527" s="18" t="s">
        <v>132</v>
      </c>
      <c r="B527" s="18" t="s">
        <v>149</v>
      </c>
      <c r="C527" s="18" t="s">
        <v>15</v>
      </c>
      <c r="D527" s="18" t="s">
        <v>734</v>
      </c>
      <c r="E527" s="18" t="s">
        <v>2849</v>
      </c>
      <c r="F527" s="18" t="s">
        <v>4958</v>
      </c>
      <c r="G527" s="18" t="s">
        <v>184</v>
      </c>
      <c r="H527" s="18" t="s">
        <v>6555</v>
      </c>
      <c r="I527" s="21">
        <v>60120.358694737464</v>
      </c>
      <c r="J527" s="18" t="s">
        <v>92</v>
      </c>
      <c r="K527" s="21">
        <v>78156.466303158697</v>
      </c>
      <c r="L527" s="18" t="s">
        <v>6555</v>
      </c>
      <c r="M527" s="21">
        <v>60120.358694737464</v>
      </c>
      <c r="N527" s="18" t="s">
        <v>92</v>
      </c>
      <c r="O527" s="21">
        <v>78156.466303158697</v>
      </c>
      <c r="P527" s="21">
        <v>60120.358694737464</v>
      </c>
      <c r="Q527" s="21">
        <v>0</v>
      </c>
      <c r="R527" s="21">
        <v>0</v>
      </c>
      <c r="S527" s="22">
        <v>0</v>
      </c>
      <c r="T527" s="18" t="s">
        <v>91</v>
      </c>
      <c r="U527" s="18" t="s">
        <v>184</v>
      </c>
      <c r="V527" s="18" t="s">
        <v>6572</v>
      </c>
      <c r="W527" s="22">
        <v>4.4250070801705714</v>
      </c>
      <c r="X527" s="22">
        <v>1</v>
      </c>
      <c r="Y527" s="18" t="s">
        <v>184</v>
      </c>
      <c r="Z527" s="18" t="s">
        <v>184</v>
      </c>
      <c r="AA527" s="22" t="s">
        <v>184</v>
      </c>
      <c r="AB527" s="22" t="s">
        <v>184</v>
      </c>
      <c r="AC527" s="18" t="s">
        <v>184</v>
      </c>
      <c r="AD527" s="24">
        <v>22.70028632127503</v>
      </c>
      <c r="AE527" s="25">
        <v>14.59</v>
      </c>
      <c r="AF527" s="24">
        <v>60760.126218388526</v>
      </c>
      <c r="AG527" s="25">
        <v>14.44</v>
      </c>
      <c r="AH527" s="26">
        <v>183.41</v>
      </c>
      <c r="AI527" s="24">
        <v>0</v>
      </c>
      <c r="AJ527" s="24">
        <v>0</v>
      </c>
      <c r="AK527" s="24">
        <v>0</v>
      </c>
      <c r="AL527" s="24">
        <v>60120.358694737464</v>
      </c>
      <c r="AM527" s="24">
        <v>0</v>
      </c>
      <c r="AN527" s="27" t="s">
        <v>184</v>
      </c>
    </row>
    <row r="528" spans="1:40" x14ac:dyDescent="0.15">
      <c r="A528" s="18" t="s">
        <v>132</v>
      </c>
      <c r="B528" s="18" t="s">
        <v>149</v>
      </c>
      <c r="C528" s="18" t="s">
        <v>15</v>
      </c>
      <c r="D528" s="18" t="s">
        <v>735</v>
      </c>
      <c r="E528" s="18" t="s">
        <v>2850</v>
      </c>
      <c r="F528" s="18" t="s">
        <v>4959</v>
      </c>
      <c r="G528" s="18" t="s">
        <v>184</v>
      </c>
      <c r="H528" s="18" t="s">
        <v>6555</v>
      </c>
      <c r="I528" s="21">
        <v>295692.55786873371</v>
      </c>
      <c r="J528" s="18" t="s">
        <v>92</v>
      </c>
      <c r="K528" s="21">
        <v>384400.3252293538</v>
      </c>
      <c r="L528" s="18" t="s">
        <v>6555</v>
      </c>
      <c r="M528" s="21">
        <v>295692.55786873371</v>
      </c>
      <c r="N528" s="18" t="s">
        <v>92</v>
      </c>
      <c r="O528" s="21">
        <v>384400.3252293538</v>
      </c>
      <c r="P528" s="21">
        <v>282268.59088990343</v>
      </c>
      <c r="Q528" s="21">
        <v>13423.966978830254</v>
      </c>
      <c r="R528" s="21">
        <v>0</v>
      </c>
      <c r="S528" s="22">
        <v>0</v>
      </c>
      <c r="T528" s="18" t="s">
        <v>6569</v>
      </c>
      <c r="U528" s="18" t="s">
        <v>6569</v>
      </c>
      <c r="V528" s="18" t="s">
        <v>6569</v>
      </c>
      <c r="W528" s="22">
        <v>4.4250070801705714</v>
      </c>
      <c r="X528" s="22">
        <v>1</v>
      </c>
      <c r="Y528" s="18" t="s">
        <v>184</v>
      </c>
      <c r="Z528" s="18" t="s">
        <v>184</v>
      </c>
      <c r="AA528" s="22" t="s">
        <v>184</v>
      </c>
      <c r="AB528" s="22" t="s">
        <v>184</v>
      </c>
      <c r="AC528" s="18" t="s">
        <v>184</v>
      </c>
      <c r="AD528" s="24">
        <v>105.84616935768005</v>
      </c>
      <c r="AE528" s="25">
        <v>14.97</v>
      </c>
      <c r="AF528" s="24">
        <v>290672.91833712981</v>
      </c>
      <c r="AG528" s="25">
        <v>14.54</v>
      </c>
      <c r="AH528" s="26">
        <v>183.41</v>
      </c>
      <c r="AI528" s="24">
        <v>13423.966978830254</v>
      </c>
      <c r="AJ528" s="24">
        <v>0</v>
      </c>
      <c r="AK528" s="24">
        <v>13423.966978830254</v>
      </c>
      <c r="AL528" s="24">
        <v>295692.55786873365</v>
      </c>
      <c r="AM528" s="24">
        <v>0</v>
      </c>
      <c r="AN528" s="27" t="s">
        <v>184</v>
      </c>
    </row>
    <row r="529" spans="1:40" x14ac:dyDescent="0.15">
      <c r="A529" s="18" t="s">
        <v>132</v>
      </c>
      <c r="B529" s="18" t="s">
        <v>150</v>
      </c>
      <c r="C529" s="18" t="s">
        <v>15</v>
      </c>
      <c r="D529" s="18" t="s">
        <v>736</v>
      </c>
      <c r="E529" s="18" t="s">
        <v>2851</v>
      </c>
      <c r="F529" s="18" t="s">
        <v>4960</v>
      </c>
      <c r="G529" s="18" t="s">
        <v>184</v>
      </c>
      <c r="H529" s="18" t="s">
        <v>6555</v>
      </c>
      <c r="I529" s="21">
        <v>407896.88714969845</v>
      </c>
      <c r="J529" s="18" t="s">
        <v>92</v>
      </c>
      <c r="K529" s="21">
        <v>530265.95329460804</v>
      </c>
      <c r="L529" s="18" t="s">
        <v>6555</v>
      </c>
      <c r="M529" s="21">
        <v>407896.88714969845</v>
      </c>
      <c r="N529" s="18" t="s">
        <v>92</v>
      </c>
      <c r="O529" s="21">
        <v>530265.95329460804</v>
      </c>
      <c r="P529" s="21">
        <v>407896.88714969845</v>
      </c>
      <c r="Q529" s="21">
        <v>0</v>
      </c>
      <c r="R529" s="21">
        <v>0</v>
      </c>
      <c r="S529" s="22">
        <v>0</v>
      </c>
      <c r="T529" s="18" t="s">
        <v>6569</v>
      </c>
      <c r="U529" s="18" t="s">
        <v>6569</v>
      </c>
      <c r="V529" s="18" t="s">
        <v>6569</v>
      </c>
      <c r="W529" s="22">
        <v>4.4250070801705714</v>
      </c>
      <c r="X529" s="22">
        <v>1</v>
      </c>
      <c r="Y529" s="18" t="s">
        <v>184</v>
      </c>
      <c r="Z529" s="18" t="s">
        <v>184</v>
      </c>
      <c r="AA529" s="22" t="s">
        <v>184</v>
      </c>
      <c r="AB529" s="22" t="s">
        <v>184</v>
      </c>
      <c r="AC529" s="18" t="s">
        <v>184</v>
      </c>
      <c r="AD529" s="24">
        <v>57.303841688208898</v>
      </c>
      <c r="AE529" s="25">
        <v>37.950000000000003</v>
      </c>
      <c r="AF529" s="24">
        <v>398948.06258125708</v>
      </c>
      <c r="AG529" s="25">
        <v>38.81</v>
      </c>
      <c r="AH529" s="26">
        <v>183.41</v>
      </c>
      <c r="AI529" s="24">
        <v>0</v>
      </c>
      <c r="AJ529" s="24">
        <v>0</v>
      </c>
      <c r="AK529" s="24">
        <v>0</v>
      </c>
      <c r="AL529" s="24">
        <v>407896.88714969845</v>
      </c>
      <c r="AM529" s="24">
        <v>0</v>
      </c>
      <c r="AN529" s="27" t="s">
        <v>184</v>
      </c>
    </row>
    <row r="530" spans="1:40" x14ac:dyDescent="0.15">
      <c r="A530" s="18" t="s">
        <v>132</v>
      </c>
      <c r="B530" s="18" t="s">
        <v>150</v>
      </c>
      <c r="C530" s="18" t="s">
        <v>15</v>
      </c>
      <c r="D530" s="18" t="s">
        <v>737</v>
      </c>
      <c r="E530" s="18" t="s">
        <v>2852</v>
      </c>
      <c r="F530" s="18" t="s">
        <v>4961</v>
      </c>
      <c r="G530" s="18" t="s">
        <v>184</v>
      </c>
      <c r="H530" s="18" t="s">
        <v>6555</v>
      </c>
      <c r="I530" s="21">
        <v>510943.00052718818</v>
      </c>
      <c r="J530" s="18" t="s">
        <v>92</v>
      </c>
      <c r="K530" s="21">
        <v>664225.90068534459</v>
      </c>
      <c r="L530" s="18" t="s">
        <v>6555</v>
      </c>
      <c r="M530" s="21">
        <v>510943.00052718818</v>
      </c>
      <c r="N530" s="18" t="s">
        <v>92</v>
      </c>
      <c r="O530" s="21">
        <v>664225.90068534459</v>
      </c>
      <c r="P530" s="21">
        <v>510943.00052718818</v>
      </c>
      <c r="Q530" s="21">
        <v>0</v>
      </c>
      <c r="R530" s="21">
        <v>0</v>
      </c>
      <c r="S530" s="22">
        <v>0</v>
      </c>
      <c r="T530" s="18" t="s">
        <v>6569</v>
      </c>
      <c r="U530" s="18" t="s">
        <v>6569</v>
      </c>
      <c r="V530" s="18" t="s">
        <v>6569</v>
      </c>
      <c r="W530" s="22">
        <v>4.4250070801705714</v>
      </c>
      <c r="X530" s="22">
        <v>1</v>
      </c>
      <c r="Y530" s="18" t="s">
        <v>184</v>
      </c>
      <c r="Z530" s="18" t="s">
        <v>184</v>
      </c>
      <c r="AA530" s="22" t="s">
        <v>184</v>
      </c>
      <c r="AB530" s="22" t="s">
        <v>184</v>
      </c>
      <c r="AC530" s="18" t="s">
        <v>184</v>
      </c>
      <c r="AD530" s="24">
        <v>34.426555083727045</v>
      </c>
      <c r="AE530" s="25">
        <v>83.21</v>
      </c>
      <c r="AF530" s="24">
        <v>525411.6231775051</v>
      </c>
      <c r="AG530" s="25">
        <v>80.92</v>
      </c>
      <c r="AH530" s="26">
        <v>183.41</v>
      </c>
      <c r="AI530" s="24">
        <v>0</v>
      </c>
      <c r="AJ530" s="24">
        <v>0</v>
      </c>
      <c r="AK530" s="24">
        <v>0</v>
      </c>
      <c r="AL530" s="24">
        <v>510943.00052718818</v>
      </c>
      <c r="AM530" s="24">
        <v>0</v>
      </c>
      <c r="AN530" s="27" t="s">
        <v>184</v>
      </c>
    </row>
    <row r="531" spans="1:40" x14ac:dyDescent="0.15">
      <c r="A531" s="18" t="s">
        <v>132</v>
      </c>
      <c r="B531" s="18" t="s">
        <v>150</v>
      </c>
      <c r="C531" s="18" t="s">
        <v>15</v>
      </c>
      <c r="D531" s="18" t="s">
        <v>738</v>
      </c>
      <c r="E531" s="18" t="s">
        <v>2853</v>
      </c>
      <c r="F531" s="18" t="s">
        <v>4962</v>
      </c>
      <c r="G531" s="18" t="s">
        <v>184</v>
      </c>
      <c r="H531" s="18" t="s">
        <v>6555</v>
      </c>
      <c r="I531" s="21">
        <v>120740.34493889699</v>
      </c>
      <c r="J531" s="18" t="s">
        <v>92</v>
      </c>
      <c r="K531" s="21">
        <v>156962.4484205661</v>
      </c>
      <c r="L531" s="18" t="s">
        <v>6555</v>
      </c>
      <c r="M531" s="21">
        <v>120740.34493889699</v>
      </c>
      <c r="N531" s="18" t="s">
        <v>92</v>
      </c>
      <c r="O531" s="21">
        <v>156962.4484205661</v>
      </c>
      <c r="P531" s="21">
        <v>120740.34493889699</v>
      </c>
      <c r="Q531" s="21">
        <v>0</v>
      </c>
      <c r="R531" s="21">
        <v>0</v>
      </c>
      <c r="S531" s="22">
        <v>0</v>
      </c>
      <c r="T531" s="18" t="s">
        <v>91</v>
      </c>
      <c r="U531" s="18" t="s">
        <v>184</v>
      </c>
      <c r="V531" s="18" t="s">
        <v>6572</v>
      </c>
      <c r="W531" s="22">
        <v>4.4250070801705714</v>
      </c>
      <c r="X531" s="22">
        <v>1</v>
      </c>
      <c r="Y531" s="18" t="s">
        <v>184</v>
      </c>
      <c r="Z531" s="18" t="s">
        <v>184</v>
      </c>
      <c r="AA531" s="22" t="s">
        <v>184</v>
      </c>
      <c r="AB531" s="22" t="s">
        <v>184</v>
      </c>
      <c r="AC531" s="18" t="s">
        <v>184</v>
      </c>
      <c r="AD531" s="24">
        <v>2.5665041064989311</v>
      </c>
      <c r="AE531" s="25">
        <v>248.77</v>
      </c>
      <c r="AF531" s="24">
        <v>117103.4316197048</v>
      </c>
      <c r="AG531" s="25">
        <v>256.5</v>
      </c>
      <c r="AH531" s="26">
        <v>183.41</v>
      </c>
      <c r="AI531" s="24">
        <v>0</v>
      </c>
      <c r="AJ531" s="24">
        <v>0</v>
      </c>
      <c r="AK531" s="24">
        <v>0</v>
      </c>
      <c r="AL531" s="24">
        <v>120740.34493889699</v>
      </c>
      <c r="AM531" s="24">
        <v>0</v>
      </c>
      <c r="AN531" s="27" t="s">
        <v>184</v>
      </c>
    </row>
    <row r="532" spans="1:40" x14ac:dyDescent="0.15">
      <c r="A532" s="18" t="s">
        <v>132</v>
      </c>
      <c r="B532" s="18" t="s">
        <v>150</v>
      </c>
      <c r="C532" s="18" t="s">
        <v>15</v>
      </c>
      <c r="D532" s="18" t="s">
        <v>739</v>
      </c>
      <c r="E532" s="18" t="s">
        <v>2854</v>
      </c>
      <c r="F532" s="18" t="s">
        <v>4963</v>
      </c>
      <c r="G532" s="18" t="s">
        <v>184</v>
      </c>
      <c r="H532" s="18" t="s">
        <v>6555</v>
      </c>
      <c r="I532" s="21">
        <v>1010655.3773349742</v>
      </c>
      <c r="J532" s="18" t="s">
        <v>92</v>
      </c>
      <c r="K532" s="21">
        <v>1313851.9905354667</v>
      </c>
      <c r="L532" s="18" t="s">
        <v>6555</v>
      </c>
      <c r="M532" s="21">
        <v>1010655.3773349742</v>
      </c>
      <c r="N532" s="18" t="s">
        <v>92</v>
      </c>
      <c r="O532" s="21">
        <v>1313851.9905354667</v>
      </c>
      <c r="P532" s="21">
        <v>1010655.3773349742</v>
      </c>
      <c r="Q532" s="21">
        <v>0</v>
      </c>
      <c r="R532" s="21">
        <v>0</v>
      </c>
      <c r="S532" s="22">
        <v>0</v>
      </c>
      <c r="T532" s="18" t="s">
        <v>91</v>
      </c>
      <c r="U532" s="18" t="s">
        <v>184</v>
      </c>
      <c r="V532" s="18" t="s">
        <v>6572</v>
      </c>
      <c r="W532" s="22">
        <v>4.4250070801705714</v>
      </c>
      <c r="X532" s="22">
        <v>1</v>
      </c>
      <c r="Y532" s="18" t="s">
        <v>184</v>
      </c>
      <c r="Z532" s="18" t="s">
        <v>184</v>
      </c>
      <c r="AA532" s="22" t="s">
        <v>184</v>
      </c>
      <c r="AB532" s="22" t="s">
        <v>184</v>
      </c>
      <c r="AC532" s="18" t="s">
        <v>184</v>
      </c>
      <c r="AD532" s="24">
        <v>68.012358822221671</v>
      </c>
      <c r="AE532" s="25">
        <v>77.209999999999994</v>
      </c>
      <c r="AF532" s="24">
        <v>963184.16687932913</v>
      </c>
      <c r="AG532" s="25">
        <v>81.02</v>
      </c>
      <c r="AH532" s="26">
        <v>183.41</v>
      </c>
      <c r="AI532" s="24">
        <v>0</v>
      </c>
      <c r="AJ532" s="24">
        <v>0</v>
      </c>
      <c r="AK532" s="24">
        <v>0</v>
      </c>
      <c r="AL532" s="24">
        <v>1010655.3773349742</v>
      </c>
      <c r="AM532" s="24">
        <v>0</v>
      </c>
      <c r="AN532" s="27" t="s">
        <v>184</v>
      </c>
    </row>
    <row r="533" spans="1:40" x14ac:dyDescent="0.15">
      <c r="A533" s="18" t="s">
        <v>132</v>
      </c>
      <c r="B533" s="18" t="s">
        <v>150</v>
      </c>
      <c r="C533" s="18" t="s">
        <v>15</v>
      </c>
      <c r="D533" s="18" t="s">
        <v>740</v>
      </c>
      <c r="E533" s="18" t="s">
        <v>2855</v>
      </c>
      <c r="F533" s="18" t="s">
        <v>4964</v>
      </c>
      <c r="G533" s="18" t="s">
        <v>184</v>
      </c>
      <c r="H533" s="18" t="s">
        <v>6555</v>
      </c>
      <c r="I533" s="21">
        <v>100412.4376635138</v>
      </c>
      <c r="J533" s="18" t="s">
        <v>92</v>
      </c>
      <c r="K533" s="21">
        <v>130536.16896256796</v>
      </c>
      <c r="L533" s="18" t="s">
        <v>6555</v>
      </c>
      <c r="M533" s="21">
        <v>100412.4376635138</v>
      </c>
      <c r="N533" s="18" t="s">
        <v>92</v>
      </c>
      <c r="O533" s="21">
        <v>130536.16896256796</v>
      </c>
      <c r="P533" s="21">
        <v>100412.4376635138</v>
      </c>
      <c r="Q533" s="21">
        <v>0</v>
      </c>
      <c r="R533" s="21">
        <v>0</v>
      </c>
      <c r="S533" s="22">
        <v>0</v>
      </c>
      <c r="T533" s="18" t="s">
        <v>91</v>
      </c>
      <c r="U533" s="18" t="s">
        <v>184</v>
      </c>
      <c r="V533" s="18" t="s">
        <v>6572</v>
      </c>
      <c r="W533" s="22">
        <v>4.4250070801705714</v>
      </c>
      <c r="X533" s="22">
        <v>1</v>
      </c>
      <c r="Y533" s="18" t="s">
        <v>184</v>
      </c>
      <c r="Z533" s="18" t="s">
        <v>184</v>
      </c>
      <c r="AA533" s="22" t="s">
        <v>184</v>
      </c>
      <c r="AB533" s="22" t="s">
        <v>184</v>
      </c>
      <c r="AC533" s="18" t="s">
        <v>184</v>
      </c>
      <c r="AD533" s="24">
        <v>7.832262531901911</v>
      </c>
      <c r="AE533" s="25">
        <v>70.349999999999994</v>
      </c>
      <c r="AF533" s="24">
        <v>101059.41794870555</v>
      </c>
      <c r="AG533" s="25">
        <v>69.900000000000006</v>
      </c>
      <c r="AH533" s="26">
        <v>183.41</v>
      </c>
      <c r="AI533" s="24">
        <v>0</v>
      </c>
      <c r="AJ533" s="24">
        <v>0</v>
      </c>
      <c r="AK533" s="24">
        <v>0</v>
      </c>
      <c r="AL533" s="24">
        <v>100412.4376635138</v>
      </c>
      <c r="AM533" s="24">
        <v>0</v>
      </c>
      <c r="AN533" s="27" t="s">
        <v>184</v>
      </c>
    </row>
    <row r="534" spans="1:40" x14ac:dyDescent="0.15">
      <c r="A534" s="18" t="s">
        <v>132</v>
      </c>
      <c r="B534" s="18" t="s">
        <v>150</v>
      </c>
      <c r="C534" s="18" t="s">
        <v>15</v>
      </c>
      <c r="D534" s="18" t="s">
        <v>741</v>
      </c>
      <c r="E534" s="18" t="s">
        <v>2856</v>
      </c>
      <c r="F534" s="18" t="s">
        <v>4965</v>
      </c>
      <c r="G534" s="18" t="s">
        <v>184</v>
      </c>
      <c r="H534" s="18" t="s">
        <v>6555</v>
      </c>
      <c r="I534" s="21">
        <v>35754.632458698637</v>
      </c>
      <c r="J534" s="18" t="s">
        <v>92</v>
      </c>
      <c r="K534" s="21">
        <v>46481.022196308237</v>
      </c>
      <c r="L534" s="18" t="s">
        <v>6555</v>
      </c>
      <c r="M534" s="21">
        <v>35754.632458698637</v>
      </c>
      <c r="N534" s="18" t="s">
        <v>92</v>
      </c>
      <c r="O534" s="21">
        <v>46481.022196308237</v>
      </c>
      <c r="P534" s="21">
        <v>35754.632458698637</v>
      </c>
      <c r="Q534" s="21">
        <v>0</v>
      </c>
      <c r="R534" s="21">
        <v>0</v>
      </c>
      <c r="S534" s="22">
        <v>0</v>
      </c>
      <c r="T534" s="18" t="s">
        <v>91</v>
      </c>
      <c r="U534" s="18" t="s">
        <v>184</v>
      </c>
      <c r="V534" s="18" t="s">
        <v>6572</v>
      </c>
      <c r="W534" s="22">
        <v>4.4250070801705714</v>
      </c>
      <c r="X534" s="22">
        <v>1</v>
      </c>
      <c r="Y534" s="18" t="s">
        <v>184</v>
      </c>
      <c r="Z534" s="18" t="s">
        <v>184</v>
      </c>
      <c r="AA534" s="22" t="s">
        <v>184</v>
      </c>
      <c r="AB534" s="22" t="s">
        <v>184</v>
      </c>
      <c r="AC534" s="18" t="s">
        <v>184</v>
      </c>
      <c r="AD534" s="24">
        <v>4.8675077881876279</v>
      </c>
      <c r="AE534" s="25">
        <v>40.909999999999997</v>
      </c>
      <c r="AF534" s="24">
        <v>36522.415437179036</v>
      </c>
      <c r="AG534" s="25">
        <v>40.049999999999997</v>
      </c>
      <c r="AH534" s="26">
        <v>183.41</v>
      </c>
      <c r="AI534" s="24">
        <v>0</v>
      </c>
      <c r="AJ534" s="24">
        <v>0</v>
      </c>
      <c r="AK534" s="24">
        <v>0</v>
      </c>
      <c r="AL534" s="24">
        <v>35754.632458698637</v>
      </c>
      <c r="AM534" s="24">
        <v>0</v>
      </c>
      <c r="AN534" s="27" t="s">
        <v>184</v>
      </c>
    </row>
    <row r="535" spans="1:40" x14ac:dyDescent="0.15">
      <c r="A535" s="18" t="s">
        <v>132</v>
      </c>
      <c r="B535" s="18" t="s">
        <v>150</v>
      </c>
      <c r="C535" s="18" t="s">
        <v>15</v>
      </c>
      <c r="D535" s="18" t="s">
        <v>742</v>
      </c>
      <c r="E535" s="18" t="s">
        <v>2857</v>
      </c>
      <c r="F535" s="18" t="s">
        <v>4966</v>
      </c>
      <c r="G535" s="18" t="s">
        <v>184</v>
      </c>
      <c r="H535" s="18" t="s">
        <v>6555</v>
      </c>
      <c r="I535" s="21">
        <v>204662.86096794275</v>
      </c>
      <c r="J535" s="18" t="s">
        <v>92</v>
      </c>
      <c r="K535" s="21">
        <v>266061.71925832558</v>
      </c>
      <c r="L535" s="18" t="s">
        <v>6555</v>
      </c>
      <c r="M535" s="21">
        <v>204662.86096794275</v>
      </c>
      <c r="N535" s="18" t="s">
        <v>92</v>
      </c>
      <c r="O535" s="21">
        <v>266061.71925832558</v>
      </c>
      <c r="P535" s="21">
        <v>204662.86096794275</v>
      </c>
      <c r="Q535" s="21">
        <v>0</v>
      </c>
      <c r="R535" s="21">
        <v>0</v>
      </c>
      <c r="S535" s="22">
        <v>0</v>
      </c>
      <c r="T535" s="18" t="s">
        <v>91</v>
      </c>
      <c r="U535" s="18" t="s">
        <v>184</v>
      </c>
      <c r="V535" s="18" t="s">
        <v>6572</v>
      </c>
      <c r="W535" s="22">
        <v>4.4250070801705714</v>
      </c>
      <c r="X535" s="22">
        <v>1</v>
      </c>
      <c r="Y535" s="18" t="s">
        <v>184</v>
      </c>
      <c r="Z535" s="18" t="s">
        <v>184</v>
      </c>
      <c r="AA535" s="22" t="s">
        <v>184</v>
      </c>
      <c r="AB535" s="22" t="s">
        <v>184</v>
      </c>
      <c r="AC535" s="18" t="s">
        <v>184</v>
      </c>
      <c r="AD535" s="24">
        <v>63.764352025257928</v>
      </c>
      <c r="AE535" s="25">
        <v>17.21</v>
      </c>
      <c r="AF535" s="24">
        <v>201310.74110443034</v>
      </c>
      <c r="AG535" s="25">
        <v>17.5</v>
      </c>
      <c r="AH535" s="26">
        <v>183.41</v>
      </c>
      <c r="AI535" s="24">
        <v>0</v>
      </c>
      <c r="AJ535" s="24">
        <v>0</v>
      </c>
      <c r="AK535" s="24">
        <v>0</v>
      </c>
      <c r="AL535" s="24">
        <v>204662.86096794275</v>
      </c>
      <c r="AM535" s="24">
        <v>0</v>
      </c>
      <c r="AN535" s="27" t="s">
        <v>184</v>
      </c>
    </row>
    <row r="536" spans="1:40" x14ac:dyDescent="0.15">
      <c r="A536" s="18" t="s">
        <v>132</v>
      </c>
      <c r="B536" s="18" t="s">
        <v>150</v>
      </c>
      <c r="C536" s="18" t="s">
        <v>15</v>
      </c>
      <c r="D536" s="18" t="s">
        <v>743</v>
      </c>
      <c r="E536" s="18" t="s">
        <v>2858</v>
      </c>
      <c r="F536" s="18" t="s">
        <v>4967</v>
      </c>
      <c r="G536" s="18" t="s">
        <v>184</v>
      </c>
      <c r="H536" s="18" t="s">
        <v>6555</v>
      </c>
      <c r="I536" s="21">
        <v>373851.90042649448</v>
      </c>
      <c r="J536" s="18" t="s">
        <v>92</v>
      </c>
      <c r="K536" s="21">
        <v>486007.47055444284</v>
      </c>
      <c r="L536" s="18" t="s">
        <v>6555</v>
      </c>
      <c r="M536" s="21">
        <v>373851.90042649448</v>
      </c>
      <c r="N536" s="18" t="s">
        <v>92</v>
      </c>
      <c r="O536" s="21">
        <v>486007.47055444284</v>
      </c>
      <c r="P536" s="21">
        <v>373851.90042649448</v>
      </c>
      <c r="Q536" s="21">
        <v>0</v>
      </c>
      <c r="R536" s="21">
        <v>0</v>
      </c>
      <c r="S536" s="22">
        <v>0</v>
      </c>
      <c r="T536" s="18" t="s">
        <v>91</v>
      </c>
      <c r="U536" s="18" t="s">
        <v>184</v>
      </c>
      <c r="V536" s="18" t="s">
        <v>6572</v>
      </c>
      <c r="W536" s="22">
        <v>4.4250070801705714</v>
      </c>
      <c r="X536" s="22">
        <v>1</v>
      </c>
      <c r="Y536" s="18" t="s">
        <v>184</v>
      </c>
      <c r="Z536" s="18" t="s">
        <v>184</v>
      </c>
      <c r="AA536" s="22" t="s">
        <v>184</v>
      </c>
      <c r="AB536" s="22" t="s">
        <v>184</v>
      </c>
      <c r="AC536" s="18" t="s">
        <v>184</v>
      </c>
      <c r="AD536" s="24">
        <v>10.31026649679743</v>
      </c>
      <c r="AE536" s="25">
        <v>193.17</v>
      </c>
      <c r="AF536" s="24">
        <v>365296.50323755114</v>
      </c>
      <c r="AG536" s="25">
        <v>197.7</v>
      </c>
      <c r="AH536" s="26">
        <v>183.41</v>
      </c>
      <c r="AI536" s="24">
        <v>0</v>
      </c>
      <c r="AJ536" s="24">
        <v>0</v>
      </c>
      <c r="AK536" s="24">
        <v>0</v>
      </c>
      <c r="AL536" s="24">
        <v>373851.90042649448</v>
      </c>
      <c r="AM536" s="24">
        <v>0</v>
      </c>
      <c r="AN536" s="27" t="s">
        <v>184</v>
      </c>
    </row>
    <row r="537" spans="1:40" x14ac:dyDescent="0.15">
      <c r="A537" s="18" t="s">
        <v>132</v>
      </c>
      <c r="B537" s="18" t="s">
        <v>150</v>
      </c>
      <c r="C537" s="18" t="s">
        <v>15</v>
      </c>
      <c r="D537" s="18" t="s">
        <v>744</v>
      </c>
      <c r="E537" s="18" t="s">
        <v>2859</v>
      </c>
      <c r="F537" s="18" t="s">
        <v>4968</v>
      </c>
      <c r="G537" s="18" t="s">
        <v>184</v>
      </c>
      <c r="H537" s="18" t="s">
        <v>6555</v>
      </c>
      <c r="I537" s="21">
        <v>45525.136591856863</v>
      </c>
      <c r="J537" s="18" t="s">
        <v>92</v>
      </c>
      <c r="K537" s="21">
        <v>59182.677569413921</v>
      </c>
      <c r="L537" s="18" t="s">
        <v>6555</v>
      </c>
      <c r="M537" s="21">
        <v>45525.136591856863</v>
      </c>
      <c r="N537" s="18" t="s">
        <v>92</v>
      </c>
      <c r="O537" s="21">
        <v>59182.677569413921</v>
      </c>
      <c r="P537" s="21">
        <v>45525.136591856863</v>
      </c>
      <c r="Q537" s="21">
        <v>0</v>
      </c>
      <c r="R537" s="21">
        <v>0</v>
      </c>
      <c r="S537" s="22">
        <v>0</v>
      </c>
      <c r="T537" s="18" t="s">
        <v>91</v>
      </c>
      <c r="U537" s="18" t="s">
        <v>184</v>
      </c>
      <c r="V537" s="18" t="s">
        <v>6572</v>
      </c>
      <c r="W537" s="22">
        <v>4.4250070801705714</v>
      </c>
      <c r="X537" s="22">
        <v>1</v>
      </c>
      <c r="Y537" s="18" t="s">
        <v>184</v>
      </c>
      <c r="Z537" s="18" t="s">
        <v>184</v>
      </c>
      <c r="AA537" s="22" t="s">
        <v>184</v>
      </c>
      <c r="AB537" s="22" t="s">
        <v>184</v>
      </c>
      <c r="AC537" s="18" t="s">
        <v>184</v>
      </c>
      <c r="AD537" s="24">
        <v>15.885775417812351</v>
      </c>
      <c r="AE537" s="25">
        <v>15.33</v>
      </c>
      <c r="AF537" s="24">
        <v>44665.667466675332</v>
      </c>
      <c r="AG537" s="25">
        <v>15.625</v>
      </c>
      <c r="AH537" s="26">
        <v>183.41</v>
      </c>
      <c r="AI537" s="24">
        <v>0</v>
      </c>
      <c r="AJ537" s="24">
        <v>0</v>
      </c>
      <c r="AK537" s="24">
        <v>0</v>
      </c>
      <c r="AL537" s="24">
        <v>45525.136591856863</v>
      </c>
      <c r="AM537" s="24">
        <v>0</v>
      </c>
      <c r="AN537" s="27" t="s">
        <v>184</v>
      </c>
    </row>
    <row r="538" spans="1:40" x14ac:dyDescent="0.15">
      <c r="A538" s="18" t="s">
        <v>132</v>
      </c>
      <c r="B538" s="18" t="s">
        <v>150</v>
      </c>
      <c r="C538" s="18" t="s">
        <v>15</v>
      </c>
      <c r="D538" s="18" t="s">
        <v>745</v>
      </c>
      <c r="E538" s="18" t="s">
        <v>2860</v>
      </c>
      <c r="F538" s="18" t="s">
        <v>4969</v>
      </c>
      <c r="G538" s="18" t="s">
        <v>184</v>
      </c>
      <c r="H538" s="18" t="s">
        <v>6555</v>
      </c>
      <c r="I538" s="21">
        <v>105482.43377569003</v>
      </c>
      <c r="J538" s="18" t="s">
        <v>92</v>
      </c>
      <c r="K538" s="21">
        <v>137127.16390839705</v>
      </c>
      <c r="L538" s="18" t="s">
        <v>6555</v>
      </c>
      <c r="M538" s="21">
        <v>105482.43377569003</v>
      </c>
      <c r="N538" s="18" t="s">
        <v>92</v>
      </c>
      <c r="O538" s="21">
        <v>137127.16390839705</v>
      </c>
      <c r="P538" s="21">
        <v>105482.43377569003</v>
      </c>
      <c r="Q538" s="21">
        <v>0</v>
      </c>
      <c r="R538" s="21">
        <v>0</v>
      </c>
      <c r="S538" s="22">
        <v>0</v>
      </c>
      <c r="T538" s="18" t="s">
        <v>6569</v>
      </c>
      <c r="U538" s="18" t="s">
        <v>6569</v>
      </c>
      <c r="V538" s="18" t="s">
        <v>6569</v>
      </c>
      <c r="W538" s="22">
        <v>4.4250070801705714</v>
      </c>
      <c r="X538" s="22">
        <v>1</v>
      </c>
      <c r="Y538" s="18" t="s">
        <v>184</v>
      </c>
      <c r="Z538" s="18" t="s">
        <v>184</v>
      </c>
      <c r="AA538" s="22" t="s">
        <v>184</v>
      </c>
      <c r="AB538" s="22" t="s">
        <v>184</v>
      </c>
      <c r="AC538" s="18" t="s">
        <v>184</v>
      </c>
      <c r="AD538" s="24">
        <v>36.285058057398686</v>
      </c>
      <c r="AE538" s="25">
        <v>16.149999999999999</v>
      </c>
      <c r="AF538" s="24">
        <v>107487.22748343211</v>
      </c>
      <c r="AG538" s="25">
        <v>15.85</v>
      </c>
      <c r="AH538" s="26">
        <v>183.41</v>
      </c>
      <c r="AI538" s="24">
        <v>0</v>
      </c>
      <c r="AJ538" s="24">
        <v>0</v>
      </c>
      <c r="AK538" s="24">
        <v>0</v>
      </c>
      <c r="AL538" s="24">
        <v>105482.43377569003</v>
      </c>
      <c r="AM538" s="24">
        <v>0</v>
      </c>
      <c r="AN538" s="27" t="s">
        <v>184</v>
      </c>
    </row>
    <row r="539" spans="1:40" x14ac:dyDescent="0.15">
      <c r="A539" s="18" t="s">
        <v>132</v>
      </c>
      <c r="B539" s="18" t="s">
        <v>150</v>
      </c>
      <c r="C539" s="18" t="s">
        <v>15</v>
      </c>
      <c r="D539" s="18" t="s">
        <v>746</v>
      </c>
      <c r="E539" s="18" t="s">
        <v>2861</v>
      </c>
      <c r="F539" s="18" t="s">
        <v>4970</v>
      </c>
      <c r="G539" s="18" t="s">
        <v>184</v>
      </c>
      <c r="H539" s="18" t="s">
        <v>6555</v>
      </c>
      <c r="I539" s="21">
        <v>60492.72304053382</v>
      </c>
      <c r="J539" s="18" t="s">
        <v>92</v>
      </c>
      <c r="K539" s="21">
        <v>78640.539952693958</v>
      </c>
      <c r="L539" s="18" t="s">
        <v>6555</v>
      </c>
      <c r="M539" s="21">
        <v>60492.72304053382</v>
      </c>
      <c r="N539" s="18" t="s">
        <v>92</v>
      </c>
      <c r="O539" s="21">
        <v>78640.539952693958</v>
      </c>
      <c r="P539" s="21">
        <v>60492.72304053382</v>
      </c>
      <c r="Q539" s="21">
        <v>0</v>
      </c>
      <c r="R539" s="21">
        <v>0</v>
      </c>
      <c r="S539" s="22">
        <v>0</v>
      </c>
      <c r="T539" s="18" t="s">
        <v>91</v>
      </c>
      <c r="U539" s="18" t="s">
        <v>184</v>
      </c>
      <c r="V539" s="18" t="s">
        <v>6572</v>
      </c>
      <c r="W539" s="22">
        <v>4.4250070801705714</v>
      </c>
      <c r="X539" s="22">
        <v>1</v>
      </c>
      <c r="Y539" s="18" t="s">
        <v>184</v>
      </c>
      <c r="Z539" s="18" t="s">
        <v>184</v>
      </c>
      <c r="AA539" s="22" t="s">
        <v>184</v>
      </c>
      <c r="AB539" s="22" t="s">
        <v>184</v>
      </c>
      <c r="AC539" s="18" t="s">
        <v>184</v>
      </c>
      <c r="AD539" s="24">
        <v>19.470031152750511</v>
      </c>
      <c r="AE539" s="25">
        <v>16.59</v>
      </c>
      <c r="AF539" s="24">
        <v>59242.879790739644</v>
      </c>
      <c r="AG539" s="25">
        <v>16.940000000000001</v>
      </c>
      <c r="AH539" s="26">
        <v>183.41</v>
      </c>
      <c r="AI539" s="24">
        <v>0</v>
      </c>
      <c r="AJ539" s="24">
        <v>0</v>
      </c>
      <c r="AK539" s="24">
        <v>0</v>
      </c>
      <c r="AL539" s="24">
        <v>60492.72304053382</v>
      </c>
      <c r="AM539" s="24">
        <v>0</v>
      </c>
      <c r="AN539" s="27" t="s">
        <v>184</v>
      </c>
    </row>
    <row r="540" spans="1:40" x14ac:dyDescent="0.15">
      <c r="A540" s="18" t="s">
        <v>132</v>
      </c>
      <c r="B540" s="18" t="s">
        <v>150</v>
      </c>
      <c r="C540" s="18" t="s">
        <v>15</v>
      </c>
      <c r="D540" s="18" t="s">
        <v>747</v>
      </c>
      <c r="E540" s="18" t="s">
        <v>2862</v>
      </c>
      <c r="F540" s="18" t="s">
        <v>4971</v>
      </c>
      <c r="G540" s="18" t="s">
        <v>184</v>
      </c>
      <c r="H540" s="18" t="s">
        <v>6555</v>
      </c>
      <c r="I540" s="21">
        <v>564988.75375233823</v>
      </c>
      <c r="J540" s="18" t="s">
        <v>92</v>
      </c>
      <c r="K540" s="21">
        <v>734485.37987803982</v>
      </c>
      <c r="L540" s="18" t="s">
        <v>6555</v>
      </c>
      <c r="M540" s="21">
        <v>564988.75375233823</v>
      </c>
      <c r="N540" s="18" t="s">
        <v>92</v>
      </c>
      <c r="O540" s="21">
        <v>734485.37987803982</v>
      </c>
      <c r="P540" s="21">
        <v>564988.75375233823</v>
      </c>
      <c r="Q540" s="21">
        <v>0</v>
      </c>
      <c r="R540" s="21">
        <v>0</v>
      </c>
      <c r="S540" s="22">
        <v>0</v>
      </c>
      <c r="T540" s="18" t="s">
        <v>91</v>
      </c>
      <c r="U540" s="18" t="s">
        <v>184</v>
      </c>
      <c r="V540" s="18" t="s">
        <v>6572</v>
      </c>
      <c r="W540" s="22">
        <v>4.4250070801705714</v>
      </c>
      <c r="X540" s="22">
        <v>1</v>
      </c>
      <c r="Y540" s="18" t="s">
        <v>184</v>
      </c>
      <c r="Z540" s="18" t="s">
        <v>184</v>
      </c>
      <c r="AA540" s="22" t="s">
        <v>184</v>
      </c>
      <c r="AB540" s="22" t="s">
        <v>184</v>
      </c>
      <c r="AC540" s="18" t="s">
        <v>184</v>
      </c>
      <c r="AD540" s="24">
        <v>37.612560181449858</v>
      </c>
      <c r="AE540" s="25">
        <v>78.17</v>
      </c>
      <c r="AF540" s="24">
        <v>539319.46468055202</v>
      </c>
      <c r="AG540" s="25">
        <v>81.900000000000006</v>
      </c>
      <c r="AH540" s="26">
        <v>183.41</v>
      </c>
      <c r="AI540" s="24">
        <v>0</v>
      </c>
      <c r="AJ540" s="24">
        <v>0</v>
      </c>
      <c r="AK540" s="24">
        <v>0</v>
      </c>
      <c r="AL540" s="24">
        <v>564988.75375233823</v>
      </c>
      <c r="AM540" s="24">
        <v>0</v>
      </c>
      <c r="AN540" s="27" t="s">
        <v>184</v>
      </c>
    </row>
    <row r="541" spans="1:40" x14ac:dyDescent="0.15">
      <c r="A541" s="18" t="s">
        <v>132</v>
      </c>
      <c r="B541" s="18" t="s">
        <v>150</v>
      </c>
      <c r="C541" s="18" t="s">
        <v>15</v>
      </c>
      <c r="D541" s="18" t="s">
        <v>748</v>
      </c>
      <c r="E541" s="18" t="s">
        <v>2863</v>
      </c>
      <c r="F541" s="18" t="s">
        <v>4972</v>
      </c>
      <c r="G541" s="18" t="s">
        <v>184</v>
      </c>
      <c r="H541" s="18" t="s">
        <v>6555</v>
      </c>
      <c r="I541" s="21">
        <v>118969.58985562513</v>
      </c>
      <c r="J541" s="18" t="s">
        <v>92</v>
      </c>
      <c r="K541" s="21">
        <v>154660.46681231269</v>
      </c>
      <c r="L541" s="18" t="s">
        <v>6555</v>
      </c>
      <c r="M541" s="21">
        <v>118969.58985562513</v>
      </c>
      <c r="N541" s="18" t="s">
        <v>92</v>
      </c>
      <c r="O541" s="21">
        <v>154660.46681231269</v>
      </c>
      <c r="P541" s="21">
        <v>118969.58985562513</v>
      </c>
      <c r="Q541" s="21">
        <v>0</v>
      </c>
      <c r="R541" s="21">
        <v>0</v>
      </c>
      <c r="S541" s="22">
        <v>0</v>
      </c>
      <c r="T541" s="18" t="s">
        <v>91</v>
      </c>
      <c r="U541" s="18" t="s">
        <v>184</v>
      </c>
      <c r="V541" s="18" t="s">
        <v>6572</v>
      </c>
      <c r="W541" s="22">
        <v>4.4250070801705714</v>
      </c>
      <c r="X541" s="22">
        <v>1</v>
      </c>
      <c r="Y541" s="18" t="s">
        <v>184</v>
      </c>
      <c r="Z541" s="18" t="s">
        <v>184</v>
      </c>
      <c r="AA541" s="22" t="s">
        <v>184</v>
      </c>
      <c r="AB541" s="22" t="s">
        <v>184</v>
      </c>
      <c r="AC541" s="18" t="s">
        <v>184</v>
      </c>
      <c r="AD541" s="24">
        <v>22.39053582566309</v>
      </c>
      <c r="AE541" s="25">
        <v>28.97</v>
      </c>
      <c r="AF541" s="24">
        <v>119005.2996627621</v>
      </c>
      <c r="AG541" s="25">
        <v>28.97</v>
      </c>
      <c r="AH541" s="26">
        <v>183.41</v>
      </c>
      <c r="AI541" s="24">
        <v>0</v>
      </c>
      <c r="AJ541" s="24">
        <v>0</v>
      </c>
      <c r="AK541" s="24">
        <v>0</v>
      </c>
      <c r="AL541" s="24">
        <v>118969.58985562513</v>
      </c>
      <c r="AM541" s="24">
        <v>0</v>
      </c>
      <c r="AN541" s="27" t="s">
        <v>184</v>
      </c>
    </row>
    <row r="542" spans="1:40" x14ac:dyDescent="0.15">
      <c r="A542" s="18" t="s">
        <v>132</v>
      </c>
      <c r="B542" s="18" t="s">
        <v>150</v>
      </c>
      <c r="C542" s="18" t="s">
        <v>15</v>
      </c>
      <c r="D542" s="18" t="s">
        <v>749</v>
      </c>
      <c r="E542" s="18" t="s">
        <v>2864</v>
      </c>
      <c r="F542" s="18" t="s">
        <v>4973</v>
      </c>
      <c r="G542" s="18" t="s">
        <v>184</v>
      </c>
      <c r="H542" s="18" t="s">
        <v>6555</v>
      </c>
      <c r="I542" s="21">
        <v>50066.698358519126</v>
      </c>
      <c r="J542" s="18" t="s">
        <v>92</v>
      </c>
      <c r="K542" s="21">
        <v>65086.707866074859</v>
      </c>
      <c r="L542" s="18" t="s">
        <v>6555</v>
      </c>
      <c r="M542" s="21">
        <v>50066.698358519126</v>
      </c>
      <c r="N542" s="18" t="s">
        <v>92</v>
      </c>
      <c r="O542" s="21">
        <v>65086.707866074859</v>
      </c>
      <c r="P542" s="21">
        <v>50066.698358519126</v>
      </c>
      <c r="Q542" s="21">
        <v>0</v>
      </c>
      <c r="R542" s="21">
        <v>0</v>
      </c>
      <c r="S542" s="22">
        <v>0</v>
      </c>
      <c r="T542" s="18" t="s">
        <v>91</v>
      </c>
      <c r="U542" s="18" t="s">
        <v>184</v>
      </c>
      <c r="V542" s="18" t="s">
        <v>6572</v>
      </c>
      <c r="W542" s="22">
        <v>4.4250070801705714</v>
      </c>
      <c r="X542" s="22">
        <v>1</v>
      </c>
      <c r="Y542" s="18" t="s">
        <v>184</v>
      </c>
      <c r="Z542" s="18" t="s">
        <v>184</v>
      </c>
      <c r="AA542" s="22" t="s">
        <v>184</v>
      </c>
      <c r="AB542" s="22" t="s">
        <v>184</v>
      </c>
      <c r="AC542" s="18" t="s">
        <v>184</v>
      </c>
      <c r="AD542" s="24">
        <v>5.5755089210149196</v>
      </c>
      <c r="AE542" s="25">
        <v>49.56</v>
      </c>
      <c r="AF542" s="24">
        <v>50680.269840255576</v>
      </c>
      <c r="AG542" s="25">
        <v>48.96</v>
      </c>
      <c r="AH542" s="26">
        <v>183.41</v>
      </c>
      <c r="AI542" s="24">
        <v>0</v>
      </c>
      <c r="AJ542" s="24">
        <v>0</v>
      </c>
      <c r="AK542" s="24">
        <v>0</v>
      </c>
      <c r="AL542" s="24">
        <v>50066.698358519126</v>
      </c>
      <c r="AM542" s="24">
        <v>0</v>
      </c>
      <c r="AN542" s="27" t="s">
        <v>184</v>
      </c>
    </row>
    <row r="543" spans="1:40" x14ac:dyDescent="0.15">
      <c r="A543" s="18" t="s">
        <v>132</v>
      </c>
      <c r="B543" s="18" t="s">
        <v>150</v>
      </c>
      <c r="C543" s="18" t="s">
        <v>15</v>
      </c>
      <c r="D543" s="18" t="s">
        <v>750</v>
      </c>
      <c r="E543" s="18" t="s">
        <v>2865</v>
      </c>
      <c r="F543" s="18" t="s">
        <v>4974</v>
      </c>
      <c r="G543" s="18" t="s">
        <v>184</v>
      </c>
      <c r="H543" s="18" t="s">
        <v>6555</v>
      </c>
      <c r="I543" s="21">
        <v>34410.138307459609</v>
      </c>
      <c r="J543" s="18" t="s">
        <v>92</v>
      </c>
      <c r="K543" s="21">
        <v>44733.1797996975</v>
      </c>
      <c r="L543" s="18" t="s">
        <v>6555</v>
      </c>
      <c r="M543" s="21">
        <v>34410.138307459609</v>
      </c>
      <c r="N543" s="18" t="s">
        <v>92</v>
      </c>
      <c r="O543" s="21">
        <v>44733.1797996975</v>
      </c>
      <c r="P543" s="21">
        <v>34410.138307459609</v>
      </c>
      <c r="Q543" s="21">
        <v>0</v>
      </c>
      <c r="R543" s="21">
        <v>0</v>
      </c>
      <c r="S543" s="22">
        <v>0</v>
      </c>
      <c r="T543" s="18" t="s">
        <v>91</v>
      </c>
      <c r="U543" s="18" t="s">
        <v>184</v>
      </c>
      <c r="V543" s="18" t="s">
        <v>6572</v>
      </c>
      <c r="W543" s="22">
        <v>4.4250070801705714</v>
      </c>
      <c r="X543" s="22">
        <v>1</v>
      </c>
      <c r="Y543" s="18" t="s">
        <v>184</v>
      </c>
      <c r="Z543" s="18" t="s">
        <v>184</v>
      </c>
      <c r="AA543" s="22" t="s">
        <v>184</v>
      </c>
      <c r="AB543" s="22" t="s">
        <v>184</v>
      </c>
      <c r="AC543" s="18" t="s">
        <v>184</v>
      </c>
      <c r="AD543" s="24">
        <v>5.841009345825154</v>
      </c>
      <c r="AE543" s="25">
        <v>31.46</v>
      </c>
      <c r="AF543" s="24">
        <v>33703.066426119156</v>
      </c>
      <c r="AG543" s="25">
        <v>32.119999999999997</v>
      </c>
      <c r="AH543" s="26">
        <v>183.41</v>
      </c>
      <c r="AI543" s="24">
        <v>0</v>
      </c>
      <c r="AJ543" s="24">
        <v>0</v>
      </c>
      <c r="AK543" s="24">
        <v>0</v>
      </c>
      <c r="AL543" s="24">
        <v>34410.138307459609</v>
      </c>
      <c r="AM543" s="24">
        <v>0</v>
      </c>
      <c r="AN543" s="27" t="s">
        <v>184</v>
      </c>
    </row>
    <row r="544" spans="1:40" x14ac:dyDescent="0.15">
      <c r="A544" s="18" t="s">
        <v>132</v>
      </c>
      <c r="B544" s="18" t="s">
        <v>150</v>
      </c>
      <c r="C544" s="18" t="s">
        <v>15</v>
      </c>
      <c r="D544" s="18" t="s">
        <v>751</v>
      </c>
      <c r="E544" s="18" t="s">
        <v>2866</v>
      </c>
      <c r="F544" s="18" t="s">
        <v>4975</v>
      </c>
      <c r="G544" s="18" t="s">
        <v>184</v>
      </c>
      <c r="H544" s="18" t="s">
        <v>6555</v>
      </c>
      <c r="I544" s="21">
        <v>393366.97815132118</v>
      </c>
      <c r="J544" s="18" t="s">
        <v>92</v>
      </c>
      <c r="K544" s="21">
        <v>511377.07159671752</v>
      </c>
      <c r="L544" s="18" t="s">
        <v>6555</v>
      </c>
      <c r="M544" s="21">
        <v>393366.97815132118</v>
      </c>
      <c r="N544" s="18" t="s">
        <v>92</v>
      </c>
      <c r="O544" s="21">
        <v>511377.07159671752</v>
      </c>
      <c r="P544" s="21">
        <v>393366.97815132118</v>
      </c>
      <c r="Q544" s="21">
        <v>0</v>
      </c>
      <c r="R544" s="21">
        <v>0</v>
      </c>
      <c r="S544" s="22">
        <v>0</v>
      </c>
      <c r="T544" s="18" t="s">
        <v>91</v>
      </c>
      <c r="U544" s="18" t="s">
        <v>184</v>
      </c>
      <c r="V544" s="18" t="s">
        <v>6572</v>
      </c>
      <c r="W544" s="22">
        <v>4.4250070801705714</v>
      </c>
      <c r="X544" s="22">
        <v>1</v>
      </c>
      <c r="Y544" s="18" t="s">
        <v>184</v>
      </c>
      <c r="Z544" s="18" t="s">
        <v>184</v>
      </c>
      <c r="AA544" s="22" t="s">
        <v>184</v>
      </c>
      <c r="AB544" s="22" t="s">
        <v>184</v>
      </c>
      <c r="AC544" s="18" t="s">
        <v>184</v>
      </c>
      <c r="AD544" s="24">
        <v>16.947777117053288</v>
      </c>
      <c r="AE544" s="25">
        <v>127.66</v>
      </c>
      <c r="AF544" s="24">
        <v>396844.06021477759</v>
      </c>
      <c r="AG544" s="25">
        <v>126.55</v>
      </c>
      <c r="AH544" s="26">
        <v>183.41</v>
      </c>
      <c r="AI544" s="24">
        <v>0</v>
      </c>
      <c r="AJ544" s="24">
        <v>0</v>
      </c>
      <c r="AK544" s="24">
        <v>0</v>
      </c>
      <c r="AL544" s="24">
        <v>393366.97815132118</v>
      </c>
      <c r="AM544" s="24">
        <v>0</v>
      </c>
      <c r="AN544" s="27" t="s">
        <v>184</v>
      </c>
    </row>
    <row r="545" spans="1:40" x14ac:dyDescent="0.15">
      <c r="A545" s="18" t="s">
        <v>132</v>
      </c>
      <c r="B545" s="18" t="s">
        <v>150</v>
      </c>
      <c r="C545" s="18" t="s">
        <v>15</v>
      </c>
      <c r="D545" s="18" t="s">
        <v>752</v>
      </c>
      <c r="E545" s="18" t="s">
        <v>2867</v>
      </c>
      <c r="F545" s="18" t="s">
        <v>4976</v>
      </c>
      <c r="G545" s="18" t="s">
        <v>184</v>
      </c>
      <c r="H545" s="18" t="s">
        <v>6555</v>
      </c>
      <c r="I545" s="21">
        <v>266621.14635342907</v>
      </c>
      <c r="J545" s="18" t="s">
        <v>92</v>
      </c>
      <c r="K545" s="21">
        <v>346607.49025945779</v>
      </c>
      <c r="L545" s="18" t="s">
        <v>6555</v>
      </c>
      <c r="M545" s="21">
        <v>266621.14635342907</v>
      </c>
      <c r="N545" s="18" t="s">
        <v>92</v>
      </c>
      <c r="O545" s="21">
        <v>346607.49025945779</v>
      </c>
      <c r="P545" s="21">
        <v>266621.14635342907</v>
      </c>
      <c r="Q545" s="21">
        <v>0</v>
      </c>
      <c r="R545" s="21">
        <v>0</v>
      </c>
      <c r="S545" s="22">
        <v>0</v>
      </c>
      <c r="T545" s="18" t="s">
        <v>6569</v>
      </c>
      <c r="U545" s="18" t="s">
        <v>6569</v>
      </c>
      <c r="V545" s="18" t="s">
        <v>6569</v>
      </c>
      <c r="W545" s="22">
        <v>4.4250070801705714</v>
      </c>
      <c r="X545" s="22">
        <v>1</v>
      </c>
      <c r="Y545" s="18" t="s">
        <v>184</v>
      </c>
      <c r="Z545" s="18" t="s">
        <v>184</v>
      </c>
      <c r="AA545" s="22" t="s">
        <v>184</v>
      </c>
      <c r="AB545" s="22" t="s">
        <v>184</v>
      </c>
      <c r="AC545" s="18" t="s">
        <v>184</v>
      </c>
      <c r="AD545" s="24">
        <v>23.62953780811085</v>
      </c>
      <c r="AE545" s="25">
        <v>63.81</v>
      </c>
      <c r="AF545" s="24">
        <v>276585.86404733598</v>
      </c>
      <c r="AG545" s="25">
        <v>61.52</v>
      </c>
      <c r="AH545" s="26">
        <v>183.41</v>
      </c>
      <c r="AI545" s="24">
        <v>0</v>
      </c>
      <c r="AJ545" s="24">
        <v>0</v>
      </c>
      <c r="AK545" s="24">
        <v>0</v>
      </c>
      <c r="AL545" s="24">
        <v>266621.14635342907</v>
      </c>
      <c r="AM545" s="24">
        <v>0</v>
      </c>
      <c r="AN545" s="27" t="s">
        <v>184</v>
      </c>
    </row>
    <row r="546" spans="1:40" x14ac:dyDescent="0.15">
      <c r="A546" s="18" t="s">
        <v>132</v>
      </c>
      <c r="B546" s="18" t="s">
        <v>150</v>
      </c>
      <c r="C546" s="18" t="s">
        <v>15</v>
      </c>
      <c r="D546" s="18" t="s">
        <v>753</v>
      </c>
      <c r="E546" s="18" t="s">
        <v>2868</v>
      </c>
      <c r="F546" s="18" t="s">
        <v>4977</v>
      </c>
      <c r="G546" s="18" t="s">
        <v>184</v>
      </c>
      <c r="H546" s="18" t="s">
        <v>6555</v>
      </c>
      <c r="I546" s="21">
        <v>29133.981115418232</v>
      </c>
      <c r="J546" s="18" t="s">
        <v>92</v>
      </c>
      <c r="K546" s="21">
        <v>37874.175450043702</v>
      </c>
      <c r="L546" s="18" t="s">
        <v>6555</v>
      </c>
      <c r="M546" s="21">
        <v>29133.981115418232</v>
      </c>
      <c r="N546" s="18" t="s">
        <v>92</v>
      </c>
      <c r="O546" s="21">
        <v>37874.175450043702</v>
      </c>
      <c r="P546" s="21">
        <v>29133.981115418232</v>
      </c>
      <c r="Q546" s="21">
        <v>0</v>
      </c>
      <c r="R546" s="21">
        <v>0</v>
      </c>
      <c r="S546" s="22">
        <v>0</v>
      </c>
      <c r="T546" s="18" t="s">
        <v>91</v>
      </c>
      <c r="U546" s="18" t="s">
        <v>184</v>
      </c>
      <c r="V546" s="18" t="s">
        <v>6572</v>
      </c>
      <c r="W546" s="22">
        <v>4.4250070801705714</v>
      </c>
      <c r="X546" s="22">
        <v>1</v>
      </c>
      <c r="Y546" s="18" t="s">
        <v>184</v>
      </c>
      <c r="Z546" s="18" t="s">
        <v>184</v>
      </c>
      <c r="AA546" s="22" t="s">
        <v>184</v>
      </c>
      <c r="AB546" s="22" t="s">
        <v>184</v>
      </c>
      <c r="AC546" s="18" t="s">
        <v>184</v>
      </c>
      <c r="AD546" s="24">
        <v>5.5755089210149196</v>
      </c>
      <c r="AE546" s="25">
        <v>27.85</v>
      </c>
      <c r="AF546" s="24">
        <v>28479.522568261003</v>
      </c>
      <c r="AG546" s="25">
        <v>28.49</v>
      </c>
      <c r="AH546" s="26">
        <v>183.41</v>
      </c>
      <c r="AI546" s="24">
        <v>0</v>
      </c>
      <c r="AJ546" s="24">
        <v>0</v>
      </c>
      <c r="AK546" s="24">
        <v>0</v>
      </c>
      <c r="AL546" s="24">
        <v>29133.981115418232</v>
      </c>
      <c r="AM546" s="24">
        <v>0</v>
      </c>
      <c r="AN546" s="27" t="s">
        <v>184</v>
      </c>
    </row>
    <row r="547" spans="1:40" x14ac:dyDescent="0.15">
      <c r="A547" s="18" t="s">
        <v>132</v>
      </c>
      <c r="B547" s="18" t="s">
        <v>150</v>
      </c>
      <c r="C547" s="18" t="s">
        <v>15</v>
      </c>
      <c r="D547" s="18" t="s">
        <v>754</v>
      </c>
      <c r="E547" s="18" t="s">
        <v>2869</v>
      </c>
      <c r="F547" s="18" t="s">
        <v>4978</v>
      </c>
      <c r="G547" s="18" t="s">
        <v>184</v>
      </c>
      <c r="H547" s="18" t="s">
        <v>6555</v>
      </c>
      <c r="I547" s="21">
        <v>12043.18776953383</v>
      </c>
      <c r="J547" s="18" t="s">
        <v>92</v>
      </c>
      <c r="K547" s="21">
        <v>15656.14410039398</v>
      </c>
      <c r="L547" s="18" t="s">
        <v>6555</v>
      </c>
      <c r="M547" s="21">
        <v>12043.18776953383</v>
      </c>
      <c r="N547" s="18" t="s">
        <v>92</v>
      </c>
      <c r="O547" s="21">
        <v>15656.14410039398</v>
      </c>
      <c r="P547" s="21">
        <v>12043.18776953383</v>
      </c>
      <c r="Q547" s="21">
        <v>0</v>
      </c>
      <c r="R547" s="21">
        <v>0</v>
      </c>
      <c r="S547" s="22">
        <v>0</v>
      </c>
      <c r="T547" s="18" t="s">
        <v>91</v>
      </c>
      <c r="U547" s="18" t="s">
        <v>184</v>
      </c>
      <c r="V547" s="18" t="s">
        <v>6572</v>
      </c>
      <c r="W547" s="22">
        <v>4.4250070801705714</v>
      </c>
      <c r="X547" s="22">
        <v>1</v>
      </c>
      <c r="Y547" s="18" t="s">
        <v>184</v>
      </c>
      <c r="Z547" s="18" t="s">
        <v>184</v>
      </c>
      <c r="AA547" s="22" t="s">
        <v>184</v>
      </c>
      <c r="AB547" s="22" t="s">
        <v>184</v>
      </c>
      <c r="AC547" s="18" t="s">
        <v>184</v>
      </c>
      <c r="AD547" s="24">
        <v>0.97350155763752566</v>
      </c>
      <c r="AE547" s="25">
        <v>66.3</v>
      </c>
      <c r="AF547" s="24">
        <v>11837.867441013916</v>
      </c>
      <c r="AG547" s="25">
        <v>67.45</v>
      </c>
      <c r="AH547" s="26">
        <v>183.41</v>
      </c>
      <c r="AI547" s="24">
        <v>0</v>
      </c>
      <c r="AJ547" s="24">
        <v>0</v>
      </c>
      <c r="AK547" s="24">
        <v>0</v>
      </c>
      <c r="AL547" s="24">
        <v>12043.18776953383</v>
      </c>
      <c r="AM547" s="24">
        <v>0</v>
      </c>
      <c r="AN547" s="27" t="s">
        <v>184</v>
      </c>
    </row>
    <row r="548" spans="1:40" x14ac:dyDescent="0.15">
      <c r="A548" s="18" t="s">
        <v>132</v>
      </c>
      <c r="B548" s="18" t="s">
        <v>150</v>
      </c>
      <c r="C548" s="18" t="s">
        <v>15</v>
      </c>
      <c r="D548" s="18" t="s">
        <v>755</v>
      </c>
      <c r="E548" s="18" t="s">
        <v>2870</v>
      </c>
      <c r="F548" s="18" t="s">
        <v>4979</v>
      </c>
      <c r="G548" s="18" t="s">
        <v>184</v>
      </c>
      <c r="H548" s="18" t="s">
        <v>6555</v>
      </c>
      <c r="I548" s="21">
        <v>194207.14448842013</v>
      </c>
      <c r="J548" s="18" t="s">
        <v>92</v>
      </c>
      <c r="K548" s="21">
        <v>252469.28783494615</v>
      </c>
      <c r="L548" s="18" t="s">
        <v>6555</v>
      </c>
      <c r="M548" s="21">
        <v>194207.14448842013</v>
      </c>
      <c r="N548" s="18" t="s">
        <v>92</v>
      </c>
      <c r="O548" s="21">
        <v>252469.28783494615</v>
      </c>
      <c r="P548" s="21">
        <v>194207.14448842013</v>
      </c>
      <c r="Q548" s="21">
        <v>0</v>
      </c>
      <c r="R548" s="21">
        <v>0</v>
      </c>
      <c r="S548" s="22">
        <v>0</v>
      </c>
      <c r="T548" s="18" t="s">
        <v>91</v>
      </c>
      <c r="U548" s="18" t="s">
        <v>184</v>
      </c>
      <c r="V548" s="18" t="s">
        <v>6572</v>
      </c>
      <c r="W548" s="22">
        <v>4.4250070801705714</v>
      </c>
      <c r="X548" s="22">
        <v>1</v>
      </c>
      <c r="Y548" s="18" t="s">
        <v>184</v>
      </c>
      <c r="Z548" s="18" t="s">
        <v>184</v>
      </c>
      <c r="AA548" s="22" t="s">
        <v>184</v>
      </c>
      <c r="AB548" s="22" t="s">
        <v>184</v>
      </c>
      <c r="AC548" s="18" t="s">
        <v>184</v>
      </c>
      <c r="AD548" s="24">
        <v>15.26627442658847</v>
      </c>
      <c r="AE548" s="25">
        <v>70.66</v>
      </c>
      <c r="AF548" s="24">
        <v>197873.74960512025</v>
      </c>
      <c r="AG548" s="25">
        <v>69.36</v>
      </c>
      <c r="AH548" s="26">
        <v>183.41</v>
      </c>
      <c r="AI548" s="24">
        <v>0</v>
      </c>
      <c r="AJ548" s="24">
        <v>0</v>
      </c>
      <c r="AK548" s="24">
        <v>0</v>
      </c>
      <c r="AL548" s="24">
        <v>194207.14448842013</v>
      </c>
      <c r="AM548" s="24">
        <v>0</v>
      </c>
      <c r="AN548" s="27" t="s">
        <v>184</v>
      </c>
    </row>
    <row r="549" spans="1:40" x14ac:dyDescent="0.15">
      <c r="A549" s="18" t="s">
        <v>132</v>
      </c>
      <c r="B549" s="18" t="s">
        <v>150</v>
      </c>
      <c r="C549" s="18" t="s">
        <v>15</v>
      </c>
      <c r="D549" s="18" t="s">
        <v>756</v>
      </c>
      <c r="E549" s="18" t="s">
        <v>2871</v>
      </c>
      <c r="F549" s="18" t="s">
        <v>4980</v>
      </c>
      <c r="G549" s="18" t="s">
        <v>184</v>
      </c>
      <c r="H549" s="18" t="s">
        <v>6555</v>
      </c>
      <c r="I549" s="21">
        <v>31652.031394389294</v>
      </c>
      <c r="J549" s="18" t="s">
        <v>92</v>
      </c>
      <c r="K549" s="21">
        <v>41147.640812706086</v>
      </c>
      <c r="L549" s="18" t="s">
        <v>6555</v>
      </c>
      <c r="M549" s="21">
        <v>31652.031394389294</v>
      </c>
      <c r="N549" s="18" t="s">
        <v>92</v>
      </c>
      <c r="O549" s="21">
        <v>41147.640812706086</v>
      </c>
      <c r="P549" s="21">
        <v>31652.031394389294</v>
      </c>
      <c r="Q549" s="21">
        <v>0</v>
      </c>
      <c r="R549" s="21">
        <v>0</v>
      </c>
      <c r="S549" s="22">
        <v>0</v>
      </c>
      <c r="T549" s="18" t="s">
        <v>91</v>
      </c>
      <c r="U549" s="18" t="s">
        <v>184</v>
      </c>
      <c r="V549" s="18" t="s">
        <v>6572</v>
      </c>
      <c r="W549" s="22">
        <v>4.4250070801705714</v>
      </c>
      <c r="X549" s="22">
        <v>1</v>
      </c>
      <c r="Y549" s="18" t="s">
        <v>184</v>
      </c>
      <c r="Z549" s="18" t="s">
        <v>184</v>
      </c>
      <c r="AA549" s="22" t="s">
        <v>184</v>
      </c>
      <c r="AB549" s="22" t="s">
        <v>184</v>
      </c>
      <c r="AC549" s="18" t="s">
        <v>184</v>
      </c>
      <c r="AD549" s="24">
        <v>1.1062517700426429</v>
      </c>
      <c r="AE549" s="25">
        <v>149</v>
      </c>
      <c r="AF549" s="24">
        <v>30231.736871866946</v>
      </c>
      <c r="AG549" s="25">
        <v>156</v>
      </c>
      <c r="AH549" s="26">
        <v>183.41</v>
      </c>
      <c r="AI549" s="24">
        <v>0</v>
      </c>
      <c r="AJ549" s="24">
        <v>0</v>
      </c>
      <c r="AK549" s="24">
        <v>0</v>
      </c>
      <c r="AL549" s="24">
        <v>31652.031394389294</v>
      </c>
      <c r="AM549" s="24">
        <v>0</v>
      </c>
      <c r="AN549" s="27" t="s">
        <v>184</v>
      </c>
    </row>
    <row r="550" spans="1:40" x14ac:dyDescent="0.15">
      <c r="A550" s="18" t="s">
        <v>132</v>
      </c>
      <c r="B550" s="18" t="s">
        <v>150</v>
      </c>
      <c r="C550" s="18" t="s">
        <v>15</v>
      </c>
      <c r="D550" s="18" t="s">
        <v>757</v>
      </c>
      <c r="E550" s="18" t="s">
        <v>2872</v>
      </c>
      <c r="F550" s="18" t="s">
        <v>4981</v>
      </c>
      <c r="G550" s="18" t="s">
        <v>184</v>
      </c>
      <c r="H550" s="18" t="s">
        <v>6555</v>
      </c>
      <c r="I550" s="21">
        <v>612426.24565403245</v>
      </c>
      <c r="J550" s="18" t="s">
        <v>92</v>
      </c>
      <c r="K550" s="21">
        <v>796154.1193502422</v>
      </c>
      <c r="L550" s="18" t="s">
        <v>6555</v>
      </c>
      <c r="M550" s="21">
        <v>612426.24565403245</v>
      </c>
      <c r="N550" s="18" t="s">
        <v>92</v>
      </c>
      <c r="O550" s="21">
        <v>796154.1193502422</v>
      </c>
      <c r="P550" s="21">
        <v>612426.24565403245</v>
      </c>
      <c r="Q550" s="21">
        <v>0</v>
      </c>
      <c r="R550" s="21">
        <v>0</v>
      </c>
      <c r="S550" s="22">
        <v>0</v>
      </c>
      <c r="T550" s="18" t="s">
        <v>91</v>
      </c>
      <c r="U550" s="18" t="s">
        <v>184</v>
      </c>
      <c r="V550" s="18" t="s">
        <v>6572</v>
      </c>
      <c r="W550" s="22">
        <v>4.4250070801705714</v>
      </c>
      <c r="X550" s="22">
        <v>1</v>
      </c>
      <c r="Y550" s="18" t="s">
        <v>184</v>
      </c>
      <c r="Z550" s="18" t="s">
        <v>184</v>
      </c>
      <c r="AA550" s="22" t="s">
        <v>184</v>
      </c>
      <c r="AB550" s="22" t="s">
        <v>184</v>
      </c>
      <c r="AC550" s="18" t="s">
        <v>184</v>
      </c>
      <c r="AD550" s="24">
        <v>12.168769470469071</v>
      </c>
      <c r="AE550" s="25">
        <v>283.22000000000003</v>
      </c>
      <c r="AF550" s="24">
        <v>632128.23567792552</v>
      </c>
      <c r="AG550" s="25">
        <v>274.39999999999998</v>
      </c>
      <c r="AH550" s="26">
        <v>183.41</v>
      </c>
      <c r="AI550" s="24">
        <v>0</v>
      </c>
      <c r="AJ550" s="24">
        <v>0</v>
      </c>
      <c r="AK550" s="24">
        <v>0</v>
      </c>
      <c r="AL550" s="24">
        <v>612426.24565403245</v>
      </c>
      <c r="AM550" s="24">
        <v>0</v>
      </c>
      <c r="AN550" s="27" t="s">
        <v>184</v>
      </c>
    </row>
    <row r="551" spans="1:40" x14ac:dyDescent="0.15">
      <c r="A551" s="18" t="s">
        <v>132</v>
      </c>
      <c r="B551" s="18" t="s">
        <v>150</v>
      </c>
      <c r="C551" s="18" t="s">
        <v>15</v>
      </c>
      <c r="D551" s="18" t="s">
        <v>758</v>
      </c>
      <c r="E551" s="18" t="s">
        <v>2873</v>
      </c>
      <c r="F551" s="18" t="s">
        <v>4982</v>
      </c>
      <c r="G551" s="18" t="s">
        <v>184</v>
      </c>
      <c r="H551" s="18" t="s">
        <v>6555</v>
      </c>
      <c r="I551" s="21">
        <v>726247.33977187914</v>
      </c>
      <c r="J551" s="18" t="s">
        <v>92</v>
      </c>
      <c r="K551" s="21">
        <v>944121.54170344293</v>
      </c>
      <c r="L551" s="18" t="s">
        <v>6555</v>
      </c>
      <c r="M551" s="21">
        <v>726247.33977187914</v>
      </c>
      <c r="N551" s="18" t="s">
        <v>92</v>
      </c>
      <c r="O551" s="21">
        <v>944121.54170344293</v>
      </c>
      <c r="P551" s="21">
        <v>726247.33977187914</v>
      </c>
      <c r="Q551" s="21">
        <v>0</v>
      </c>
      <c r="R551" s="21">
        <v>0</v>
      </c>
      <c r="S551" s="22">
        <v>0</v>
      </c>
      <c r="T551" s="18" t="s">
        <v>91</v>
      </c>
      <c r="U551" s="18" t="s">
        <v>184</v>
      </c>
      <c r="V551" s="18" t="s">
        <v>6572</v>
      </c>
      <c r="W551" s="22">
        <v>4.4250070801705714</v>
      </c>
      <c r="X551" s="22">
        <v>1</v>
      </c>
      <c r="Y551" s="18" t="s">
        <v>184</v>
      </c>
      <c r="Z551" s="18" t="s">
        <v>184</v>
      </c>
      <c r="AA551" s="22" t="s">
        <v>184</v>
      </c>
      <c r="AB551" s="22" t="s">
        <v>184</v>
      </c>
      <c r="AC551" s="18" t="s">
        <v>184</v>
      </c>
      <c r="AD551" s="24">
        <v>8.5402636647292027</v>
      </c>
      <c r="AE551" s="25">
        <v>461.34</v>
      </c>
      <c r="AF551" s="24">
        <v>722634.80824169866</v>
      </c>
      <c r="AG551" s="25">
        <v>463.65</v>
      </c>
      <c r="AH551" s="26">
        <v>183.41</v>
      </c>
      <c r="AI551" s="24">
        <v>0</v>
      </c>
      <c r="AJ551" s="24">
        <v>0</v>
      </c>
      <c r="AK551" s="24">
        <v>0</v>
      </c>
      <c r="AL551" s="24">
        <v>726247.33977187914</v>
      </c>
      <c r="AM551" s="24">
        <v>0</v>
      </c>
      <c r="AN551" s="27" t="s">
        <v>184</v>
      </c>
    </row>
    <row r="552" spans="1:40" x14ac:dyDescent="0.15">
      <c r="A552" s="18" t="s">
        <v>132</v>
      </c>
      <c r="B552" s="18" t="s">
        <v>150</v>
      </c>
      <c r="C552" s="18" t="s">
        <v>15</v>
      </c>
      <c r="D552" s="18" t="s">
        <v>759</v>
      </c>
      <c r="E552" s="18" t="s">
        <v>2874</v>
      </c>
      <c r="F552" s="18" t="s">
        <v>4983</v>
      </c>
      <c r="G552" s="18" t="s">
        <v>184</v>
      </c>
      <c r="H552" s="18" t="s">
        <v>6555</v>
      </c>
      <c r="I552" s="21">
        <v>319718.31081080303</v>
      </c>
      <c r="J552" s="18" t="s">
        <v>92</v>
      </c>
      <c r="K552" s="21">
        <v>415633.80405404395</v>
      </c>
      <c r="L552" s="18" t="s">
        <v>6555</v>
      </c>
      <c r="M552" s="21">
        <v>319718.31081080303</v>
      </c>
      <c r="N552" s="18" t="s">
        <v>92</v>
      </c>
      <c r="O552" s="21">
        <v>415633.80405404395</v>
      </c>
      <c r="P552" s="21">
        <v>319718.31081080303</v>
      </c>
      <c r="Q552" s="21">
        <v>0</v>
      </c>
      <c r="R552" s="21">
        <v>0</v>
      </c>
      <c r="S552" s="22">
        <v>0</v>
      </c>
      <c r="T552" s="18" t="s">
        <v>91</v>
      </c>
      <c r="U552" s="18" t="s">
        <v>184</v>
      </c>
      <c r="V552" s="18" t="s">
        <v>6572</v>
      </c>
      <c r="W552" s="22">
        <v>4.4250070801705714</v>
      </c>
      <c r="X552" s="22">
        <v>1</v>
      </c>
      <c r="Y552" s="18" t="s">
        <v>184</v>
      </c>
      <c r="Z552" s="18" t="s">
        <v>184</v>
      </c>
      <c r="AA552" s="22" t="s">
        <v>184</v>
      </c>
      <c r="AB552" s="22" t="s">
        <v>184</v>
      </c>
      <c r="AC552" s="18" t="s">
        <v>184</v>
      </c>
      <c r="AD552" s="24">
        <v>62.569600113611877</v>
      </c>
      <c r="AE552" s="25">
        <v>26.78</v>
      </c>
      <c r="AF552" s="24">
        <v>307388.38258247415</v>
      </c>
      <c r="AG552" s="25">
        <v>27.86</v>
      </c>
      <c r="AH552" s="26">
        <v>183.41</v>
      </c>
      <c r="AI552" s="24">
        <v>0</v>
      </c>
      <c r="AJ552" s="24">
        <v>0</v>
      </c>
      <c r="AK552" s="24">
        <v>0</v>
      </c>
      <c r="AL552" s="24">
        <v>319718.31081080303</v>
      </c>
      <c r="AM552" s="24">
        <v>0</v>
      </c>
      <c r="AN552" s="27" t="s">
        <v>184</v>
      </c>
    </row>
    <row r="553" spans="1:40" x14ac:dyDescent="0.15">
      <c r="A553" s="18" t="s">
        <v>132</v>
      </c>
      <c r="B553" s="18" t="s">
        <v>150</v>
      </c>
      <c r="C553" s="18" t="s">
        <v>15</v>
      </c>
      <c r="D553" s="18" t="s">
        <v>760</v>
      </c>
      <c r="E553" s="18" t="s">
        <v>2875</v>
      </c>
      <c r="F553" s="18" t="s">
        <v>4984</v>
      </c>
      <c r="G553" s="18" t="s">
        <v>184</v>
      </c>
      <c r="H553" s="18" t="s">
        <v>6555</v>
      </c>
      <c r="I553" s="21">
        <v>93737.402983218097</v>
      </c>
      <c r="J553" s="18" t="s">
        <v>92</v>
      </c>
      <c r="K553" s="21">
        <v>121858.62387818354</v>
      </c>
      <c r="L553" s="18" t="s">
        <v>6555</v>
      </c>
      <c r="M553" s="21">
        <v>93737.402983218097</v>
      </c>
      <c r="N553" s="18" t="s">
        <v>92</v>
      </c>
      <c r="O553" s="21">
        <v>121858.62387818354</v>
      </c>
      <c r="P553" s="21">
        <v>93737.402983218097</v>
      </c>
      <c r="Q553" s="21">
        <v>0</v>
      </c>
      <c r="R553" s="21">
        <v>0</v>
      </c>
      <c r="S553" s="22">
        <v>0</v>
      </c>
      <c r="T553" s="18" t="s">
        <v>91</v>
      </c>
      <c r="U553" s="18" t="s">
        <v>184</v>
      </c>
      <c r="V553" s="18" t="s">
        <v>6572</v>
      </c>
      <c r="W553" s="22">
        <v>4.4250070801705714</v>
      </c>
      <c r="X553" s="22">
        <v>1</v>
      </c>
      <c r="Y553" s="18" t="s">
        <v>184</v>
      </c>
      <c r="Z553" s="18" t="s">
        <v>184</v>
      </c>
      <c r="AA553" s="22" t="s">
        <v>184</v>
      </c>
      <c r="AB553" s="22" t="s">
        <v>184</v>
      </c>
      <c r="AC553" s="18" t="s">
        <v>184</v>
      </c>
      <c r="AD553" s="24">
        <v>5.2215083546012737</v>
      </c>
      <c r="AE553" s="25">
        <v>96.56</v>
      </c>
      <c r="AF553" s="24">
        <v>92481.36472351168</v>
      </c>
      <c r="AG553" s="25">
        <v>97.88</v>
      </c>
      <c r="AH553" s="26">
        <v>183.41</v>
      </c>
      <c r="AI553" s="24">
        <v>0</v>
      </c>
      <c r="AJ553" s="24">
        <v>0</v>
      </c>
      <c r="AK553" s="24">
        <v>0</v>
      </c>
      <c r="AL553" s="24">
        <v>93737.402983218097</v>
      </c>
      <c r="AM553" s="24">
        <v>0</v>
      </c>
      <c r="AN553" s="27" t="s">
        <v>184</v>
      </c>
    </row>
    <row r="554" spans="1:40" x14ac:dyDescent="0.15">
      <c r="A554" s="18" t="s">
        <v>132</v>
      </c>
      <c r="B554" s="18" t="s">
        <v>150</v>
      </c>
      <c r="C554" s="18" t="s">
        <v>15</v>
      </c>
      <c r="D554" s="18" t="s">
        <v>761</v>
      </c>
      <c r="E554" s="18" t="s">
        <v>2876</v>
      </c>
      <c r="F554" s="18" t="s">
        <v>4985</v>
      </c>
      <c r="G554" s="18" t="s">
        <v>184</v>
      </c>
      <c r="H554" s="18" t="s">
        <v>6555</v>
      </c>
      <c r="I554" s="21">
        <v>530232.40289092611</v>
      </c>
      <c r="J554" s="18" t="s">
        <v>92</v>
      </c>
      <c r="K554" s="21">
        <v>689302.12375820405</v>
      </c>
      <c r="L554" s="18" t="s">
        <v>6555</v>
      </c>
      <c r="M554" s="21">
        <v>530232.40289092611</v>
      </c>
      <c r="N554" s="18" t="s">
        <v>92</v>
      </c>
      <c r="O554" s="21">
        <v>689302.12375820405</v>
      </c>
      <c r="P554" s="21">
        <v>530232.40289092611</v>
      </c>
      <c r="Q554" s="21">
        <v>0</v>
      </c>
      <c r="R554" s="21">
        <v>0</v>
      </c>
      <c r="S554" s="22">
        <v>0</v>
      </c>
      <c r="T554" s="18" t="s">
        <v>91</v>
      </c>
      <c r="U554" s="18" t="s">
        <v>184</v>
      </c>
      <c r="V554" s="18" t="s">
        <v>6572</v>
      </c>
      <c r="W554" s="22">
        <v>4.4250070801705714</v>
      </c>
      <c r="X554" s="22">
        <v>1</v>
      </c>
      <c r="Y554" s="18" t="s">
        <v>184</v>
      </c>
      <c r="Z554" s="18" t="s">
        <v>184</v>
      </c>
      <c r="AA554" s="22" t="s">
        <v>184</v>
      </c>
      <c r="AB554" s="22" t="s">
        <v>184</v>
      </c>
      <c r="AC554" s="18" t="s">
        <v>184</v>
      </c>
      <c r="AD554" s="24">
        <v>8.2305131691172626</v>
      </c>
      <c r="AE554" s="25">
        <v>349.19</v>
      </c>
      <c r="AF554" s="24">
        <v>527132.11018034618</v>
      </c>
      <c r="AG554" s="25">
        <v>351.25</v>
      </c>
      <c r="AH554" s="26">
        <v>183.41</v>
      </c>
      <c r="AI554" s="24">
        <v>0</v>
      </c>
      <c r="AJ554" s="24">
        <v>0</v>
      </c>
      <c r="AK554" s="24">
        <v>0</v>
      </c>
      <c r="AL554" s="24">
        <v>530232.40289092611</v>
      </c>
      <c r="AM554" s="24">
        <v>0</v>
      </c>
      <c r="AN554" s="27" t="s">
        <v>184</v>
      </c>
    </row>
    <row r="555" spans="1:40" x14ac:dyDescent="0.15">
      <c r="A555" s="18" t="s">
        <v>132</v>
      </c>
      <c r="B555" s="18" t="s">
        <v>150</v>
      </c>
      <c r="C555" s="18" t="s">
        <v>15</v>
      </c>
      <c r="D555" s="18" t="s">
        <v>762</v>
      </c>
      <c r="E555" s="18" t="s">
        <v>2877</v>
      </c>
      <c r="F555" s="18" t="s">
        <v>4986</v>
      </c>
      <c r="G555" s="18" t="s">
        <v>184</v>
      </c>
      <c r="H555" s="18" t="s">
        <v>6555</v>
      </c>
      <c r="I555" s="21">
        <v>47058.047544569548</v>
      </c>
      <c r="J555" s="18" t="s">
        <v>92</v>
      </c>
      <c r="K555" s="21">
        <v>61175.461807940417</v>
      </c>
      <c r="L555" s="18" t="s">
        <v>6555</v>
      </c>
      <c r="M555" s="21">
        <v>47058.047544569548</v>
      </c>
      <c r="N555" s="18" t="s">
        <v>92</v>
      </c>
      <c r="O555" s="21">
        <v>61175.461807940417</v>
      </c>
      <c r="P555" s="21">
        <v>47058.047544569548</v>
      </c>
      <c r="Q555" s="21">
        <v>0</v>
      </c>
      <c r="R555" s="21">
        <v>0</v>
      </c>
      <c r="S555" s="22">
        <v>0</v>
      </c>
      <c r="T555" s="18" t="s">
        <v>91</v>
      </c>
      <c r="U555" s="18" t="s">
        <v>184</v>
      </c>
      <c r="V555" s="18" t="s">
        <v>6572</v>
      </c>
      <c r="W555" s="22">
        <v>4.4250070801705714</v>
      </c>
      <c r="X555" s="22">
        <v>1</v>
      </c>
      <c r="Y555" s="18" t="s">
        <v>184</v>
      </c>
      <c r="Z555" s="18" t="s">
        <v>184</v>
      </c>
      <c r="AA555" s="22" t="s">
        <v>184</v>
      </c>
      <c r="AB555" s="22" t="s">
        <v>184</v>
      </c>
      <c r="AC555" s="18" t="s">
        <v>184</v>
      </c>
      <c r="AD555" s="24">
        <v>1.9912531860767571</v>
      </c>
      <c r="AE555" s="25">
        <v>132.1</v>
      </c>
      <c r="AF555" s="24">
        <v>48245.011443754505</v>
      </c>
      <c r="AG555" s="25">
        <v>128.85</v>
      </c>
      <c r="AH555" s="26">
        <v>183.41</v>
      </c>
      <c r="AI555" s="24">
        <v>0</v>
      </c>
      <c r="AJ555" s="24">
        <v>0</v>
      </c>
      <c r="AK555" s="24">
        <v>0</v>
      </c>
      <c r="AL555" s="24">
        <v>47058.047544569548</v>
      </c>
      <c r="AM555" s="24">
        <v>0</v>
      </c>
      <c r="AN555" s="27" t="s">
        <v>184</v>
      </c>
    </row>
    <row r="556" spans="1:40" x14ac:dyDescent="0.15">
      <c r="A556" s="18" t="s">
        <v>132</v>
      </c>
      <c r="B556" s="18" t="s">
        <v>150</v>
      </c>
      <c r="C556" s="18" t="s">
        <v>15</v>
      </c>
      <c r="D556" s="18" t="s">
        <v>763</v>
      </c>
      <c r="E556" s="18" t="s">
        <v>2878</v>
      </c>
      <c r="F556" s="18" t="s">
        <v>4987</v>
      </c>
      <c r="G556" s="18" t="s">
        <v>184</v>
      </c>
      <c r="H556" s="18" t="s">
        <v>6555</v>
      </c>
      <c r="I556" s="21">
        <v>783032.30512986716</v>
      </c>
      <c r="J556" s="18" t="s">
        <v>92</v>
      </c>
      <c r="K556" s="21">
        <v>1017941.9966688275</v>
      </c>
      <c r="L556" s="18" t="s">
        <v>6555</v>
      </c>
      <c r="M556" s="21">
        <v>783032.30512986716</v>
      </c>
      <c r="N556" s="18" t="s">
        <v>92</v>
      </c>
      <c r="O556" s="21">
        <v>1017941.9966688275</v>
      </c>
      <c r="P556" s="21">
        <v>783032.30512986716</v>
      </c>
      <c r="Q556" s="21">
        <v>0</v>
      </c>
      <c r="R556" s="21">
        <v>0</v>
      </c>
      <c r="S556" s="22">
        <v>0</v>
      </c>
      <c r="T556" s="18" t="s">
        <v>91</v>
      </c>
      <c r="U556" s="18" t="s">
        <v>184</v>
      </c>
      <c r="V556" s="18" t="s">
        <v>6572</v>
      </c>
      <c r="W556" s="22">
        <v>4.4250070801705714</v>
      </c>
      <c r="X556" s="22">
        <v>1</v>
      </c>
      <c r="Y556" s="18" t="s">
        <v>184</v>
      </c>
      <c r="Z556" s="18" t="s">
        <v>184</v>
      </c>
      <c r="AA556" s="22" t="s">
        <v>184</v>
      </c>
      <c r="AB556" s="22" t="s">
        <v>184</v>
      </c>
      <c r="AC556" s="18" t="s">
        <v>184</v>
      </c>
      <c r="AD556" s="24">
        <v>18.762030019923223</v>
      </c>
      <c r="AE556" s="25">
        <v>242.9</v>
      </c>
      <c r="AF556" s="24">
        <v>835881.31519018521</v>
      </c>
      <c r="AG556" s="25">
        <v>227.55</v>
      </c>
      <c r="AH556" s="26">
        <v>183.41</v>
      </c>
      <c r="AI556" s="24">
        <v>0</v>
      </c>
      <c r="AJ556" s="24">
        <v>0</v>
      </c>
      <c r="AK556" s="24">
        <v>0</v>
      </c>
      <c r="AL556" s="24">
        <v>783032.30512986716</v>
      </c>
      <c r="AM556" s="24">
        <v>0</v>
      </c>
      <c r="AN556" s="27" t="s">
        <v>184</v>
      </c>
    </row>
    <row r="557" spans="1:40" x14ac:dyDescent="0.15">
      <c r="A557" s="18" t="s">
        <v>132</v>
      </c>
      <c r="B557" s="18" t="s">
        <v>150</v>
      </c>
      <c r="C557" s="18" t="s">
        <v>15</v>
      </c>
      <c r="D557" s="18" t="s">
        <v>764</v>
      </c>
      <c r="E557" s="18" t="s">
        <v>2879</v>
      </c>
      <c r="F557" s="18" t="s">
        <v>4988</v>
      </c>
      <c r="G557" s="18" t="s">
        <v>184</v>
      </c>
      <c r="H557" s="18" t="s">
        <v>6555</v>
      </c>
      <c r="I557" s="21">
        <v>19394.584782033606</v>
      </c>
      <c r="J557" s="18" t="s">
        <v>92</v>
      </c>
      <c r="K557" s="21">
        <v>25212.960216643685</v>
      </c>
      <c r="L557" s="18" t="s">
        <v>6555</v>
      </c>
      <c r="M557" s="21">
        <v>19394.584782033606</v>
      </c>
      <c r="N557" s="18" t="s">
        <v>92</v>
      </c>
      <c r="O557" s="21">
        <v>25212.960216643685</v>
      </c>
      <c r="P557" s="21">
        <v>19394.584782033606</v>
      </c>
      <c r="Q557" s="21">
        <v>0</v>
      </c>
      <c r="R557" s="21">
        <v>0</v>
      </c>
      <c r="S557" s="22">
        <v>0</v>
      </c>
      <c r="T557" s="18" t="s">
        <v>91</v>
      </c>
      <c r="U557" s="18" t="s">
        <v>184</v>
      </c>
      <c r="V557" s="18" t="s">
        <v>6572</v>
      </c>
      <c r="W557" s="22">
        <v>4.4250070801705714</v>
      </c>
      <c r="X557" s="22">
        <v>1</v>
      </c>
      <c r="Y557" s="18" t="s">
        <v>184</v>
      </c>
      <c r="Z557" s="18" t="s">
        <v>184</v>
      </c>
      <c r="AA557" s="22" t="s">
        <v>184</v>
      </c>
      <c r="AB557" s="22" t="s">
        <v>184</v>
      </c>
      <c r="AC557" s="18" t="s">
        <v>184</v>
      </c>
      <c r="AD557" s="24">
        <v>1.0177516284392314</v>
      </c>
      <c r="AE557" s="25">
        <v>102.7</v>
      </c>
      <c r="AF557" s="24">
        <v>19170.590923635369</v>
      </c>
      <c r="AG557" s="25">
        <v>103.9</v>
      </c>
      <c r="AH557" s="26">
        <v>183.41</v>
      </c>
      <c r="AI557" s="24">
        <v>0</v>
      </c>
      <c r="AJ557" s="24">
        <v>0</v>
      </c>
      <c r="AK557" s="24">
        <v>0</v>
      </c>
      <c r="AL557" s="24">
        <v>19394.584782033606</v>
      </c>
      <c r="AM557" s="24">
        <v>0</v>
      </c>
      <c r="AN557" s="27" t="s">
        <v>184</v>
      </c>
    </row>
    <row r="558" spans="1:40" x14ac:dyDescent="0.15">
      <c r="A558" s="18" t="s">
        <v>132</v>
      </c>
      <c r="B558" s="18" t="s">
        <v>150</v>
      </c>
      <c r="C558" s="18" t="s">
        <v>15</v>
      </c>
      <c r="D558" s="18" t="s">
        <v>765</v>
      </c>
      <c r="E558" s="18" t="s">
        <v>2880</v>
      </c>
      <c r="F558" s="18" t="s">
        <v>4989</v>
      </c>
      <c r="G558" s="18" t="s">
        <v>184</v>
      </c>
      <c r="H558" s="18" t="s">
        <v>6555</v>
      </c>
      <c r="I558" s="21">
        <v>642736.03965079365</v>
      </c>
      <c r="J558" s="18" t="s">
        <v>92</v>
      </c>
      <c r="K558" s="21">
        <v>835556.85154603166</v>
      </c>
      <c r="L558" s="18" t="s">
        <v>6555</v>
      </c>
      <c r="M558" s="21">
        <v>642736.03965079365</v>
      </c>
      <c r="N558" s="18" t="s">
        <v>92</v>
      </c>
      <c r="O558" s="21">
        <v>835556.85154603166</v>
      </c>
      <c r="P558" s="21">
        <v>642736.03965079365</v>
      </c>
      <c r="Q558" s="21">
        <v>0</v>
      </c>
      <c r="R558" s="21">
        <v>0</v>
      </c>
      <c r="S558" s="22">
        <v>0</v>
      </c>
      <c r="T558" s="18" t="s">
        <v>91</v>
      </c>
      <c r="U558" s="18" t="s">
        <v>184</v>
      </c>
      <c r="V558" s="18" t="s">
        <v>6572</v>
      </c>
      <c r="W558" s="22">
        <v>4.4250070801705714</v>
      </c>
      <c r="X558" s="22">
        <v>1</v>
      </c>
      <c r="Y558" s="18" t="s">
        <v>184</v>
      </c>
      <c r="Z558" s="18" t="s">
        <v>184</v>
      </c>
      <c r="AA558" s="22" t="s">
        <v>184</v>
      </c>
      <c r="AB558" s="22" t="s">
        <v>184</v>
      </c>
      <c r="AC558" s="18" t="s">
        <v>184</v>
      </c>
      <c r="AD558" s="24">
        <v>19.868281789965863</v>
      </c>
      <c r="AE558" s="25">
        <v>169.6</v>
      </c>
      <c r="AF558" s="24">
        <v>618062.37717204576</v>
      </c>
      <c r="AG558" s="25">
        <v>176.38</v>
      </c>
      <c r="AH558" s="26">
        <v>183.41</v>
      </c>
      <c r="AI558" s="24">
        <v>0</v>
      </c>
      <c r="AJ558" s="24">
        <v>0</v>
      </c>
      <c r="AK558" s="24">
        <v>0</v>
      </c>
      <c r="AL558" s="24">
        <v>642736.03965079365</v>
      </c>
      <c r="AM558" s="24">
        <v>0</v>
      </c>
      <c r="AN558" s="27" t="s">
        <v>184</v>
      </c>
    </row>
    <row r="559" spans="1:40" x14ac:dyDescent="0.15">
      <c r="A559" s="18" t="s">
        <v>132</v>
      </c>
      <c r="B559" s="18" t="s">
        <v>150</v>
      </c>
      <c r="C559" s="18" t="s">
        <v>15</v>
      </c>
      <c r="D559" s="18" t="s">
        <v>766</v>
      </c>
      <c r="E559" s="18" t="s">
        <v>2881</v>
      </c>
      <c r="F559" s="18" t="s">
        <v>4990</v>
      </c>
      <c r="G559" s="18" t="s">
        <v>184</v>
      </c>
      <c r="H559" s="18" t="s">
        <v>6555</v>
      </c>
      <c r="I559" s="21">
        <v>39607.574623544759</v>
      </c>
      <c r="J559" s="18" t="s">
        <v>92</v>
      </c>
      <c r="K559" s="21">
        <v>51489.84701060818</v>
      </c>
      <c r="L559" s="18" t="s">
        <v>6555</v>
      </c>
      <c r="M559" s="21">
        <v>39607.574623544759</v>
      </c>
      <c r="N559" s="18" t="s">
        <v>92</v>
      </c>
      <c r="O559" s="21">
        <v>51489.84701060818</v>
      </c>
      <c r="P559" s="21">
        <v>39607.574623544759</v>
      </c>
      <c r="Q559" s="21">
        <v>0</v>
      </c>
      <c r="R559" s="21">
        <v>0</v>
      </c>
      <c r="S559" s="22">
        <v>0</v>
      </c>
      <c r="T559" s="18" t="s">
        <v>91</v>
      </c>
      <c r="U559" s="18" t="s">
        <v>184</v>
      </c>
      <c r="V559" s="18" t="s">
        <v>6572</v>
      </c>
      <c r="W559" s="22">
        <v>4.4250070801705714</v>
      </c>
      <c r="X559" s="22">
        <v>1</v>
      </c>
      <c r="Y559" s="18" t="s">
        <v>184</v>
      </c>
      <c r="Z559" s="18" t="s">
        <v>184</v>
      </c>
      <c r="AA559" s="22" t="s">
        <v>184</v>
      </c>
      <c r="AB559" s="22" t="s">
        <v>184</v>
      </c>
      <c r="AC559" s="18" t="s">
        <v>184</v>
      </c>
      <c r="AD559" s="24">
        <v>9.3810150099616116</v>
      </c>
      <c r="AE559" s="25">
        <v>23.82</v>
      </c>
      <c r="AF559" s="24">
        <v>40984.017325902612</v>
      </c>
      <c r="AG559" s="25">
        <v>23.02</v>
      </c>
      <c r="AH559" s="26">
        <v>183.41</v>
      </c>
      <c r="AI559" s="24">
        <v>0</v>
      </c>
      <c r="AJ559" s="24">
        <v>0</v>
      </c>
      <c r="AK559" s="24">
        <v>0</v>
      </c>
      <c r="AL559" s="24">
        <v>39607.574623544759</v>
      </c>
      <c r="AM559" s="24">
        <v>0</v>
      </c>
      <c r="AN559" s="27" t="s">
        <v>184</v>
      </c>
    </row>
    <row r="560" spans="1:40" x14ac:dyDescent="0.15">
      <c r="A560" s="18" t="s">
        <v>132</v>
      </c>
      <c r="B560" s="18" t="s">
        <v>150</v>
      </c>
      <c r="C560" s="18" t="s">
        <v>15</v>
      </c>
      <c r="D560" s="18" t="s">
        <v>767</v>
      </c>
      <c r="E560" s="18" t="s">
        <v>2882</v>
      </c>
      <c r="F560" s="18" t="s">
        <v>4991</v>
      </c>
      <c r="G560" s="18" t="s">
        <v>184</v>
      </c>
      <c r="H560" s="18" t="s">
        <v>6555</v>
      </c>
      <c r="I560" s="21">
        <v>13507.068611795858</v>
      </c>
      <c r="J560" s="18" t="s">
        <v>92</v>
      </c>
      <c r="K560" s="21">
        <v>17559.189195334617</v>
      </c>
      <c r="L560" s="18" t="s">
        <v>6555</v>
      </c>
      <c r="M560" s="21">
        <v>13507.068611795858</v>
      </c>
      <c r="N560" s="18" t="s">
        <v>92</v>
      </c>
      <c r="O560" s="21">
        <v>17559.189195334617</v>
      </c>
      <c r="P560" s="21">
        <v>13507.068611795858</v>
      </c>
      <c r="Q560" s="21">
        <v>0</v>
      </c>
      <c r="R560" s="21">
        <v>0</v>
      </c>
      <c r="S560" s="22">
        <v>0</v>
      </c>
      <c r="T560" s="18" t="s">
        <v>91</v>
      </c>
      <c r="U560" s="18" t="s">
        <v>184</v>
      </c>
      <c r="V560" s="18" t="s">
        <v>6572</v>
      </c>
      <c r="W560" s="22">
        <v>4.4250070801705714</v>
      </c>
      <c r="X560" s="22">
        <v>1</v>
      </c>
      <c r="Y560" s="18" t="s">
        <v>184</v>
      </c>
      <c r="Z560" s="18" t="s">
        <v>184</v>
      </c>
      <c r="AA560" s="22" t="s">
        <v>184</v>
      </c>
      <c r="AB560" s="22" t="s">
        <v>184</v>
      </c>
      <c r="AC560" s="18" t="s">
        <v>184</v>
      </c>
      <c r="AD560" s="24">
        <v>15.222024355786765</v>
      </c>
      <c r="AE560" s="25">
        <v>4.8499999999999996</v>
      </c>
      <c r="AF560" s="24">
        <v>13540.56591539275</v>
      </c>
      <c r="AG560" s="25">
        <v>4.8380000000000001</v>
      </c>
      <c r="AH560" s="26">
        <v>183.41</v>
      </c>
      <c r="AI560" s="24">
        <v>0</v>
      </c>
      <c r="AJ560" s="24">
        <v>0</v>
      </c>
      <c r="AK560" s="24">
        <v>0</v>
      </c>
      <c r="AL560" s="24">
        <v>13507.068611795858</v>
      </c>
      <c r="AM560" s="24">
        <v>0</v>
      </c>
      <c r="AN560" s="27" t="s">
        <v>184</v>
      </c>
    </row>
    <row r="561" spans="1:40" x14ac:dyDescent="0.15">
      <c r="A561" s="18" t="s">
        <v>132</v>
      </c>
      <c r="B561" s="18" t="s">
        <v>150</v>
      </c>
      <c r="C561" s="18" t="s">
        <v>15</v>
      </c>
      <c r="D561" s="18" t="s">
        <v>768</v>
      </c>
      <c r="E561" s="18" t="s">
        <v>2883</v>
      </c>
      <c r="F561" s="18" t="s">
        <v>4992</v>
      </c>
      <c r="G561" s="18" t="s">
        <v>184</v>
      </c>
      <c r="H561" s="18" t="s">
        <v>6555</v>
      </c>
      <c r="I561" s="21">
        <v>44633.586165344095</v>
      </c>
      <c r="J561" s="18" t="s">
        <v>92</v>
      </c>
      <c r="K561" s="21">
        <v>58023.662014947324</v>
      </c>
      <c r="L561" s="18" t="s">
        <v>6555</v>
      </c>
      <c r="M561" s="21">
        <v>44633.586165344095</v>
      </c>
      <c r="N561" s="18" t="s">
        <v>92</v>
      </c>
      <c r="O561" s="21">
        <v>58023.662014947324</v>
      </c>
      <c r="P561" s="21">
        <v>44633.586165344095</v>
      </c>
      <c r="Q561" s="21">
        <v>0</v>
      </c>
      <c r="R561" s="21">
        <v>0</v>
      </c>
      <c r="S561" s="22">
        <v>0</v>
      </c>
      <c r="T561" s="18" t="s">
        <v>91</v>
      </c>
      <c r="U561" s="18" t="s">
        <v>184</v>
      </c>
      <c r="V561" s="18" t="s">
        <v>6572</v>
      </c>
      <c r="W561" s="22">
        <v>4.4250070801705714</v>
      </c>
      <c r="X561" s="22">
        <v>1</v>
      </c>
      <c r="Y561" s="18" t="s">
        <v>184</v>
      </c>
      <c r="Z561" s="18" t="s">
        <v>184</v>
      </c>
      <c r="AA561" s="22" t="s">
        <v>184</v>
      </c>
      <c r="AB561" s="22" t="s">
        <v>184</v>
      </c>
      <c r="AC561" s="18" t="s">
        <v>184</v>
      </c>
      <c r="AD561" s="24">
        <v>9.2040147267547887</v>
      </c>
      <c r="AE561" s="25">
        <v>26</v>
      </c>
      <c r="AF561" s="24">
        <v>43890.804476866666</v>
      </c>
      <c r="AG561" s="25">
        <v>26.44</v>
      </c>
      <c r="AH561" s="26">
        <v>183.41</v>
      </c>
      <c r="AI561" s="24">
        <v>0</v>
      </c>
      <c r="AJ561" s="24">
        <v>0</v>
      </c>
      <c r="AK561" s="24">
        <v>0</v>
      </c>
      <c r="AL561" s="24">
        <v>44633.586165344095</v>
      </c>
      <c r="AM561" s="24">
        <v>0</v>
      </c>
      <c r="AN561" s="27" t="s">
        <v>184</v>
      </c>
    </row>
    <row r="562" spans="1:40" x14ac:dyDescent="0.15">
      <c r="A562" s="18" t="s">
        <v>132</v>
      </c>
      <c r="B562" s="18" t="s">
        <v>150</v>
      </c>
      <c r="C562" s="18" t="s">
        <v>15</v>
      </c>
      <c r="D562" s="18" t="s">
        <v>769</v>
      </c>
      <c r="E562" s="18" t="s">
        <v>2884</v>
      </c>
      <c r="F562" s="18" t="s">
        <v>4993</v>
      </c>
      <c r="G562" s="18" t="s">
        <v>184</v>
      </c>
      <c r="H562" s="18" t="s">
        <v>6555</v>
      </c>
      <c r="I562" s="21">
        <v>281778.56560584536</v>
      </c>
      <c r="J562" s="18" t="s">
        <v>92</v>
      </c>
      <c r="K562" s="21">
        <v>366312.135287599</v>
      </c>
      <c r="L562" s="18" t="s">
        <v>6555</v>
      </c>
      <c r="M562" s="21">
        <v>281778.56560584536</v>
      </c>
      <c r="N562" s="18" t="s">
        <v>92</v>
      </c>
      <c r="O562" s="21">
        <v>366312.135287599</v>
      </c>
      <c r="P562" s="21">
        <v>281778.56560584536</v>
      </c>
      <c r="Q562" s="21">
        <v>0</v>
      </c>
      <c r="R562" s="21">
        <v>0</v>
      </c>
      <c r="S562" s="22">
        <v>0</v>
      </c>
      <c r="T562" s="18" t="s">
        <v>91</v>
      </c>
      <c r="U562" s="18" t="s">
        <v>184</v>
      </c>
      <c r="V562" s="18" t="s">
        <v>6572</v>
      </c>
      <c r="W562" s="22">
        <v>4.4250070801705714</v>
      </c>
      <c r="X562" s="22">
        <v>1</v>
      </c>
      <c r="Y562" s="18" t="s">
        <v>184</v>
      </c>
      <c r="Z562" s="18" t="s">
        <v>184</v>
      </c>
      <c r="AA562" s="22" t="s">
        <v>184</v>
      </c>
      <c r="AB562" s="22" t="s">
        <v>184</v>
      </c>
      <c r="AC562" s="18" t="s">
        <v>184</v>
      </c>
      <c r="AD562" s="24">
        <v>22.169285471654561</v>
      </c>
      <c r="AE562" s="25">
        <v>68.28</v>
      </c>
      <c r="AF562" s="24">
        <v>277636.62622859329</v>
      </c>
      <c r="AG562" s="25">
        <v>69.3</v>
      </c>
      <c r="AH562" s="26">
        <v>183.41</v>
      </c>
      <c r="AI562" s="24">
        <v>0</v>
      </c>
      <c r="AJ562" s="24">
        <v>0</v>
      </c>
      <c r="AK562" s="24">
        <v>0</v>
      </c>
      <c r="AL562" s="24">
        <v>281778.56560584536</v>
      </c>
      <c r="AM562" s="24">
        <v>0</v>
      </c>
      <c r="AN562" s="27" t="s">
        <v>184</v>
      </c>
    </row>
    <row r="563" spans="1:40" x14ac:dyDescent="0.15">
      <c r="A563" s="18" t="s">
        <v>132</v>
      </c>
      <c r="B563" s="18" t="s">
        <v>150</v>
      </c>
      <c r="C563" s="18" t="s">
        <v>15</v>
      </c>
      <c r="D563" s="18" t="s">
        <v>770</v>
      </c>
      <c r="E563" s="18" t="s">
        <v>2885</v>
      </c>
      <c r="F563" s="18" t="s">
        <v>4994</v>
      </c>
      <c r="G563" s="18" t="s">
        <v>184</v>
      </c>
      <c r="H563" s="18" t="s">
        <v>6555</v>
      </c>
      <c r="I563" s="21">
        <v>28828.655626886462</v>
      </c>
      <c r="J563" s="18" t="s">
        <v>92</v>
      </c>
      <c r="K563" s="21">
        <v>37477.252314952399</v>
      </c>
      <c r="L563" s="18" t="s">
        <v>6555</v>
      </c>
      <c r="M563" s="21">
        <v>28828.655626886462</v>
      </c>
      <c r="N563" s="18" t="s">
        <v>92</v>
      </c>
      <c r="O563" s="21">
        <v>37477.252314952399</v>
      </c>
      <c r="P563" s="21">
        <v>28828.655626886462</v>
      </c>
      <c r="Q563" s="21">
        <v>0</v>
      </c>
      <c r="R563" s="21">
        <v>0</v>
      </c>
      <c r="S563" s="22">
        <v>0</v>
      </c>
      <c r="T563" s="18" t="s">
        <v>91</v>
      </c>
      <c r="U563" s="18" t="s">
        <v>184</v>
      </c>
      <c r="V563" s="18" t="s">
        <v>6572</v>
      </c>
      <c r="W563" s="22">
        <v>4.4250070801705714</v>
      </c>
      <c r="X563" s="22">
        <v>1</v>
      </c>
      <c r="Y563" s="18" t="s">
        <v>184</v>
      </c>
      <c r="Z563" s="18" t="s">
        <v>184</v>
      </c>
      <c r="AA563" s="22" t="s">
        <v>184</v>
      </c>
      <c r="AB563" s="22" t="s">
        <v>184</v>
      </c>
      <c r="AC563" s="18" t="s">
        <v>184</v>
      </c>
      <c r="AD563" s="24">
        <v>8.7615140187377314</v>
      </c>
      <c r="AE563" s="25">
        <v>17.5</v>
      </c>
      <c r="AF563" s="24">
        <v>28121.583745546006</v>
      </c>
      <c r="AG563" s="25">
        <v>17.940000000000001</v>
      </c>
      <c r="AH563" s="26">
        <v>183.41</v>
      </c>
      <c r="AI563" s="24">
        <v>0</v>
      </c>
      <c r="AJ563" s="24">
        <v>0</v>
      </c>
      <c r="AK563" s="24">
        <v>0</v>
      </c>
      <c r="AL563" s="24">
        <v>28828.655626886462</v>
      </c>
      <c r="AM563" s="24">
        <v>0</v>
      </c>
      <c r="AN563" s="27" t="s">
        <v>184</v>
      </c>
    </row>
    <row r="564" spans="1:40" x14ac:dyDescent="0.15">
      <c r="A564" s="18" t="s">
        <v>132</v>
      </c>
      <c r="B564" s="18" t="s">
        <v>150</v>
      </c>
      <c r="C564" s="18" t="s">
        <v>15</v>
      </c>
      <c r="D564" s="18" t="s">
        <v>771</v>
      </c>
      <c r="E564" s="18" t="s">
        <v>2886</v>
      </c>
      <c r="F564" s="18" t="s">
        <v>4995</v>
      </c>
      <c r="G564" s="18" t="s">
        <v>184</v>
      </c>
      <c r="H564" s="18" t="s">
        <v>6555</v>
      </c>
      <c r="I564" s="21">
        <v>329099.94532175583</v>
      </c>
      <c r="J564" s="18" t="s">
        <v>92</v>
      </c>
      <c r="K564" s="21">
        <v>427829.92891828262</v>
      </c>
      <c r="L564" s="18" t="s">
        <v>6555</v>
      </c>
      <c r="M564" s="21">
        <v>329099.94532175583</v>
      </c>
      <c r="N564" s="18" t="s">
        <v>92</v>
      </c>
      <c r="O564" s="21">
        <v>427829.92891828262</v>
      </c>
      <c r="P564" s="21">
        <v>329099.94532175583</v>
      </c>
      <c r="Q564" s="21">
        <v>0</v>
      </c>
      <c r="R564" s="21">
        <v>0</v>
      </c>
      <c r="S564" s="22">
        <v>0</v>
      </c>
      <c r="T564" s="18" t="s">
        <v>91</v>
      </c>
      <c r="U564" s="18" t="s">
        <v>184</v>
      </c>
      <c r="V564" s="18" t="s">
        <v>6572</v>
      </c>
      <c r="W564" s="22">
        <v>4.4250070801705714</v>
      </c>
      <c r="X564" s="22">
        <v>1</v>
      </c>
      <c r="Y564" s="18" t="s">
        <v>184</v>
      </c>
      <c r="Z564" s="18" t="s">
        <v>184</v>
      </c>
      <c r="AA564" s="22" t="s">
        <v>184</v>
      </c>
      <c r="AB564" s="22" t="s">
        <v>184</v>
      </c>
      <c r="AC564" s="18" t="s">
        <v>184</v>
      </c>
      <c r="AD564" s="24">
        <v>1.1062517700426429</v>
      </c>
      <c r="AE564" s="25">
        <v>1653.82</v>
      </c>
      <c r="AF564" s="24">
        <v>335556.47315243271</v>
      </c>
      <c r="AG564" s="25">
        <v>1622</v>
      </c>
      <c r="AH564" s="26">
        <v>183.41</v>
      </c>
      <c r="AI564" s="24">
        <v>0</v>
      </c>
      <c r="AJ564" s="24">
        <v>0</v>
      </c>
      <c r="AK564" s="24">
        <v>0</v>
      </c>
      <c r="AL564" s="24">
        <v>329099.94532175583</v>
      </c>
      <c r="AM564" s="24">
        <v>0</v>
      </c>
      <c r="AN564" s="27" t="s">
        <v>184</v>
      </c>
    </row>
    <row r="565" spans="1:40" x14ac:dyDescent="0.15">
      <c r="A565" s="18" t="s">
        <v>132</v>
      </c>
      <c r="B565" s="18" t="s">
        <v>150</v>
      </c>
      <c r="C565" s="18" t="s">
        <v>15</v>
      </c>
      <c r="D565" s="18" t="s">
        <v>772</v>
      </c>
      <c r="E565" s="18" t="s">
        <v>2887</v>
      </c>
      <c r="F565" s="18" t="s">
        <v>4996</v>
      </c>
      <c r="G565" s="18" t="s">
        <v>184</v>
      </c>
      <c r="H565" s="18" t="s">
        <v>6555</v>
      </c>
      <c r="I565" s="21">
        <v>213766.8705346857</v>
      </c>
      <c r="J565" s="18" t="s">
        <v>92</v>
      </c>
      <c r="K565" s="21">
        <v>277896.93169509142</v>
      </c>
      <c r="L565" s="18" t="s">
        <v>6555</v>
      </c>
      <c r="M565" s="21">
        <v>213766.8705346857</v>
      </c>
      <c r="N565" s="18" t="s">
        <v>92</v>
      </c>
      <c r="O565" s="21">
        <v>277896.93169509142</v>
      </c>
      <c r="P565" s="21">
        <v>213766.8705346857</v>
      </c>
      <c r="Q565" s="21">
        <v>0</v>
      </c>
      <c r="R565" s="21">
        <v>0</v>
      </c>
      <c r="S565" s="22">
        <v>0</v>
      </c>
      <c r="T565" s="18" t="s">
        <v>91</v>
      </c>
      <c r="U565" s="18" t="s">
        <v>184</v>
      </c>
      <c r="V565" s="18" t="s">
        <v>6572</v>
      </c>
      <c r="W565" s="22">
        <v>4.4250070801705714</v>
      </c>
      <c r="X565" s="22">
        <v>1</v>
      </c>
      <c r="Y565" s="18" t="s">
        <v>184</v>
      </c>
      <c r="Z565" s="18" t="s">
        <v>184</v>
      </c>
      <c r="AA565" s="22" t="s">
        <v>184</v>
      </c>
      <c r="AB565" s="22" t="s">
        <v>184</v>
      </c>
      <c r="AC565" s="18" t="s">
        <v>184</v>
      </c>
      <c r="AD565" s="24">
        <v>8.9827643727462601</v>
      </c>
      <c r="AE565" s="25">
        <v>136.11000000000001</v>
      </c>
      <c r="AF565" s="24">
        <v>224250.68580916742</v>
      </c>
      <c r="AG565" s="25">
        <v>129.75</v>
      </c>
      <c r="AH565" s="26">
        <v>183.41</v>
      </c>
      <c r="AI565" s="24">
        <v>0</v>
      </c>
      <c r="AJ565" s="24">
        <v>0</v>
      </c>
      <c r="AK565" s="24">
        <v>0</v>
      </c>
      <c r="AL565" s="24">
        <v>213766.8705346857</v>
      </c>
      <c r="AM565" s="24">
        <v>0</v>
      </c>
      <c r="AN565" s="27" t="s">
        <v>184</v>
      </c>
    </row>
    <row r="566" spans="1:40" x14ac:dyDescent="0.15">
      <c r="A566" s="18" t="s">
        <v>132</v>
      </c>
      <c r="B566" s="18" t="s">
        <v>150</v>
      </c>
      <c r="C566" s="18" t="s">
        <v>15</v>
      </c>
      <c r="D566" s="18" t="s">
        <v>773</v>
      </c>
      <c r="E566" s="18" t="s">
        <v>2888</v>
      </c>
      <c r="F566" s="18" t="s">
        <v>4997</v>
      </c>
      <c r="G566" s="18" t="s">
        <v>184</v>
      </c>
      <c r="H566" s="18" t="s">
        <v>6555</v>
      </c>
      <c r="I566" s="21">
        <v>83612.013282230197</v>
      </c>
      <c r="J566" s="18" t="s">
        <v>92</v>
      </c>
      <c r="K566" s="21">
        <v>108695.61726689927</v>
      </c>
      <c r="L566" s="18" t="s">
        <v>6555</v>
      </c>
      <c r="M566" s="21">
        <v>83612.013282230197</v>
      </c>
      <c r="N566" s="18" t="s">
        <v>92</v>
      </c>
      <c r="O566" s="21">
        <v>108695.61726689927</v>
      </c>
      <c r="P566" s="21">
        <v>83612.013282230197</v>
      </c>
      <c r="Q566" s="21">
        <v>0</v>
      </c>
      <c r="R566" s="21">
        <v>0</v>
      </c>
      <c r="S566" s="22">
        <v>0</v>
      </c>
      <c r="T566" s="18" t="s">
        <v>91</v>
      </c>
      <c r="U566" s="18" t="s">
        <v>184</v>
      </c>
      <c r="V566" s="18" t="s">
        <v>6572</v>
      </c>
      <c r="W566" s="22">
        <v>4.4250070801705714</v>
      </c>
      <c r="X566" s="22">
        <v>1</v>
      </c>
      <c r="Y566" s="18" t="s">
        <v>184</v>
      </c>
      <c r="Z566" s="18" t="s">
        <v>184</v>
      </c>
      <c r="AA566" s="22" t="s">
        <v>184</v>
      </c>
      <c r="AB566" s="22" t="s">
        <v>184</v>
      </c>
      <c r="AC566" s="18" t="s">
        <v>184</v>
      </c>
      <c r="AD566" s="24">
        <v>6.9030110450660906</v>
      </c>
      <c r="AE566" s="25">
        <v>63.05</v>
      </c>
      <c r="AF566" s="24">
        <v>79828.366728259556</v>
      </c>
      <c r="AG566" s="25">
        <v>66.040000000000006</v>
      </c>
      <c r="AH566" s="26">
        <v>183.41</v>
      </c>
      <c r="AI566" s="24">
        <v>0</v>
      </c>
      <c r="AJ566" s="24">
        <v>0</v>
      </c>
      <c r="AK566" s="24">
        <v>0</v>
      </c>
      <c r="AL566" s="24">
        <v>83612.013282230197</v>
      </c>
      <c r="AM566" s="24">
        <v>0</v>
      </c>
      <c r="AN566" s="27" t="s">
        <v>184</v>
      </c>
    </row>
    <row r="567" spans="1:40" x14ac:dyDescent="0.15">
      <c r="A567" s="18" t="s">
        <v>132</v>
      </c>
      <c r="B567" s="18" t="s">
        <v>150</v>
      </c>
      <c r="C567" s="18" t="s">
        <v>15</v>
      </c>
      <c r="D567" s="18" t="s">
        <v>774</v>
      </c>
      <c r="E567" s="18" t="s">
        <v>2889</v>
      </c>
      <c r="F567" s="18" t="s">
        <v>4998</v>
      </c>
      <c r="G567" s="18" t="s">
        <v>184</v>
      </c>
      <c r="H567" s="18" t="s">
        <v>6555</v>
      </c>
      <c r="I567" s="21">
        <v>36422.23327688397</v>
      </c>
      <c r="J567" s="18" t="s">
        <v>92</v>
      </c>
      <c r="K567" s="21">
        <v>47348.903259949162</v>
      </c>
      <c r="L567" s="18" t="s">
        <v>6555</v>
      </c>
      <c r="M567" s="21">
        <v>36422.23327688397</v>
      </c>
      <c r="N567" s="18" t="s">
        <v>92</v>
      </c>
      <c r="O567" s="21">
        <v>47348.903259949162</v>
      </c>
      <c r="P567" s="21">
        <v>36422.23327688397</v>
      </c>
      <c r="Q567" s="21">
        <v>0</v>
      </c>
      <c r="R567" s="21">
        <v>0</v>
      </c>
      <c r="S567" s="22">
        <v>0</v>
      </c>
      <c r="T567" s="18" t="s">
        <v>91</v>
      </c>
      <c r="U567" s="18" t="s">
        <v>184</v>
      </c>
      <c r="V567" s="18" t="s">
        <v>6572</v>
      </c>
      <c r="W567" s="22">
        <v>4.4250070801705714</v>
      </c>
      <c r="X567" s="22">
        <v>1</v>
      </c>
      <c r="Y567" s="18" t="s">
        <v>184</v>
      </c>
      <c r="Z567" s="18" t="s">
        <v>184</v>
      </c>
      <c r="AA567" s="22" t="s">
        <v>184</v>
      </c>
      <c r="AB567" s="22" t="s">
        <v>184</v>
      </c>
      <c r="AC567" s="18" t="s">
        <v>184</v>
      </c>
      <c r="AD567" s="24">
        <v>6.1065097706353884</v>
      </c>
      <c r="AE567" s="25">
        <v>32.79</v>
      </c>
      <c r="AF567" s="24">
        <v>36724.638260742831</v>
      </c>
      <c r="AG567" s="25">
        <v>32.520000000000003</v>
      </c>
      <c r="AH567" s="26">
        <v>183.41</v>
      </c>
      <c r="AI567" s="24">
        <v>0</v>
      </c>
      <c r="AJ567" s="24">
        <v>0</v>
      </c>
      <c r="AK567" s="24">
        <v>0</v>
      </c>
      <c r="AL567" s="24">
        <v>36422.23327688397</v>
      </c>
      <c r="AM567" s="24">
        <v>0</v>
      </c>
      <c r="AN567" s="27" t="s">
        <v>184</v>
      </c>
    </row>
    <row r="568" spans="1:40" x14ac:dyDescent="0.15">
      <c r="A568" s="18" t="s">
        <v>132</v>
      </c>
      <c r="B568" s="18" t="s">
        <v>150</v>
      </c>
      <c r="C568" s="18" t="s">
        <v>15</v>
      </c>
      <c r="D568" s="18" t="s">
        <v>775</v>
      </c>
      <c r="E568" s="18" t="s">
        <v>2890</v>
      </c>
      <c r="F568" s="18" t="s">
        <v>4999</v>
      </c>
      <c r="G568" s="18" t="s">
        <v>184</v>
      </c>
      <c r="H568" s="18" t="s">
        <v>6555</v>
      </c>
      <c r="I568" s="21">
        <v>15066.352606706363</v>
      </c>
      <c r="J568" s="18" t="s">
        <v>92</v>
      </c>
      <c r="K568" s="21">
        <v>19586.258388718274</v>
      </c>
      <c r="L568" s="18" t="s">
        <v>6555</v>
      </c>
      <c r="M568" s="21">
        <v>15066.352606706363</v>
      </c>
      <c r="N568" s="18" t="s">
        <v>92</v>
      </c>
      <c r="O568" s="21">
        <v>19586.258388718274</v>
      </c>
      <c r="P568" s="21">
        <v>15066.352606706363</v>
      </c>
      <c r="Q568" s="21">
        <v>0</v>
      </c>
      <c r="R568" s="21">
        <v>0</v>
      </c>
      <c r="S568" s="22">
        <v>0</v>
      </c>
      <c r="T568" s="18" t="s">
        <v>91</v>
      </c>
      <c r="U568" s="18" t="s">
        <v>184</v>
      </c>
      <c r="V568" s="18" t="s">
        <v>6572</v>
      </c>
      <c r="W568" s="22">
        <v>4.4250070801705714</v>
      </c>
      <c r="X568" s="22">
        <v>1</v>
      </c>
      <c r="Y568" s="18" t="s">
        <v>184</v>
      </c>
      <c r="Z568" s="18" t="s">
        <v>184</v>
      </c>
      <c r="AA568" s="22" t="s">
        <v>184</v>
      </c>
      <c r="AB568" s="22" t="s">
        <v>184</v>
      </c>
      <c r="AC568" s="18" t="s">
        <v>184</v>
      </c>
      <c r="AD568" s="24">
        <v>1.8585029736716399</v>
      </c>
      <c r="AE568" s="25">
        <v>42.48</v>
      </c>
      <c r="AF568" s="24">
        <v>14480.039168583764</v>
      </c>
      <c r="AG568" s="25">
        <v>44.2</v>
      </c>
      <c r="AH568" s="26">
        <v>183.41</v>
      </c>
      <c r="AI568" s="24">
        <v>0</v>
      </c>
      <c r="AJ568" s="24">
        <v>0</v>
      </c>
      <c r="AK568" s="24">
        <v>0</v>
      </c>
      <c r="AL568" s="24">
        <v>15066.352606706363</v>
      </c>
      <c r="AM568" s="24">
        <v>0</v>
      </c>
      <c r="AN568" s="27" t="s">
        <v>184</v>
      </c>
    </row>
    <row r="569" spans="1:40" x14ac:dyDescent="0.15">
      <c r="A569" s="18" t="s">
        <v>132</v>
      </c>
      <c r="B569" s="18" t="s">
        <v>150</v>
      </c>
      <c r="C569" s="18" t="s">
        <v>15</v>
      </c>
      <c r="D569" s="18" t="s">
        <v>776</v>
      </c>
      <c r="E569" s="18" t="s">
        <v>2891</v>
      </c>
      <c r="F569" s="18" t="s">
        <v>5000</v>
      </c>
      <c r="G569" s="18" t="s">
        <v>184</v>
      </c>
      <c r="H569" s="18" t="s">
        <v>6555</v>
      </c>
      <c r="I569" s="21">
        <v>143807.33159690574</v>
      </c>
      <c r="J569" s="18" t="s">
        <v>92</v>
      </c>
      <c r="K569" s="21">
        <v>186949.53107597749</v>
      </c>
      <c r="L569" s="18" t="s">
        <v>6555</v>
      </c>
      <c r="M569" s="21">
        <v>143807.33159690574</v>
      </c>
      <c r="N569" s="18" t="s">
        <v>92</v>
      </c>
      <c r="O569" s="21">
        <v>186949.53107597749</v>
      </c>
      <c r="P569" s="21">
        <v>143807.33159690574</v>
      </c>
      <c r="Q569" s="21">
        <v>0</v>
      </c>
      <c r="R569" s="21">
        <v>0</v>
      </c>
      <c r="S569" s="22">
        <v>0</v>
      </c>
      <c r="T569" s="18" t="s">
        <v>91</v>
      </c>
      <c r="U569" s="18" t="s">
        <v>184</v>
      </c>
      <c r="V569" s="18" t="s">
        <v>6572</v>
      </c>
      <c r="W569" s="22">
        <v>4.4250070801705714</v>
      </c>
      <c r="X569" s="22">
        <v>1</v>
      </c>
      <c r="Y569" s="18" t="s">
        <v>184</v>
      </c>
      <c r="Z569" s="18" t="s">
        <v>184</v>
      </c>
      <c r="AA569" s="22" t="s">
        <v>184</v>
      </c>
      <c r="AB569" s="22" t="s">
        <v>184</v>
      </c>
      <c r="AC569" s="18" t="s">
        <v>184</v>
      </c>
      <c r="AD569" s="24">
        <v>3.1860050977228114</v>
      </c>
      <c r="AE569" s="25">
        <v>241.63</v>
      </c>
      <c r="AF569" s="24">
        <v>141200.02892512764</v>
      </c>
      <c r="AG569" s="25">
        <v>246.1</v>
      </c>
      <c r="AH569" s="26">
        <v>183.41</v>
      </c>
      <c r="AI569" s="24">
        <v>0</v>
      </c>
      <c r="AJ569" s="24">
        <v>0</v>
      </c>
      <c r="AK569" s="24">
        <v>0</v>
      </c>
      <c r="AL569" s="24">
        <v>143807.33159690574</v>
      </c>
      <c r="AM569" s="24">
        <v>0</v>
      </c>
      <c r="AN569" s="27" t="s">
        <v>184</v>
      </c>
    </row>
    <row r="570" spans="1:40" x14ac:dyDescent="0.15">
      <c r="A570" s="18" t="s">
        <v>132</v>
      </c>
      <c r="B570" s="18" t="s">
        <v>150</v>
      </c>
      <c r="C570" s="18" t="s">
        <v>15</v>
      </c>
      <c r="D570" s="18" t="s">
        <v>777</v>
      </c>
      <c r="E570" s="18" t="s">
        <v>2892</v>
      </c>
      <c r="F570" s="18" t="s">
        <v>5001</v>
      </c>
      <c r="G570" s="18" t="s">
        <v>184</v>
      </c>
      <c r="H570" s="18" t="s">
        <v>6555</v>
      </c>
      <c r="I570" s="21">
        <v>128559.81920033721</v>
      </c>
      <c r="J570" s="18" t="s">
        <v>92</v>
      </c>
      <c r="K570" s="21">
        <v>167127.76496043836</v>
      </c>
      <c r="L570" s="18" t="s">
        <v>6555</v>
      </c>
      <c r="M570" s="21">
        <v>128559.81920033721</v>
      </c>
      <c r="N570" s="18" t="s">
        <v>92</v>
      </c>
      <c r="O570" s="21">
        <v>167127.76496043836</v>
      </c>
      <c r="P570" s="21">
        <v>128559.81920033721</v>
      </c>
      <c r="Q570" s="21">
        <v>0</v>
      </c>
      <c r="R570" s="21">
        <v>0</v>
      </c>
      <c r="S570" s="22">
        <v>0</v>
      </c>
      <c r="T570" s="18" t="s">
        <v>91</v>
      </c>
      <c r="U570" s="18" t="s">
        <v>184</v>
      </c>
      <c r="V570" s="18" t="s">
        <v>6572</v>
      </c>
      <c r="W570" s="22">
        <v>4.4250070801705714</v>
      </c>
      <c r="X570" s="22">
        <v>1</v>
      </c>
      <c r="Y570" s="18" t="s">
        <v>184</v>
      </c>
      <c r="Z570" s="18" t="s">
        <v>184</v>
      </c>
      <c r="AA570" s="22" t="s">
        <v>184</v>
      </c>
      <c r="AB570" s="22" t="s">
        <v>184</v>
      </c>
      <c r="AC570" s="18" t="s">
        <v>184</v>
      </c>
      <c r="AD570" s="24">
        <v>21.594034551232387</v>
      </c>
      <c r="AE570" s="25">
        <v>31.79</v>
      </c>
      <c r="AF570" s="24">
        <v>125933.26774776036</v>
      </c>
      <c r="AG570" s="25">
        <v>32.46</v>
      </c>
      <c r="AH570" s="26">
        <v>183.41</v>
      </c>
      <c r="AI570" s="24">
        <v>0</v>
      </c>
      <c r="AJ570" s="24">
        <v>0</v>
      </c>
      <c r="AK570" s="24">
        <v>0</v>
      </c>
      <c r="AL570" s="24">
        <v>128559.81920033721</v>
      </c>
      <c r="AM570" s="24">
        <v>0</v>
      </c>
      <c r="AN570" s="27" t="s">
        <v>184</v>
      </c>
    </row>
    <row r="571" spans="1:40" x14ac:dyDescent="0.15">
      <c r="A571" s="18" t="s">
        <v>132</v>
      </c>
      <c r="B571" s="18" t="s">
        <v>150</v>
      </c>
      <c r="C571" s="18" t="s">
        <v>15</v>
      </c>
      <c r="D571" s="18" t="s">
        <v>778</v>
      </c>
      <c r="E571" s="18" t="s">
        <v>2893</v>
      </c>
      <c r="F571" s="18" t="s">
        <v>5002</v>
      </c>
      <c r="G571" s="18" t="s">
        <v>184</v>
      </c>
      <c r="H571" s="18" t="s">
        <v>6555</v>
      </c>
      <c r="I571" s="21">
        <v>15224.635109964065</v>
      </c>
      <c r="J571" s="18" t="s">
        <v>92</v>
      </c>
      <c r="K571" s="21">
        <v>19792.025642953286</v>
      </c>
      <c r="L571" s="18" t="s">
        <v>6555</v>
      </c>
      <c r="M571" s="21">
        <v>15224.635109964065</v>
      </c>
      <c r="N571" s="18" t="s">
        <v>92</v>
      </c>
      <c r="O571" s="21">
        <v>19792.025642953286</v>
      </c>
      <c r="P571" s="21">
        <v>15224.635109964065</v>
      </c>
      <c r="Q571" s="21">
        <v>0</v>
      </c>
      <c r="R571" s="21">
        <v>0</v>
      </c>
      <c r="S571" s="22">
        <v>0</v>
      </c>
      <c r="T571" s="18" t="s">
        <v>91</v>
      </c>
      <c r="U571" s="18" t="s">
        <v>184</v>
      </c>
      <c r="V571" s="18" t="s">
        <v>6572</v>
      </c>
      <c r="W571" s="22">
        <v>4.4250070801705714</v>
      </c>
      <c r="X571" s="22">
        <v>1</v>
      </c>
      <c r="Y571" s="18" t="s">
        <v>184</v>
      </c>
      <c r="Z571" s="18" t="s">
        <v>184</v>
      </c>
      <c r="AA571" s="22" t="s">
        <v>184</v>
      </c>
      <c r="AB571" s="22" t="s">
        <v>184</v>
      </c>
      <c r="AC571" s="18" t="s">
        <v>184</v>
      </c>
      <c r="AD571" s="24">
        <v>1.6372526196631114</v>
      </c>
      <c r="AE571" s="25">
        <v>51.55</v>
      </c>
      <c r="AF571" s="24">
        <v>15479.869518348303</v>
      </c>
      <c r="AG571" s="25">
        <v>50.7</v>
      </c>
      <c r="AH571" s="26">
        <v>183.41</v>
      </c>
      <c r="AI571" s="24">
        <v>0</v>
      </c>
      <c r="AJ571" s="24">
        <v>0</v>
      </c>
      <c r="AK571" s="24">
        <v>0</v>
      </c>
      <c r="AL571" s="24">
        <v>15224.635109964065</v>
      </c>
      <c r="AM571" s="24">
        <v>0</v>
      </c>
      <c r="AN571" s="27" t="s">
        <v>184</v>
      </c>
    </row>
    <row r="572" spans="1:40" x14ac:dyDescent="0.15">
      <c r="A572" s="18" t="s">
        <v>132</v>
      </c>
      <c r="B572" s="18" t="s">
        <v>150</v>
      </c>
      <c r="C572" s="18" t="s">
        <v>15</v>
      </c>
      <c r="D572" s="18" t="s">
        <v>779</v>
      </c>
      <c r="E572" s="18" t="s">
        <v>2894</v>
      </c>
      <c r="F572" s="18" t="s">
        <v>5003</v>
      </c>
      <c r="G572" s="18" t="s">
        <v>184</v>
      </c>
      <c r="H572" s="18" t="s">
        <v>6555</v>
      </c>
      <c r="I572" s="21">
        <v>30502.812805598194</v>
      </c>
      <c r="J572" s="18" t="s">
        <v>92</v>
      </c>
      <c r="K572" s="21">
        <v>39653.656647277654</v>
      </c>
      <c r="L572" s="18" t="s">
        <v>6555</v>
      </c>
      <c r="M572" s="21">
        <v>30502.812805598194</v>
      </c>
      <c r="N572" s="18" t="s">
        <v>92</v>
      </c>
      <c r="O572" s="21">
        <v>39653.656647277654</v>
      </c>
      <c r="P572" s="21">
        <v>30502.812805598194</v>
      </c>
      <c r="Q572" s="21">
        <v>0</v>
      </c>
      <c r="R572" s="21">
        <v>0</v>
      </c>
      <c r="S572" s="22">
        <v>0</v>
      </c>
      <c r="T572" s="18" t="s">
        <v>91</v>
      </c>
      <c r="U572" s="18" t="s">
        <v>184</v>
      </c>
      <c r="V572" s="18" t="s">
        <v>6572</v>
      </c>
      <c r="W572" s="22">
        <v>4.4250070801705714</v>
      </c>
      <c r="X572" s="22">
        <v>1</v>
      </c>
      <c r="Y572" s="18" t="s">
        <v>184</v>
      </c>
      <c r="Z572" s="18" t="s">
        <v>184</v>
      </c>
      <c r="AA572" s="22" t="s">
        <v>184</v>
      </c>
      <c r="AB572" s="22" t="s">
        <v>184</v>
      </c>
      <c r="AC572" s="18" t="s">
        <v>184</v>
      </c>
      <c r="AD572" s="24">
        <v>0.53100084962046856</v>
      </c>
      <c r="AE572" s="25">
        <v>321.2</v>
      </c>
      <c r="AF572" s="24">
        <v>31281.923802203826</v>
      </c>
      <c r="AG572" s="25">
        <v>313.2</v>
      </c>
      <c r="AH572" s="26">
        <v>183.41</v>
      </c>
      <c r="AI572" s="24">
        <v>0</v>
      </c>
      <c r="AJ572" s="24">
        <v>0</v>
      </c>
      <c r="AK572" s="24">
        <v>0</v>
      </c>
      <c r="AL572" s="24">
        <v>30502.812805598194</v>
      </c>
      <c r="AM572" s="24">
        <v>0</v>
      </c>
      <c r="AN572" s="27" t="s">
        <v>184</v>
      </c>
    </row>
    <row r="573" spans="1:40" x14ac:dyDescent="0.15">
      <c r="A573" s="18" t="s">
        <v>132</v>
      </c>
      <c r="B573" s="18" t="s">
        <v>150</v>
      </c>
      <c r="C573" s="18" t="s">
        <v>15</v>
      </c>
      <c r="D573" s="18" t="s">
        <v>780</v>
      </c>
      <c r="E573" s="18" t="s">
        <v>2895</v>
      </c>
      <c r="F573" s="18" t="s">
        <v>5004</v>
      </c>
      <c r="G573" s="18" t="s">
        <v>184</v>
      </c>
      <c r="H573" s="18" t="s">
        <v>6555</v>
      </c>
      <c r="I573" s="21">
        <v>24307.537392934584</v>
      </c>
      <c r="J573" s="18" t="s">
        <v>92</v>
      </c>
      <c r="K573" s="21">
        <v>31599.79861081496</v>
      </c>
      <c r="L573" s="18" t="s">
        <v>6555</v>
      </c>
      <c r="M573" s="21">
        <v>24307.537392934584</v>
      </c>
      <c r="N573" s="18" t="s">
        <v>92</v>
      </c>
      <c r="O573" s="21">
        <v>31599.79861081496</v>
      </c>
      <c r="P573" s="21">
        <v>24307.537392934584</v>
      </c>
      <c r="Q573" s="21">
        <v>0</v>
      </c>
      <c r="R573" s="21">
        <v>0</v>
      </c>
      <c r="S573" s="22">
        <v>0</v>
      </c>
      <c r="T573" s="18" t="s">
        <v>6569</v>
      </c>
      <c r="U573" s="18" t="s">
        <v>6569</v>
      </c>
      <c r="V573" s="18" t="s">
        <v>6569</v>
      </c>
      <c r="W573" s="22">
        <v>4.4250070801705714</v>
      </c>
      <c r="X573" s="22">
        <v>1</v>
      </c>
      <c r="Y573" s="18" t="s">
        <v>184</v>
      </c>
      <c r="Z573" s="18" t="s">
        <v>184</v>
      </c>
      <c r="AA573" s="22" t="s">
        <v>184</v>
      </c>
      <c r="AB573" s="22" t="s">
        <v>184</v>
      </c>
      <c r="AC573" s="18" t="s">
        <v>184</v>
      </c>
      <c r="AD573" s="24">
        <v>1.8142529028699341</v>
      </c>
      <c r="AE573" s="25">
        <v>71.75</v>
      </c>
      <c r="AF573" s="24">
        <v>23874.948700777109</v>
      </c>
      <c r="AG573" s="25">
        <v>73.05</v>
      </c>
      <c r="AH573" s="26">
        <v>183.41</v>
      </c>
      <c r="AI573" s="24">
        <v>0</v>
      </c>
      <c r="AJ573" s="24">
        <v>0</v>
      </c>
      <c r="AK573" s="24">
        <v>0</v>
      </c>
      <c r="AL573" s="24">
        <v>24307.537392934584</v>
      </c>
      <c r="AM573" s="24">
        <v>0</v>
      </c>
      <c r="AN573" s="27" t="s">
        <v>184</v>
      </c>
    </row>
    <row r="574" spans="1:40" x14ac:dyDescent="0.15">
      <c r="A574" s="18" t="s">
        <v>132</v>
      </c>
      <c r="B574" s="18" t="s">
        <v>150</v>
      </c>
      <c r="C574" s="18" t="s">
        <v>15</v>
      </c>
      <c r="D574" s="18" t="s">
        <v>781</v>
      </c>
      <c r="E574" s="18" t="s">
        <v>2896</v>
      </c>
      <c r="F574" s="18" t="s">
        <v>5005</v>
      </c>
      <c r="G574" s="18" t="s">
        <v>184</v>
      </c>
      <c r="H574" s="18" t="s">
        <v>6555</v>
      </c>
      <c r="I574" s="21">
        <v>27626.558203487322</v>
      </c>
      <c r="J574" s="18" t="s">
        <v>92</v>
      </c>
      <c r="K574" s="21">
        <v>35914.525664533525</v>
      </c>
      <c r="L574" s="18" t="s">
        <v>6555</v>
      </c>
      <c r="M574" s="21">
        <v>27626.558203487322</v>
      </c>
      <c r="N574" s="18" t="s">
        <v>92</v>
      </c>
      <c r="O574" s="21">
        <v>35914.525664533525</v>
      </c>
      <c r="P574" s="21">
        <v>27626.558203487322</v>
      </c>
      <c r="Q574" s="21">
        <v>0</v>
      </c>
      <c r="R574" s="21">
        <v>0</v>
      </c>
      <c r="S574" s="22">
        <v>0</v>
      </c>
      <c r="T574" s="18" t="s">
        <v>91</v>
      </c>
      <c r="U574" s="18" t="s">
        <v>184</v>
      </c>
      <c r="V574" s="18" t="s">
        <v>6572</v>
      </c>
      <c r="W574" s="22">
        <v>4.4250070801705714</v>
      </c>
      <c r="X574" s="22">
        <v>1</v>
      </c>
      <c r="Y574" s="18" t="s">
        <v>184</v>
      </c>
      <c r="Z574" s="18" t="s">
        <v>184</v>
      </c>
      <c r="AA574" s="22" t="s">
        <v>184</v>
      </c>
      <c r="AB574" s="22" t="s">
        <v>184</v>
      </c>
      <c r="AC574" s="18" t="s">
        <v>184</v>
      </c>
      <c r="AD574" s="24">
        <v>0.8850014160341142</v>
      </c>
      <c r="AE574" s="25">
        <v>165.85</v>
      </c>
      <c r="AF574" s="24">
        <v>26920.459823704507</v>
      </c>
      <c r="AG574" s="25">
        <v>170.2</v>
      </c>
      <c r="AH574" s="26">
        <v>183.41</v>
      </c>
      <c r="AI574" s="24">
        <v>0</v>
      </c>
      <c r="AJ574" s="24">
        <v>0</v>
      </c>
      <c r="AK574" s="24">
        <v>0</v>
      </c>
      <c r="AL574" s="24">
        <v>27626.558203487322</v>
      </c>
      <c r="AM574" s="24">
        <v>0</v>
      </c>
      <c r="AN574" s="27" t="s">
        <v>184</v>
      </c>
    </row>
    <row r="575" spans="1:40" x14ac:dyDescent="0.15">
      <c r="A575" s="18" t="s">
        <v>132</v>
      </c>
      <c r="B575" s="18" t="s">
        <v>150</v>
      </c>
      <c r="C575" s="18" t="s">
        <v>15</v>
      </c>
      <c r="D575" s="18" t="s">
        <v>782</v>
      </c>
      <c r="E575" s="18" t="s">
        <v>2897</v>
      </c>
      <c r="F575" s="18" t="s">
        <v>5006</v>
      </c>
      <c r="G575" s="18" t="s">
        <v>184</v>
      </c>
      <c r="H575" s="18" t="s">
        <v>6555</v>
      </c>
      <c r="I575" s="21">
        <v>14843.996000927793</v>
      </c>
      <c r="J575" s="18" t="s">
        <v>92</v>
      </c>
      <c r="K575" s="21">
        <v>19297.194801206133</v>
      </c>
      <c r="L575" s="18" t="s">
        <v>6555</v>
      </c>
      <c r="M575" s="21">
        <v>14843.996000927793</v>
      </c>
      <c r="N575" s="18" t="s">
        <v>92</v>
      </c>
      <c r="O575" s="21">
        <v>19297.194801206133</v>
      </c>
      <c r="P575" s="21">
        <v>14843.996000927793</v>
      </c>
      <c r="Q575" s="21">
        <v>0</v>
      </c>
      <c r="R575" s="21">
        <v>0</v>
      </c>
      <c r="S575" s="22">
        <v>0</v>
      </c>
      <c r="T575" s="18" t="s">
        <v>91</v>
      </c>
      <c r="U575" s="18" t="s">
        <v>184</v>
      </c>
      <c r="V575" s="18" t="s">
        <v>6572</v>
      </c>
      <c r="W575" s="22">
        <v>4.4250070801705714</v>
      </c>
      <c r="X575" s="22">
        <v>1</v>
      </c>
      <c r="Y575" s="18" t="s">
        <v>184</v>
      </c>
      <c r="Z575" s="18" t="s">
        <v>184</v>
      </c>
      <c r="AA575" s="22" t="s">
        <v>184</v>
      </c>
      <c r="AB575" s="22" t="s">
        <v>184</v>
      </c>
      <c r="AC575" s="18" t="s">
        <v>184</v>
      </c>
      <c r="AD575" s="24">
        <v>0.8850014160341142</v>
      </c>
      <c r="AE575" s="25">
        <v>90.15</v>
      </c>
      <c r="AF575" s="24">
        <v>14632.967413274459</v>
      </c>
      <c r="AG575" s="25">
        <v>91.45</v>
      </c>
      <c r="AH575" s="26">
        <v>183.41</v>
      </c>
      <c r="AI575" s="24">
        <v>0</v>
      </c>
      <c r="AJ575" s="24">
        <v>0</v>
      </c>
      <c r="AK575" s="24">
        <v>0</v>
      </c>
      <c r="AL575" s="24">
        <v>14843.996000927793</v>
      </c>
      <c r="AM575" s="24">
        <v>0</v>
      </c>
      <c r="AN575" s="27" t="s">
        <v>184</v>
      </c>
    </row>
    <row r="576" spans="1:40" x14ac:dyDescent="0.15">
      <c r="A576" s="18" t="s">
        <v>132</v>
      </c>
      <c r="B576" s="18" t="s">
        <v>150</v>
      </c>
      <c r="C576" s="18" t="s">
        <v>15</v>
      </c>
      <c r="D576" s="18" t="s">
        <v>783</v>
      </c>
      <c r="E576" s="18" t="s">
        <v>2898</v>
      </c>
      <c r="F576" s="18" t="s">
        <v>5007</v>
      </c>
      <c r="G576" s="18" t="s">
        <v>184</v>
      </c>
      <c r="H576" s="18" t="s">
        <v>6555</v>
      </c>
      <c r="I576" s="21">
        <v>18541.531917118322</v>
      </c>
      <c r="J576" s="18" t="s">
        <v>92</v>
      </c>
      <c r="K576" s="21">
        <v>24103.991492253819</v>
      </c>
      <c r="L576" s="18" t="s">
        <v>6555</v>
      </c>
      <c r="M576" s="21">
        <v>18541.531917118322</v>
      </c>
      <c r="N576" s="18" t="s">
        <v>92</v>
      </c>
      <c r="O576" s="21">
        <v>24103.991492253819</v>
      </c>
      <c r="P576" s="21">
        <v>18541.531917118322</v>
      </c>
      <c r="Q576" s="21">
        <v>0</v>
      </c>
      <c r="R576" s="21">
        <v>0</v>
      </c>
      <c r="S576" s="22">
        <v>0</v>
      </c>
      <c r="T576" s="18" t="s">
        <v>91</v>
      </c>
      <c r="U576" s="18" t="s">
        <v>184</v>
      </c>
      <c r="V576" s="18" t="s">
        <v>6572</v>
      </c>
      <c r="W576" s="22">
        <v>4.4250070801705714</v>
      </c>
      <c r="X576" s="22">
        <v>1</v>
      </c>
      <c r="Y576" s="18" t="s">
        <v>184</v>
      </c>
      <c r="Z576" s="18" t="s">
        <v>184</v>
      </c>
      <c r="AA576" s="22" t="s">
        <v>184</v>
      </c>
      <c r="AB576" s="22" t="s">
        <v>184</v>
      </c>
      <c r="AC576" s="18" t="s">
        <v>184</v>
      </c>
      <c r="AD576" s="24">
        <v>10.221766355194019</v>
      </c>
      <c r="AE576" s="25">
        <v>9.86</v>
      </c>
      <c r="AF576" s="24">
        <v>18494.626842068516</v>
      </c>
      <c r="AG576" s="25">
        <v>9.89</v>
      </c>
      <c r="AH576" s="26">
        <v>183.41</v>
      </c>
      <c r="AI576" s="24">
        <v>0</v>
      </c>
      <c r="AJ576" s="24">
        <v>0</v>
      </c>
      <c r="AK576" s="24">
        <v>0</v>
      </c>
      <c r="AL576" s="24">
        <v>18541.531917118322</v>
      </c>
      <c r="AM576" s="24">
        <v>0</v>
      </c>
      <c r="AN576" s="27" t="s">
        <v>184</v>
      </c>
    </row>
    <row r="577" spans="1:40" x14ac:dyDescent="0.15">
      <c r="A577" s="18" t="s">
        <v>132</v>
      </c>
      <c r="B577" s="18" t="s">
        <v>150</v>
      </c>
      <c r="C577" s="18" t="s">
        <v>15</v>
      </c>
      <c r="D577" s="18" t="s">
        <v>784</v>
      </c>
      <c r="E577" s="18" t="s">
        <v>2899</v>
      </c>
      <c r="F577" s="18" t="s">
        <v>5008</v>
      </c>
      <c r="G577" s="18" t="s">
        <v>184</v>
      </c>
      <c r="H577" s="18" t="s">
        <v>6555</v>
      </c>
      <c r="I577" s="21">
        <v>61369.228442974003</v>
      </c>
      <c r="J577" s="18" t="s">
        <v>92</v>
      </c>
      <c r="K577" s="21">
        <v>79779.996975866219</v>
      </c>
      <c r="L577" s="18" t="s">
        <v>6555</v>
      </c>
      <c r="M577" s="21">
        <v>61369.228442974003</v>
      </c>
      <c r="N577" s="18" t="s">
        <v>92</v>
      </c>
      <c r="O577" s="21">
        <v>79779.996975866219</v>
      </c>
      <c r="P577" s="21">
        <v>61369.228442974003</v>
      </c>
      <c r="Q577" s="21">
        <v>0</v>
      </c>
      <c r="R577" s="21">
        <v>0</v>
      </c>
      <c r="S577" s="22">
        <v>0</v>
      </c>
      <c r="T577" s="18" t="s">
        <v>91</v>
      </c>
      <c r="U577" s="18" t="s">
        <v>184</v>
      </c>
      <c r="V577" s="18" t="s">
        <v>6572</v>
      </c>
      <c r="W577" s="22">
        <v>4.4250070801705714</v>
      </c>
      <c r="X577" s="22">
        <v>1</v>
      </c>
      <c r="Y577" s="18" t="s">
        <v>184</v>
      </c>
      <c r="Z577" s="18" t="s">
        <v>184</v>
      </c>
      <c r="AA577" s="22" t="s">
        <v>184</v>
      </c>
      <c r="AB577" s="22" t="s">
        <v>184</v>
      </c>
      <c r="AC577" s="18" t="s">
        <v>184</v>
      </c>
      <c r="AD577" s="24">
        <v>3.5400056641364568</v>
      </c>
      <c r="AE577" s="25">
        <v>94.68</v>
      </c>
      <c r="AF577" s="24">
        <v>61473.127609216412</v>
      </c>
      <c r="AG577" s="25">
        <v>94.52</v>
      </c>
      <c r="AH577" s="26">
        <v>183.41</v>
      </c>
      <c r="AI577" s="24">
        <v>0</v>
      </c>
      <c r="AJ577" s="24">
        <v>0</v>
      </c>
      <c r="AK577" s="24">
        <v>0</v>
      </c>
      <c r="AL577" s="24">
        <v>61369.228442974003</v>
      </c>
      <c r="AM577" s="24">
        <v>0</v>
      </c>
      <c r="AN577" s="27" t="s">
        <v>184</v>
      </c>
    </row>
    <row r="578" spans="1:40" x14ac:dyDescent="0.15">
      <c r="A578" s="18" t="s">
        <v>132</v>
      </c>
      <c r="B578" s="18" t="s">
        <v>151</v>
      </c>
      <c r="C578" s="18" t="s">
        <v>15</v>
      </c>
      <c r="D578" s="18" t="s">
        <v>785</v>
      </c>
      <c r="E578" s="18" t="s">
        <v>2900</v>
      </c>
      <c r="F578" s="18" t="s">
        <v>5009</v>
      </c>
      <c r="G578" s="18" t="s">
        <v>184</v>
      </c>
      <c r="H578" s="18" t="s">
        <v>6555</v>
      </c>
      <c r="I578" s="21">
        <v>12066.905807483545</v>
      </c>
      <c r="J578" s="18" t="s">
        <v>92</v>
      </c>
      <c r="K578" s="21">
        <v>15686.977549728608</v>
      </c>
      <c r="L578" s="18" t="s">
        <v>6555</v>
      </c>
      <c r="M578" s="21">
        <v>12066.905807483545</v>
      </c>
      <c r="N578" s="18" t="s">
        <v>92</v>
      </c>
      <c r="O578" s="21">
        <v>15686.977549728608</v>
      </c>
      <c r="P578" s="21">
        <v>12066.905807483545</v>
      </c>
      <c r="Q578" s="21">
        <v>0</v>
      </c>
      <c r="R578" s="21">
        <v>0</v>
      </c>
      <c r="S578" s="22">
        <v>0</v>
      </c>
      <c r="T578" s="18" t="s">
        <v>91</v>
      </c>
      <c r="U578" s="18" t="s">
        <v>184</v>
      </c>
      <c r="V578" s="18" t="s">
        <v>6572</v>
      </c>
      <c r="W578" s="22">
        <v>4.4250070801705714</v>
      </c>
      <c r="X578" s="22">
        <v>1</v>
      </c>
      <c r="Y578" s="18" t="s">
        <v>184</v>
      </c>
      <c r="Z578" s="18" t="s">
        <v>184</v>
      </c>
      <c r="AA578" s="22" t="s">
        <v>184</v>
      </c>
      <c r="AB578" s="22" t="s">
        <v>184</v>
      </c>
      <c r="AC578" s="18" t="s">
        <v>184</v>
      </c>
      <c r="AD578" s="24">
        <v>7.5225120362899709</v>
      </c>
      <c r="AE578" s="25">
        <v>8.86</v>
      </c>
      <c r="AF578" s="24">
        <v>12224.214809183608</v>
      </c>
      <c r="AG578" s="25">
        <v>8.7460000000000004</v>
      </c>
      <c r="AH578" s="26">
        <v>183.41</v>
      </c>
      <c r="AI578" s="24">
        <v>0</v>
      </c>
      <c r="AJ578" s="24">
        <v>0</v>
      </c>
      <c r="AK578" s="24">
        <v>0</v>
      </c>
      <c r="AL578" s="24">
        <v>12066.905807483545</v>
      </c>
      <c r="AM578" s="24">
        <v>0</v>
      </c>
      <c r="AN578" s="27" t="s">
        <v>184</v>
      </c>
    </row>
    <row r="579" spans="1:40" x14ac:dyDescent="0.15">
      <c r="A579" s="18" t="s">
        <v>132</v>
      </c>
      <c r="B579" s="18" t="s">
        <v>151</v>
      </c>
      <c r="C579" s="18" t="s">
        <v>191</v>
      </c>
      <c r="D579" s="18" t="s">
        <v>786</v>
      </c>
      <c r="E579" s="18" t="s">
        <v>2901</v>
      </c>
      <c r="F579" s="18" t="s">
        <v>5010</v>
      </c>
      <c r="G579" s="18" t="s">
        <v>184</v>
      </c>
      <c r="H579" s="18" t="s">
        <v>6555</v>
      </c>
      <c r="I579" s="21">
        <v>169327.80768058589</v>
      </c>
      <c r="J579" s="18" t="s">
        <v>92</v>
      </c>
      <c r="K579" s="21">
        <v>220126.14998476167</v>
      </c>
      <c r="L579" s="18" t="s">
        <v>6555</v>
      </c>
      <c r="M579" s="21">
        <v>169327.80768058589</v>
      </c>
      <c r="N579" s="18" t="s">
        <v>92</v>
      </c>
      <c r="O579" s="21">
        <v>220126.14998476167</v>
      </c>
      <c r="P579" s="21">
        <v>169327.80768058589</v>
      </c>
      <c r="Q579" s="21">
        <v>0</v>
      </c>
      <c r="R579" s="21">
        <v>0</v>
      </c>
      <c r="S579" s="22">
        <v>0</v>
      </c>
      <c r="T579" s="18" t="s">
        <v>6569</v>
      </c>
      <c r="U579" s="18" t="s">
        <v>6569</v>
      </c>
      <c r="V579" s="18" t="s">
        <v>6569</v>
      </c>
      <c r="W579" s="22">
        <v>4.4250070801705714</v>
      </c>
      <c r="X579" s="22">
        <v>1</v>
      </c>
      <c r="Y579" s="18" t="s">
        <v>184</v>
      </c>
      <c r="Z579" s="18" t="s">
        <v>184</v>
      </c>
      <c r="AA579" s="22" t="s">
        <v>184</v>
      </c>
      <c r="AB579" s="22" t="s">
        <v>184</v>
      </c>
      <c r="AC579" s="18" t="s">
        <v>184</v>
      </c>
      <c r="AD579" s="24">
        <v>34.02830444651169</v>
      </c>
      <c r="AE579" s="25">
        <v>27.58</v>
      </c>
      <c r="AF579" s="24">
        <v>198118.71799707849</v>
      </c>
      <c r="AG579" s="25">
        <v>23.58</v>
      </c>
      <c r="AH579" s="26">
        <v>211.03</v>
      </c>
      <c r="AI579" s="24">
        <v>0</v>
      </c>
      <c r="AJ579" s="24">
        <v>0</v>
      </c>
      <c r="AK579" s="24">
        <v>0</v>
      </c>
      <c r="AL579" s="24">
        <v>169327.80768058589</v>
      </c>
      <c r="AM579" s="24">
        <v>0</v>
      </c>
      <c r="AN579" s="27" t="s">
        <v>184</v>
      </c>
    </row>
    <row r="580" spans="1:40" x14ac:dyDescent="0.15">
      <c r="A580" s="18" t="s">
        <v>132</v>
      </c>
      <c r="B580" s="18" t="s">
        <v>151</v>
      </c>
      <c r="C580" s="18" t="s">
        <v>191</v>
      </c>
      <c r="D580" s="18" t="s">
        <v>787</v>
      </c>
      <c r="E580" s="18" t="s">
        <v>2902</v>
      </c>
      <c r="F580" s="18" t="s">
        <v>5011</v>
      </c>
      <c r="G580" s="18" t="s">
        <v>184</v>
      </c>
      <c r="H580" s="18" t="s">
        <v>6555</v>
      </c>
      <c r="I580" s="21">
        <v>1648836.4916977235</v>
      </c>
      <c r="J580" s="18" t="s">
        <v>92</v>
      </c>
      <c r="K580" s="21">
        <v>2143487.4392070407</v>
      </c>
      <c r="L580" s="18" t="s">
        <v>6555</v>
      </c>
      <c r="M580" s="21">
        <v>1648836.4916977235</v>
      </c>
      <c r="N580" s="18" t="s">
        <v>92</v>
      </c>
      <c r="O580" s="21">
        <v>2143487.4392070407</v>
      </c>
      <c r="P580" s="21">
        <v>1648836.4916977235</v>
      </c>
      <c r="Q580" s="21">
        <v>0</v>
      </c>
      <c r="R580" s="21">
        <v>0</v>
      </c>
      <c r="S580" s="22">
        <v>0</v>
      </c>
      <c r="T580" s="18" t="s">
        <v>91</v>
      </c>
      <c r="U580" s="18" t="s">
        <v>184</v>
      </c>
      <c r="V580" s="18" t="s">
        <v>6572</v>
      </c>
      <c r="W580" s="22">
        <v>4.4250070801705714</v>
      </c>
      <c r="X580" s="22">
        <v>1</v>
      </c>
      <c r="Y580" s="18" t="s">
        <v>184</v>
      </c>
      <c r="Z580" s="18" t="s">
        <v>184</v>
      </c>
      <c r="AA580" s="22" t="s">
        <v>184</v>
      </c>
      <c r="AB580" s="22" t="s">
        <v>184</v>
      </c>
      <c r="AC580" s="18" t="s">
        <v>184</v>
      </c>
      <c r="AD580" s="24">
        <v>53.144335032848559</v>
      </c>
      <c r="AE580" s="25">
        <v>138.5</v>
      </c>
      <c r="AF580" s="24">
        <v>1553335.4578926326</v>
      </c>
      <c r="AG580" s="25">
        <v>147.02000000000001</v>
      </c>
      <c r="AH580" s="26">
        <v>211.03</v>
      </c>
      <c r="AI580" s="24">
        <v>0</v>
      </c>
      <c r="AJ580" s="24">
        <v>0</v>
      </c>
      <c r="AK580" s="24">
        <v>0</v>
      </c>
      <c r="AL580" s="24">
        <v>1648836.4916977235</v>
      </c>
      <c r="AM580" s="24">
        <v>0</v>
      </c>
      <c r="AN580" s="27" t="s">
        <v>184</v>
      </c>
    </row>
    <row r="581" spans="1:40" x14ac:dyDescent="0.15">
      <c r="A581" s="18" t="s">
        <v>132</v>
      </c>
      <c r="B581" s="18" t="s">
        <v>151</v>
      </c>
      <c r="C581" s="18" t="s">
        <v>191</v>
      </c>
      <c r="D581" s="18" t="s">
        <v>788</v>
      </c>
      <c r="E581" s="18" t="s">
        <v>2903</v>
      </c>
      <c r="F581" s="18" t="s">
        <v>5012</v>
      </c>
      <c r="G581" s="18" t="s">
        <v>184</v>
      </c>
      <c r="H581" s="18" t="s">
        <v>6555</v>
      </c>
      <c r="I581" s="21">
        <v>325086.0656494039</v>
      </c>
      <c r="J581" s="18" t="s">
        <v>92</v>
      </c>
      <c r="K581" s="21">
        <v>422611.88534422516</v>
      </c>
      <c r="L581" s="18" t="s">
        <v>6555</v>
      </c>
      <c r="M581" s="21">
        <v>325086.0656494039</v>
      </c>
      <c r="N581" s="18" t="s">
        <v>92</v>
      </c>
      <c r="O581" s="21">
        <v>422611.88534422516</v>
      </c>
      <c r="P581" s="21">
        <v>325086.0656494039</v>
      </c>
      <c r="Q581" s="21">
        <v>0</v>
      </c>
      <c r="R581" s="21">
        <v>0</v>
      </c>
      <c r="S581" s="22">
        <v>0</v>
      </c>
      <c r="T581" s="18" t="s">
        <v>91</v>
      </c>
      <c r="U581" s="18" t="s">
        <v>184</v>
      </c>
      <c r="V581" s="18" t="s">
        <v>6572</v>
      </c>
      <c r="W581" s="22">
        <v>4.4250070801705714</v>
      </c>
      <c r="X581" s="22">
        <v>1</v>
      </c>
      <c r="Y581" s="18" t="s">
        <v>184</v>
      </c>
      <c r="Z581" s="18" t="s">
        <v>184</v>
      </c>
      <c r="AA581" s="22" t="s">
        <v>184</v>
      </c>
      <c r="AB581" s="22" t="s">
        <v>184</v>
      </c>
      <c r="AC581" s="18" t="s">
        <v>184</v>
      </c>
      <c r="AD581" s="24">
        <v>62.392599830405054</v>
      </c>
      <c r="AE581" s="25">
        <v>24.26</v>
      </c>
      <c r="AF581" s="24">
        <v>319484.98018746561</v>
      </c>
      <c r="AG581" s="25">
        <v>24.69</v>
      </c>
      <c r="AH581" s="26">
        <v>211.03</v>
      </c>
      <c r="AI581" s="24">
        <v>0</v>
      </c>
      <c r="AJ581" s="24">
        <v>0</v>
      </c>
      <c r="AK581" s="24">
        <v>0</v>
      </c>
      <c r="AL581" s="24">
        <v>325086.0656494039</v>
      </c>
      <c r="AM581" s="24">
        <v>0</v>
      </c>
      <c r="AN581" s="27" t="s">
        <v>184</v>
      </c>
    </row>
    <row r="582" spans="1:40" x14ac:dyDescent="0.15">
      <c r="A582" s="18" t="s">
        <v>132</v>
      </c>
      <c r="B582" s="18" t="s">
        <v>151</v>
      </c>
      <c r="C582" s="18" t="s">
        <v>191</v>
      </c>
      <c r="D582" s="18" t="s">
        <v>789</v>
      </c>
      <c r="E582" s="18" t="s">
        <v>2904</v>
      </c>
      <c r="F582" s="18" t="s">
        <v>5013</v>
      </c>
      <c r="G582" s="18" t="s">
        <v>184</v>
      </c>
      <c r="H582" s="18" t="s">
        <v>6555</v>
      </c>
      <c r="I582" s="21">
        <v>60193.990812551499</v>
      </c>
      <c r="J582" s="18" t="s">
        <v>92</v>
      </c>
      <c r="K582" s="21">
        <v>78252.188056316954</v>
      </c>
      <c r="L582" s="18" t="s">
        <v>6555</v>
      </c>
      <c r="M582" s="21">
        <v>60193.990812551499</v>
      </c>
      <c r="N582" s="18" t="s">
        <v>92</v>
      </c>
      <c r="O582" s="21">
        <v>78252.188056316954</v>
      </c>
      <c r="P582" s="21">
        <v>59302.838636675951</v>
      </c>
      <c r="Q582" s="21">
        <v>891.15217587555128</v>
      </c>
      <c r="R582" s="21">
        <v>0</v>
      </c>
      <c r="S582" s="22">
        <v>0</v>
      </c>
      <c r="T582" s="18" t="s">
        <v>91</v>
      </c>
      <c r="U582" s="18" t="s">
        <v>184</v>
      </c>
      <c r="V582" s="18" t="s">
        <v>6572</v>
      </c>
      <c r="W582" s="22">
        <v>4.4250070801705714</v>
      </c>
      <c r="X582" s="22">
        <v>1</v>
      </c>
      <c r="Y582" s="18" t="s">
        <v>184</v>
      </c>
      <c r="Z582" s="18" t="s">
        <v>184</v>
      </c>
      <c r="AA582" s="22" t="s">
        <v>184</v>
      </c>
      <c r="AB582" s="22" t="s">
        <v>184</v>
      </c>
      <c r="AC582" s="18" t="s">
        <v>184</v>
      </c>
      <c r="AD582" s="24">
        <v>23.408287454102322</v>
      </c>
      <c r="AE582" s="25">
        <v>12.05</v>
      </c>
      <c r="AF582" s="24">
        <v>59525.195242454523</v>
      </c>
      <c r="AG582" s="25">
        <v>12.005000000000001</v>
      </c>
      <c r="AH582" s="26">
        <v>211.03</v>
      </c>
      <c r="AI582" s="24">
        <v>891.15217587555128</v>
      </c>
      <c r="AJ582" s="24">
        <v>0</v>
      </c>
      <c r="AK582" s="24">
        <v>891.15217587555128</v>
      </c>
      <c r="AL582" s="24">
        <v>60193.990812551499</v>
      </c>
      <c r="AM582" s="24">
        <v>0</v>
      </c>
      <c r="AN582" s="27" t="s">
        <v>184</v>
      </c>
    </row>
    <row r="583" spans="1:40" x14ac:dyDescent="0.15">
      <c r="A583" s="18" t="s">
        <v>132</v>
      </c>
      <c r="B583" s="18" t="s">
        <v>151</v>
      </c>
      <c r="C583" s="18" t="s">
        <v>191</v>
      </c>
      <c r="D583" s="18" t="s">
        <v>790</v>
      </c>
      <c r="E583" s="18" t="s">
        <v>2905</v>
      </c>
      <c r="F583" s="18" t="s">
        <v>5014</v>
      </c>
      <c r="G583" s="18" t="s">
        <v>184</v>
      </c>
      <c r="H583" s="18" t="s">
        <v>6555</v>
      </c>
      <c r="I583" s="21">
        <v>388557.83620652097</v>
      </c>
      <c r="J583" s="18" t="s">
        <v>92</v>
      </c>
      <c r="K583" s="21">
        <v>505125.18706847733</v>
      </c>
      <c r="L583" s="18" t="s">
        <v>6555</v>
      </c>
      <c r="M583" s="21">
        <v>388557.83620652097</v>
      </c>
      <c r="N583" s="18" t="s">
        <v>92</v>
      </c>
      <c r="O583" s="21">
        <v>505125.18706847733</v>
      </c>
      <c r="P583" s="21">
        <v>388557.83620652097</v>
      </c>
      <c r="Q583" s="21">
        <v>0</v>
      </c>
      <c r="R583" s="21">
        <v>0</v>
      </c>
      <c r="S583" s="22">
        <v>0</v>
      </c>
      <c r="T583" s="18" t="s">
        <v>6569</v>
      </c>
      <c r="U583" s="18" t="s">
        <v>6569</v>
      </c>
      <c r="V583" s="18" t="s">
        <v>6569</v>
      </c>
      <c r="W583" s="22">
        <v>4.4250070801705714</v>
      </c>
      <c r="X583" s="22">
        <v>1</v>
      </c>
      <c r="Y583" s="18" t="s">
        <v>184</v>
      </c>
      <c r="Z583" s="18" t="s">
        <v>184</v>
      </c>
      <c r="AA583" s="22" t="s">
        <v>184</v>
      </c>
      <c r="AB583" s="22" t="s">
        <v>184</v>
      </c>
      <c r="AC583" s="18" t="s">
        <v>184</v>
      </c>
      <c r="AD583" s="24">
        <v>2017.1394774957548</v>
      </c>
      <c r="AE583" s="25">
        <v>0.93</v>
      </c>
      <c r="AF583" s="24">
        <v>398260.01823036134</v>
      </c>
      <c r="AG583" s="25">
        <v>0.91279999999999994</v>
      </c>
      <c r="AH583" s="26">
        <v>211.03</v>
      </c>
      <c r="AI583" s="24">
        <v>0</v>
      </c>
      <c r="AJ583" s="24">
        <v>0</v>
      </c>
      <c r="AK583" s="24">
        <v>0</v>
      </c>
      <c r="AL583" s="24">
        <v>388557.83620652097</v>
      </c>
      <c r="AM583" s="24">
        <v>0</v>
      </c>
      <c r="AN583" s="27" t="s">
        <v>184</v>
      </c>
    </row>
    <row r="584" spans="1:40" x14ac:dyDescent="0.15">
      <c r="A584" s="18" t="s">
        <v>132</v>
      </c>
      <c r="B584" s="18" t="s">
        <v>151</v>
      </c>
      <c r="C584" s="18" t="s">
        <v>191</v>
      </c>
      <c r="D584" s="18" t="s">
        <v>791</v>
      </c>
      <c r="E584" s="18" t="s">
        <v>2906</v>
      </c>
      <c r="F584" s="18" t="s">
        <v>5015</v>
      </c>
      <c r="G584" s="18" t="s">
        <v>184</v>
      </c>
      <c r="H584" s="18" t="s">
        <v>6555</v>
      </c>
      <c r="I584" s="21">
        <v>611936.13186983275</v>
      </c>
      <c r="J584" s="18" t="s">
        <v>92</v>
      </c>
      <c r="K584" s="21">
        <v>795516.97143078269</v>
      </c>
      <c r="L584" s="18" t="s">
        <v>6555</v>
      </c>
      <c r="M584" s="21">
        <v>611936.13186983275</v>
      </c>
      <c r="N584" s="18" t="s">
        <v>92</v>
      </c>
      <c r="O584" s="21">
        <v>795516.97143078269</v>
      </c>
      <c r="P584" s="21">
        <v>607794.50224307633</v>
      </c>
      <c r="Q584" s="21">
        <v>4141.6296267564476</v>
      </c>
      <c r="R584" s="21">
        <v>0</v>
      </c>
      <c r="S584" s="22">
        <v>0</v>
      </c>
      <c r="T584" s="18" t="s">
        <v>91</v>
      </c>
      <c r="U584" s="18" t="s">
        <v>184</v>
      </c>
      <c r="V584" s="18" t="s">
        <v>6572</v>
      </c>
      <c r="W584" s="22">
        <v>4.4250070801705714</v>
      </c>
      <c r="X584" s="22">
        <v>1</v>
      </c>
      <c r="Y584" s="18" t="s">
        <v>184</v>
      </c>
      <c r="Z584" s="18" t="s">
        <v>184</v>
      </c>
      <c r="AA584" s="22" t="s">
        <v>184</v>
      </c>
      <c r="AB584" s="22" t="s">
        <v>184</v>
      </c>
      <c r="AC584" s="18" t="s">
        <v>184</v>
      </c>
      <c r="AD584" s="24">
        <v>139.60897337938152</v>
      </c>
      <c r="AE584" s="25">
        <v>19.899999999999999</v>
      </c>
      <c r="AF584" s="24">
        <v>586459.77310674195</v>
      </c>
      <c r="AG584" s="25">
        <v>20.63</v>
      </c>
      <c r="AH584" s="26">
        <v>211.03</v>
      </c>
      <c r="AI584" s="24">
        <v>4141.6296267564476</v>
      </c>
      <c r="AJ584" s="24">
        <v>0</v>
      </c>
      <c r="AK584" s="24">
        <v>4141.6296267564476</v>
      </c>
      <c r="AL584" s="24">
        <v>611936.13186983275</v>
      </c>
      <c r="AM584" s="24">
        <v>0</v>
      </c>
      <c r="AN584" s="27" t="s">
        <v>184</v>
      </c>
    </row>
    <row r="585" spans="1:40" x14ac:dyDescent="0.15">
      <c r="A585" s="18" t="s">
        <v>132</v>
      </c>
      <c r="B585" s="18" t="s">
        <v>151</v>
      </c>
      <c r="C585" s="18" t="s">
        <v>191</v>
      </c>
      <c r="D585" s="18" t="s">
        <v>792</v>
      </c>
      <c r="E585" s="18" t="s">
        <v>2907</v>
      </c>
      <c r="F585" s="18" t="s">
        <v>5016</v>
      </c>
      <c r="G585" s="18" t="s">
        <v>184</v>
      </c>
      <c r="H585" s="18" t="s">
        <v>6555</v>
      </c>
      <c r="I585" s="21">
        <v>462481.73898742575</v>
      </c>
      <c r="J585" s="18" t="s">
        <v>92</v>
      </c>
      <c r="K585" s="21">
        <v>601226.26068365341</v>
      </c>
      <c r="L585" s="18" t="s">
        <v>6555</v>
      </c>
      <c r="M585" s="21">
        <v>462481.73898742575</v>
      </c>
      <c r="N585" s="18" t="s">
        <v>92</v>
      </c>
      <c r="O585" s="21">
        <v>601226.26068365341</v>
      </c>
      <c r="P585" s="21">
        <v>462481.73898742575</v>
      </c>
      <c r="Q585" s="21">
        <v>0</v>
      </c>
      <c r="R585" s="21">
        <v>0</v>
      </c>
      <c r="S585" s="22">
        <v>0</v>
      </c>
      <c r="T585" s="18" t="s">
        <v>91</v>
      </c>
      <c r="U585" s="18" t="s">
        <v>184</v>
      </c>
      <c r="V585" s="18" t="s">
        <v>6572</v>
      </c>
      <c r="W585" s="22">
        <v>4.4250070801705714</v>
      </c>
      <c r="X585" s="22">
        <v>1</v>
      </c>
      <c r="Y585" s="18" t="s">
        <v>184</v>
      </c>
      <c r="Z585" s="18" t="s">
        <v>184</v>
      </c>
      <c r="AA585" s="22" t="s">
        <v>184</v>
      </c>
      <c r="AB585" s="22" t="s">
        <v>184</v>
      </c>
      <c r="AC585" s="18" t="s">
        <v>184</v>
      </c>
      <c r="AD585" s="24">
        <v>102.79291447236237</v>
      </c>
      <c r="AE585" s="25">
        <v>21.33</v>
      </c>
      <c r="AF585" s="24">
        <v>462773.25845386734</v>
      </c>
      <c r="AG585" s="25">
        <v>21.32</v>
      </c>
      <c r="AH585" s="26">
        <v>211.03</v>
      </c>
      <c r="AI585" s="24">
        <v>0</v>
      </c>
      <c r="AJ585" s="24">
        <v>0</v>
      </c>
      <c r="AK585" s="24">
        <v>0</v>
      </c>
      <c r="AL585" s="24">
        <v>462481.73898742575</v>
      </c>
      <c r="AM585" s="24">
        <v>0</v>
      </c>
      <c r="AN585" s="27" t="s">
        <v>184</v>
      </c>
    </row>
    <row r="586" spans="1:40" x14ac:dyDescent="0.15">
      <c r="A586" s="18" t="s">
        <v>132</v>
      </c>
      <c r="B586" s="18" t="s">
        <v>151</v>
      </c>
      <c r="C586" s="18" t="s">
        <v>191</v>
      </c>
      <c r="D586" s="18" t="s">
        <v>793</v>
      </c>
      <c r="E586" s="18" t="s">
        <v>2908</v>
      </c>
      <c r="F586" s="18" t="s">
        <v>5017</v>
      </c>
      <c r="G586" s="18" t="s">
        <v>184</v>
      </c>
      <c r="H586" s="18" t="s">
        <v>6555</v>
      </c>
      <c r="I586" s="21">
        <v>389545.36503660266</v>
      </c>
      <c r="J586" s="18" t="s">
        <v>92</v>
      </c>
      <c r="K586" s="21">
        <v>506408.97454758344</v>
      </c>
      <c r="L586" s="18" t="s">
        <v>6555</v>
      </c>
      <c r="M586" s="21">
        <v>389545.36503660266</v>
      </c>
      <c r="N586" s="18" t="s">
        <v>92</v>
      </c>
      <c r="O586" s="21">
        <v>506408.97454758344</v>
      </c>
      <c r="P586" s="21">
        <v>385121.90670891013</v>
      </c>
      <c r="Q586" s="21">
        <v>4423.4583276925114</v>
      </c>
      <c r="R586" s="21">
        <v>0</v>
      </c>
      <c r="S586" s="22">
        <v>0</v>
      </c>
      <c r="T586" s="18" t="s">
        <v>6569</v>
      </c>
      <c r="U586" s="18" t="s">
        <v>6569</v>
      </c>
      <c r="V586" s="18" t="s">
        <v>6569</v>
      </c>
      <c r="W586" s="22">
        <v>4.4250070801705714</v>
      </c>
      <c r="X586" s="22">
        <v>1</v>
      </c>
      <c r="Y586" s="18" t="s">
        <v>184</v>
      </c>
      <c r="Z586" s="18" t="s">
        <v>184</v>
      </c>
      <c r="AA586" s="22" t="s">
        <v>184</v>
      </c>
      <c r="AB586" s="22" t="s">
        <v>184</v>
      </c>
      <c r="AC586" s="18" t="s">
        <v>184</v>
      </c>
      <c r="AD586" s="24">
        <v>474.13950864027669</v>
      </c>
      <c r="AE586" s="25">
        <v>3.85</v>
      </c>
      <c r="AF586" s="24">
        <v>386172.62464009662</v>
      </c>
      <c r="AG586" s="25">
        <v>3.8490000000000002</v>
      </c>
      <c r="AH586" s="26">
        <v>211.03</v>
      </c>
      <c r="AI586" s="24">
        <v>4423.4583276925114</v>
      </c>
      <c r="AJ586" s="24">
        <v>0</v>
      </c>
      <c r="AK586" s="24">
        <v>4423.4583276925114</v>
      </c>
      <c r="AL586" s="24">
        <v>389545.36503660266</v>
      </c>
      <c r="AM586" s="24">
        <v>0</v>
      </c>
      <c r="AN586" s="27" t="s">
        <v>184</v>
      </c>
    </row>
    <row r="587" spans="1:40" x14ac:dyDescent="0.15">
      <c r="A587" s="18" t="s">
        <v>132</v>
      </c>
      <c r="B587" s="18" t="s">
        <v>151</v>
      </c>
      <c r="C587" s="18" t="s">
        <v>191</v>
      </c>
      <c r="D587" s="18" t="s">
        <v>794</v>
      </c>
      <c r="E587" s="18" t="s">
        <v>2909</v>
      </c>
      <c r="F587" s="18" t="s">
        <v>5018</v>
      </c>
      <c r="G587" s="18" t="s">
        <v>184</v>
      </c>
      <c r="H587" s="18" t="s">
        <v>6555</v>
      </c>
      <c r="I587" s="21">
        <v>90145.757486456059</v>
      </c>
      <c r="J587" s="18" t="s">
        <v>92</v>
      </c>
      <c r="K587" s="21">
        <v>117189.48473239288</v>
      </c>
      <c r="L587" s="18" t="s">
        <v>6555</v>
      </c>
      <c r="M587" s="21">
        <v>90145.757486456059</v>
      </c>
      <c r="N587" s="18" t="s">
        <v>92</v>
      </c>
      <c r="O587" s="21">
        <v>117189.48473239288</v>
      </c>
      <c r="P587" s="21">
        <v>90145.757486456059</v>
      </c>
      <c r="Q587" s="21">
        <v>0</v>
      </c>
      <c r="R587" s="21">
        <v>0</v>
      </c>
      <c r="S587" s="22">
        <v>0</v>
      </c>
      <c r="T587" s="18" t="s">
        <v>91</v>
      </c>
      <c r="U587" s="18" t="s">
        <v>184</v>
      </c>
      <c r="V587" s="18" t="s">
        <v>6572</v>
      </c>
      <c r="W587" s="22">
        <v>4.4250070801705714</v>
      </c>
      <c r="X587" s="22">
        <v>1</v>
      </c>
      <c r="Y587" s="18" t="s">
        <v>184</v>
      </c>
      <c r="Z587" s="18" t="s">
        <v>184</v>
      </c>
      <c r="AA587" s="22" t="s">
        <v>184</v>
      </c>
      <c r="AB587" s="22" t="s">
        <v>184</v>
      </c>
      <c r="AC587" s="18" t="s">
        <v>184</v>
      </c>
      <c r="AD587" s="24">
        <v>204.87782781189745</v>
      </c>
      <c r="AE587" s="25">
        <v>2.06</v>
      </c>
      <c r="AF587" s="24">
        <v>89363.681735106715</v>
      </c>
      <c r="AG587" s="25">
        <v>2.085</v>
      </c>
      <c r="AH587" s="26">
        <v>211.03</v>
      </c>
      <c r="AI587" s="24">
        <v>0</v>
      </c>
      <c r="AJ587" s="24">
        <v>0</v>
      </c>
      <c r="AK587" s="24">
        <v>0</v>
      </c>
      <c r="AL587" s="24">
        <v>90145.757486456059</v>
      </c>
      <c r="AM587" s="24">
        <v>0</v>
      </c>
      <c r="AN587" s="27" t="s">
        <v>184</v>
      </c>
    </row>
    <row r="588" spans="1:40" x14ac:dyDescent="0.15">
      <c r="A588" s="18" t="s">
        <v>132</v>
      </c>
      <c r="B588" s="18" t="s">
        <v>151</v>
      </c>
      <c r="C588" s="18" t="s">
        <v>191</v>
      </c>
      <c r="D588" s="18" t="s">
        <v>795</v>
      </c>
      <c r="E588" s="18" t="s">
        <v>2910</v>
      </c>
      <c r="F588" s="18" t="s">
        <v>5019</v>
      </c>
      <c r="G588" s="18" t="s">
        <v>184</v>
      </c>
      <c r="H588" s="18" t="s">
        <v>6555</v>
      </c>
      <c r="I588" s="21">
        <v>1540154.9105532826</v>
      </c>
      <c r="J588" s="18" t="s">
        <v>92</v>
      </c>
      <c r="K588" s="21">
        <v>2002201.3837192673</v>
      </c>
      <c r="L588" s="18" t="s">
        <v>6555</v>
      </c>
      <c r="M588" s="21">
        <v>1540154.9105532826</v>
      </c>
      <c r="N588" s="18" t="s">
        <v>92</v>
      </c>
      <c r="O588" s="21">
        <v>2002201.3837192673</v>
      </c>
      <c r="P588" s="21">
        <v>1504810.4320008447</v>
      </c>
      <c r="Q588" s="21">
        <v>35344.478552437628</v>
      </c>
      <c r="R588" s="21">
        <v>0</v>
      </c>
      <c r="S588" s="22">
        <v>0</v>
      </c>
      <c r="T588" s="18" t="s">
        <v>6569</v>
      </c>
      <c r="U588" s="18" t="s">
        <v>6569</v>
      </c>
      <c r="V588" s="18" t="s">
        <v>6569</v>
      </c>
      <c r="W588" s="22">
        <v>4.4250070801705714</v>
      </c>
      <c r="X588" s="22">
        <v>1</v>
      </c>
      <c r="Y588" s="18" t="s">
        <v>184</v>
      </c>
      <c r="Z588" s="18" t="s">
        <v>184</v>
      </c>
      <c r="AA588" s="22" t="s">
        <v>184</v>
      </c>
      <c r="AB588" s="22" t="s">
        <v>184</v>
      </c>
      <c r="AC588" s="18" t="s">
        <v>184</v>
      </c>
      <c r="AD588" s="24">
        <v>588.34894137947913</v>
      </c>
      <c r="AE588" s="25">
        <v>11.87</v>
      </c>
      <c r="AF588" s="24">
        <v>1473854.8524708035</v>
      </c>
      <c r="AG588" s="25">
        <v>12.12</v>
      </c>
      <c r="AH588" s="26">
        <v>211.03</v>
      </c>
      <c r="AI588" s="24">
        <v>35344.478552437628</v>
      </c>
      <c r="AJ588" s="24">
        <v>0</v>
      </c>
      <c r="AK588" s="24">
        <v>35344.478552437628</v>
      </c>
      <c r="AL588" s="24">
        <v>1540154.9105532824</v>
      </c>
      <c r="AM588" s="24">
        <v>0</v>
      </c>
      <c r="AN588" s="27" t="s">
        <v>184</v>
      </c>
    </row>
    <row r="589" spans="1:40" x14ac:dyDescent="0.15">
      <c r="A589" s="18" t="s">
        <v>132</v>
      </c>
      <c r="B589" s="18" t="s">
        <v>151</v>
      </c>
      <c r="C589" s="18" t="s">
        <v>191</v>
      </c>
      <c r="D589" s="18" t="s">
        <v>796</v>
      </c>
      <c r="E589" s="18" t="s">
        <v>2911</v>
      </c>
      <c r="F589" s="18" t="s">
        <v>5020</v>
      </c>
      <c r="G589" s="18" t="s">
        <v>184</v>
      </c>
      <c r="H589" s="18" t="s">
        <v>6555</v>
      </c>
      <c r="I589" s="21">
        <v>170348.08156306081</v>
      </c>
      <c r="J589" s="18" t="s">
        <v>92</v>
      </c>
      <c r="K589" s="21">
        <v>221452.50603197908</v>
      </c>
      <c r="L589" s="18" t="s">
        <v>6555</v>
      </c>
      <c r="M589" s="21">
        <v>170348.08156306081</v>
      </c>
      <c r="N589" s="18" t="s">
        <v>92</v>
      </c>
      <c r="O589" s="21">
        <v>221452.50603197908</v>
      </c>
      <c r="P589" s="21">
        <v>168604.00927248239</v>
      </c>
      <c r="Q589" s="21">
        <v>1744.0722905784289</v>
      </c>
      <c r="R589" s="21">
        <v>0</v>
      </c>
      <c r="S589" s="22">
        <v>0</v>
      </c>
      <c r="T589" s="18" t="s">
        <v>91</v>
      </c>
      <c r="U589" s="18" t="s">
        <v>184</v>
      </c>
      <c r="V589" s="18" t="s">
        <v>6572</v>
      </c>
      <c r="W589" s="22">
        <v>4.4250070801705714</v>
      </c>
      <c r="X589" s="22">
        <v>1</v>
      </c>
      <c r="Y589" s="18" t="s">
        <v>184</v>
      </c>
      <c r="Z589" s="18" t="s">
        <v>184</v>
      </c>
      <c r="AA589" s="22" t="s">
        <v>184</v>
      </c>
      <c r="AB589" s="22" t="s">
        <v>184</v>
      </c>
      <c r="AC589" s="18" t="s">
        <v>184</v>
      </c>
      <c r="AD589" s="24">
        <v>25.797791277394431</v>
      </c>
      <c r="AE589" s="25">
        <v>30.31</v>
      </c>
      <c r="AF589" s="24">
        <v>165043.47157549395</v>
      </c>
      <c r="AG589" s="25">
        <v>30.97</v>
      </c>
      <c r="AH589" s="26">
        <v>211.03</v>
      </c>
      <c r="AI589" s="24">
        <v>1744.0722905784289</v>
      </c>
      <c r="AJ589" s="24">
        <v>0</v>
      </c>
      <c r="AK589" s="24">
        <v>1744.0722905784289</v>
      </c>
      <c r="AL589" s="24">
        <v>170348.08156306081</v>
      </c>
      <c r="AM589" s="24">
        <v>0</v>
      </c>
      <c r="AN589" s="27" t="s">
        <v>184</v>
      </c>
    </row>
    <row r="590" spans="1:40" x14ac:dyDescent="0.15">
      <c r="A590" s="18" t="s">
        <v>132</v>
      </c>
      <c r="B590" s="18" t="s">
        <v>151</v>
      </c>
      <c r="C590" s="18" t="s">
        <v>191</v>
      </c>
      <c r="D590" s="18" t="s">
        <v>797</v>
      </c>
      <c r="E590" s="18" t="s">
        <v>2912</v>
      </c>
      <c r="F590" s="18" t="s">
        <v>5021</v>
      </c>
      <c r="G590" s="18" t="s">
        <v>184</v>
      </c>
      <c r="H590" s="18" t="s">
        <v>6555</v>
      </c>
      <c r="I590" s="21">
        <v>23986.945629976228</v>
      </c>
      <c r="J590" s="18" t="s">
        <v>92</v>
      </c>
      <c r="K590" s="21">
        <v>31183.029318969093</v>
      </c>
      <c r="L590" s="18" t="s">
        <v>6555</v>
      </c>
      <c r="M590" s="21">
        <v>23986.945629976228</v>
      </c>
      <c r="N590" s="18" t="s">
        <v>92</v>
      </c>
      <c r="O590" s="21">
        <v>31183.029318969093</v>
      </c>
      <c r="P590" s="21">
        <v>23986.945629976228</v>
      </c>
      <c r="Q590" s="21">
        <v>0</v>
      </c>
      <c r="R590" s="21">
        <v>0</v>
      </c>
      <c r="S590" s="22">
        <v>0</v>
      </c>
      <c r="T590" s="18" t="s">
        <v>91</v>
      </c>
      <c r="U590" s="18" t="s">
        <v>184</v>
      </c>
      <c r="V590" s="18" t="s">
        <v>6572</v>
      </c>
      <c r="W590" s="22">
        <v>4.4250070801705714</v>
      </c>
      <c r="X590" s="22">
        <v>1</v>
      </c>
      <c r="Y590" s="18" t="s">
        <v>184</v>
      </c>
      <c r="Z590" s="18" t="s">
        <v>184</v>
      </c>
      <c r="AA590" s="22" t="s">
        <v>184</v>
      </c>
      <c r="AB590" s="22" t="s">
        <v>184</v>
      </c>
      <c r="AC590" s="18" t="s">
        <v>184</v>
      </c>
      <c r="AD590" s="24">
        <v>40.931315491577784</v>
      </c>
      <c r="AE590" s="25">
        <v>2.89</v>
      </c>
      <c r="AF590" s="24">
        <v>25014.874774699849</v>
      </c>
      <c r="AG590" s="25">
        <v>2.7770000000000001</v>
      </c>
      <c r="AH590" s="26">
        <v>211.03</v>
      </c>
      <c r="AI590" s="24">
        <v>0</v>
      </c>
      <c r="AJ590" s="24">
        <v>0</v>
      </c>
      <c r="AK590" s="24">
        <v>0</v>
      </c>
      <c r="AL590" s="24">
        <v>23986.945629976228</v>
      </c>
      <c r="AM590" s="24">
        <v>0</v>
      </c>
      <c r="AN590" s="27" t="s">
        <v>184</v>
      </c>
    </row>
    <row r="591" spans="1:40" x14ac:dyDescent="0.15">
      <c r="A591" s="18" t="s">
        <v>132</v>
      </c>
      <c r="B591" s="18" t="s">
        <v>151</v>
      </c>
      <c r="C591" s="18" t="s">
        <v>191</v>
      </c>
      <c r="D591" s="18" t="s">
        <v>798</v>
      </c>
      <c r="E591" s="18" t="s">
        <v>2913</v>
      </c>
      <c r="F591" s="18" t="s">
        <v>5022</v>
      </c>
      <c r="G591" s="18" t="s">
        <v>184</v>
      </c>
      <c r="H591" s="18" t="s">
        <v>6555</v>
      </c>
      <c r="I591" s="21">
        <v>685096.05717834609</v>
      </c>
      <c r="J591" s="18" t="s">
        <v>92</v>
      </c>
      <c r="K591" s="21">
        <v>890624.87433184998</v>
      </c>
      <c r="L591" s="18" t="s">
        <v>6555</v>
      </c>
      <c r="M591" s="21">
        <v>685096.05717834609</v>
      </c>
      <c r="N591" s="18" t="s">
        <v>92</v>
      </c>
      <c r="O591" s="21">
        <v>890624.87433184998</v>
      </c>
      <c r="P591" s="21">
        <v>685096.05717834609</v>
      </c>
      <c r="Q591" s="21">
        <v>0</v>
      </c>
      <c r="R591" s="21">
        <v>0</v>
      </c>
      <c r="S591" s="22">
        <v>0</v>
      </c>
      <c r="T591" s="18" t="s">
        <v>91</v>
      </c>
      <c r="U591" s="18" t="s">
        <v>184</v>
      </c>
      <c r="V591" s="18" t="s">
        <v>6572</v>
      </c>
      <c r="W591" s="22">
        <v>4.4250070801705714</v>
      </c>
      <c r="X591" s="22">
        <v>1</v>
      </c>
      <c r="Y591" s="18" t="s">
        <v>184</v>
      </c>
      <c r="Z591" s="18" t="s">
        <v>184</v>
      </c>
      <c r="AA591" s="22" t="s">
        <v>184</v>
      </c>
      <c r="AB591" s="22" t="s">
        <v>184</v>
      </c>
      <c r="AC591" s="18" t="s">
        <v>184</v>
      </c>
      <c r="AD591" s="24">
        <v>539.27561286038747</v>
      </c>
      <c r="AE591" s="25">
        <v>5.59</v>
      </c>
      <c r="AF591" s="24">
        <v>636709.04725738883</v>
      </c>
      <c r="AG591" s="25">
        <v>6.02</v>
      </c>
      <c r="AH591" s="26">
        <v>211.03</v>
      </c>
      <c r="AI591" s="24">
        <v>0</v>
      </c>
      <c r="AJ591" s="24">
        <v>0</v>
      </c>
      <c r="AK591" s="24">
        <v>0</v>
      </c>
      <c r="AL591" s="24">
        <v>685096.05717834609</v>
      </c>
      <c r="AM591" s="24">
        <v>0</v>
      </c>
      <c r="AN591" s="27" t="s">
        <v>184</v>
      </c>
    </row>
    <row r="592" spans="1:40" x14ac:dyDescent="0.15">
      <c r="A592" s="18" t="s">
        <v>132</v>
      </c>
      <c r="B592" s="18" t="s">
        <v>151</v>
      </c>
      <c r="C592" s="18" t="s">
        <v>191</v>
      </c>
      <c r="D592" s="18" t="s">
        <v>799</v>
      </c>
      <c r="E592" s="18" t="s">
        <v>2914</v>
      </c>
      <c r="F592" s="18" t="s">
        <v>5023</v>
      </c>
      <c r="G592" s="18" t="s">
        <v>184</v>
      </c>
      <c r="H592" s="18" t="s">
        <v>6555</v>
      </c>
      <c r="I592" s="21">
        <v>706475.25763583614</v>
      </c>
      <c r="J592" s="18" t="s">
        <v>92</v>
      </c>
      <c r="K592" s="21">
        <v>918417.83492658706</v>
      </c>
      <c r="L592" s="18" t="s">
        <v>6555</v>
      </c>
      <c r="M592" s="21">
        <v>706475.25763583614</v>
      </c>
      <c r="N592" s="18" t="s">
        <v>92</v>
      </c>
      <c r="O592" s="21">
        <v>918417.83492658706</v>
      </c>
      <c r="P592" s="21">
        <v>696830.51220389642</v>
      </c>
      <c r="Q592" s="21">
        <v>9644.7454319397766</v>
      </c>
      <c r="R592" s="21">
        <v>0</v>
      </c>
      <c r="S592" s="22">
        <v>0</v>
      </c>
      <c r="T592" s="18" t="s">
        <v>91</v>
      </c>
      <c r="U592" s="18" t="s">
        <v>184</v>
      </c>
      <c r="V592" s="18" t="s">
        <v>6572</v>
      </c>
      <c r="W592" s="22">
        <v>4.4250070801705714</v>
      </c>
      <c r="X592" s="22">
        <v>1</v>
      </c>
      <c r="Y592" s="18" t="s">
        <v>184</v>
      </c>
      <c r="Z592" s="18" t="s">
        <v>184</v>
      </c>
      <c r="AA592" s="22" t="s">
        <v>184</v>
      </c>
      <c r="AB592" s="22" t="s">
        <v>184</v>
      </c>
      <c r="AC592" s="18" t="s">
        <v>184</v>
      </c>
      <c r="AD592" s="24">
        <v>74.605619371675829</v>
      </c>
      <c r="AE592" s="25">
        <v>43.4</v>
      </c>
      <c r="AF592" s="24">
        <v>683396.81020948978</v>
      </c>
      <c r="AG592" s="25">
        <v>44.26</v>
      </c>
      <c r="AH592" s="26">
        <v>211.03</v>
      </c>
      <c r="AI592" s="24">
        <v>9644.7454319397766</v>
      </c>
      <c r="AJ592" s="24">
        <v>0</v>
      </c>
      <c r="AK592" s="24">
        <v>9644.7454319397766</v>
      </c>
      <c r="AL592" s="24">
        <v>706475.25763583614</v>
      </c>
      <c r="AM592" s="24">
        <v>0</v>
      </c>
      <c r="AN592" s="27" t="s">
        <v>184</v>
      </c>
    </row>
    <row r="593" spans="1:40" x14ac:dyDescent="0.15">
      <c r="A593" s="18" t="s">
        <v>132</v>
      </c>
      <c r="B593" s="18" t="s">
        <v>151</v>
      </c>
      <c r="C593" s="18" t="s">
        <v>191</v>
      </c>
      <c r="D593" s="18" t="s">
        <v>800</v>
      </c>
      <c r="E593" s="18" t="s">
        <v>2915</v>
      </c>
      <c r="F593" s="18" t="s">
        <v>5024</v>
      </c>
      <c r="G593" s="18" t="s">
        <v>184</v>
      </c>
      <c r="H593" s="18" t="s">
        <v>6555</v>
      </c>
      <c r="I593" s="21">
        <v>38865.899186837371</v>
      </c>
      <c r="J593" s="18" t="s">
        <v>92</v>
      </c>
      <c r="K593" s="21">
        <v>50525.668942888573</v>
      </c>
      <c r="L593" s="18" t="s">
        <v>6555</v>
      </c>
      <c r="M593" s="21">
        <v>38865.899186837371</v>
      </c>
      <c r="N593" s="18" t="s">
        <v>92</v>
      </c>
      <c r="O593" s="21">
        <v>50525.668942888573</v>
      </c>
      <c r="P593" s="21">
        <v>38865.899186837371</v>
      </c>
      <c r="Q593" s="21">
        <v>0</v>
      </c>
      <c r="R593" s="21">
        <v>0</v>
      </c>
      <c r="S593" s="22">
        <v>0</v>
      </c>
      <c r="T593" s="18" t="s">
        <v>91</v>
      </c>
      <c r="U593" s="18" t="s">
        <v>184</v>
      </c>
      <c r="V593" s="18" t="s">
        <v>6572</v>
      </c>
      <c r="W593" s="22">
        <v>4.4250070801705714</v>
      </c>
      <c r="X593" s="22">
        <v>1</v>
      </c>
      <c r="Y593" s="18" t="s">
        <v>184</v>
      </c>
      <c r="Z593" s="18" t="s">
        <v>184</v>
      </c>
      <c r="AA593" s="22" t="s">
        <v>184</v>
      </c>
      <c r="AB593" s="22" t="s">
        <v>184</v>
      </c>
      <c r="AC593" s="18" t="s">
        <v>184</v>
      </c>
      <c r="AD593" s="24">
        <v>55.224088360528725</v>
      </c>
      <c r="AE593" s="25">
        <v>3.34</v>
      </c>
      <c r="AF593" s="24">
        <v>38947.407817254112</v>
      </c>
      <c r="AG593" s="25">
        <v>3.335</v>
      </c>
      <c r="AH593" s="26">
        <v>211.03</v>
      </c>
      <c r="AI593" s="24">
        <v>0</v>
      </c>
      <c r="AJ593" s="24">
        <v>0</v>
      </c>
      <c r="AK593" s="24">
        <v>0</v>
      </c>
      <c r="AL593" s="24">
        <v>38865.899186837371</v>
      </c>
      <c r="AM593" s="24">
        <v>0</v>
      </c>
      <c r="AN593" s="27" t="s">
        <v>184</v>
      </c>
    </row>
    <row r="594" spans="1:40" x14ac:dyDescent="0.15">
      <c r="A594" s="18" t="s">
        <v>132</v>
      </c>
      <c r="B594" s="18" t="s">
        <v>151</v>
      </c>
      <c r="C594" s="18" t="s">
        <v>191</v>
      </c>
      <c r="D594" s="18" t="s">
        <v>801</v>
      </c>
      <c r="E594" s="18" t="s">
        <v>2916</v>
      </c>
      <c r="F594" s="18" t="s">
        <v>5025</v>
      </c>
      <c r="G594" s="18" t="s">
        <v>184</v>
      </c>
      <c r="H594" s="18" t="s">
        <v>6555</v>
      </c>
      <c r="I594" s="21">
        <v>565807.46856231138</v>
      </c>
      <c r="J594" s="18" t="s">
        <v>92</v>
      </c>
      <c r="K594" s="21">
        <v>735549.70913100487</v>
      </c>
      <c r="L594" s="18" t="s">
        <v>6555</v>
      </c>
      <c r="M594" s="21">
        <v>565807.46856231138</v>
      </c>
      <c r="N594" s="18" t="s">
        <v>92</v>
      </c>
      <c r="O594" s="21">
        <v>735549.70913100487</v>
      </c>
      <c r="P594" s="21">
        <v>552696.30533397838</v>
      </c>
      <c r="Q594" s="21">
        <v>13111.163228332996</v>
      </c>
      <c r="R594" s="21">
        <v>0</v>
      </c>
      <c r="S594" s="22">
        <v>0</v>
      </c>
      <c r="T594" s="18" t="s">
        <v>91</v>
      </c>
      <c r="U594" s="18" t="s">
        <v>184</v>
      </c>
      <c r="V594" s="18" t="s">
        <v>6572</v>
      </c>
      <c r="W594" s="22">
        <v>4.4250070801705714</v>
      </c>
      <c r="X594" s="22">
        <v>1</v>
      </c>
      <c r="Y594" s="18" t="s">
        <v>184</v>
      </c>
      <c r="Z594" s="18" t="s">
        <v>184</v>
      </c>
      <c r="AA594" s="22" t="s">
        <v>184</v>
      </c>
      <c r="AB594" s="22" t="s">
        <v>184</v>
      </c>
      <c r="AC594" s="18" t="s">
        <v>184</v>
      </c>
      <c r="AD594" s="24">
        <v>38.674561880690788</v>
      </c>
      <c r="AE594" s="25">
        <v>64.989999999999995</v>
      </c>
      <c r="AF594" s="24">
        <v>530449.13973771292</v>
      </c>
      <c r="AG594" s="25">
        <v>67.72</v>
      </c>
      <c r="AH594" s="26">
        <v>211.03</v>
      </c>
      <c r="AI594" s="24">
        <v>13111.163228332996</v>
      </c>
      <c r="AJ594" s="24">
        <v>0</v>
      </c>
      <c r="AK594" s="24">
        <v>13111.163228332996</v>
      </c>
      <c r="AL594" s="24">
        <v>565807.46856231138</v>
      </c>
      <c r="AM594" s="24">
        <v>0</v>
      </c>
      <c r="AN594" s="27" t="s">
        <v>184</v>
      </c>
    </row>
    <row r="595" spans="1:40" x14ac:dyDescent="0.15">
      <c r="A595" s="18" t="s">
        <v>132</v>
      </c>
      <c r="B595" s="18" t="s">
        <v>151</v>
      </c>
      <c r="C595" s="18" t="s">
        <v>191</v>
      </c>
      <c r="D595" s="18" t="s">
        <v>802</v>
      </c>
      <c r="E595" s="18" t="s">
        <v>2917</v>
      </c>
      <c r="F595" s="18" t="s">
        <v>5026</v>
      </c>
      <c r="G595" s="18" t="s">
        <v>184</v>
      </c>
      <c r="H595" s="18" t="s">
        <v>6555</v>
      </c>
      <c r="I595" s="21">
        <v>21302.692085073955</v>
      </c>
      <c r="J595" s="18" t="s">
        <v>92</v>
      </c>
      <c r="K595" s="21">
        <v>27693.499710596145</v>
      </c>
      <c r="L595" s="18" t="s">
        <v>6555</v>
      </c>
      <c r="M595" s="21">
        <v>21302.692085073955</v>
      </c>
      <c r="N595" s="18" t="s">
        <v>92</v>
      </c>
      <c r="O595" s="21">
        <v>27693.499710596145</v>
      </c>
      <c r="P595" s="21">
        <v>21302.692085073955</v>
      </c>
      <c r="Q595" s="21">
        <v>0</v>
      </c>
      <c r="R595" s="21">
        <v>0</v>
      </c>
      <c r="S595" s="22">
        <v>0</v>
      </c>
      <c r="T595" s="18" t="s">
        <v>91</v>
      </c>
      <c r="U595" s="18" t="s">
        <v>184</v>
      </c>
      <c r="V595" s="18" t="s">
        <v>6572</v>
      </c>
      <c r="W595" s="22">
        <v>4.4250070801705714</v>
      </c>
      <c r="X595" s="22">
        <v>1</v>
      </c>
      <c r="Y595" s="18" t="s">
        <v>184</v>
      </c>
      <c r="Z595" s="18" t="s">
        <v>184</v>
      </c>
      <c r="AA595" s="22" t="s">
        <v>184</v>
      </c>
      <c r="AB595" s="22" t="s">
        <v>184</v>
      </c>
      <c r="AC595" s="18" t="s">
        <v>184</v>
      </c>
      <c r="AD595" s="24">
        <v>39.294062871914669</v>
      </c>
      <c r="AE595" s="25">
        <v>2.63</v>
      </c>
      <c r="AF595" s="24">
        <v>21808.558894479058</v>
      </c>
      <c r="AG595" s="25">
        <v>2.569</v>
      </c>
      <c r="AH595" s="26">
        <v>211.03</v>
      </c>
      <c r="AI595" s="24">
        <v>0</v>
      </c>
      <c r="AJ595" s="24">
        <v>0</v>
      </c>
      <c r="AK595" s="24">
        <v>0</v>
      </c>
      <c r="AL595" s="24">
        <v>21302.692085073955</v>
      </c>
      <c r="AM595" s="24">
        <v>0</v>
      </c>
      <c r="AN595" s="27" t="s">
        <v>184</v>
      </c>
    </row>
    <row r="596" spans="1:40" x14ac:dyDescent="0.15">
      <c r="A596" s="18" t="s">
        <v>132</v>
      </c>
      <c r="B596" s="18" t="s">
        <v>151</v>
      </c>
      <c r="C596" s="18" t="s">
        <v>191</v>
      </c>
      <c r="D596" s="18" t="s">
        <v>803</v>
      </c>
      <c r="E596" s="18" t="s">
        <v>2918</v>
      </c>
      <c r="F596" s="18" t="s">
        <v>5027</v>
      </c>
      <c r="G596" s="18" t="s">
        <v>184</v>
      </c>
      <c r="H596" s="18" t="s">
        <v>6555</v>
      </c>
      <c r="I596" s="21">
        <v>65304.652739794503</v>
      </c>
      <c r="J596" s="18" t="s">
        <v>92</v>
      </c>
      <c r="K596" s="21">
        <v>84896.048561732852</v>
      </c>
      <c r="L596" s="18" t="s">
        <v>6555</v>
      </c>
      <c r="M596" s="21">
        <v>65304.652739794503</v>
      </c>
      <c r="N596" s="18" t="s">
        <v>92</v>
      </c>
      <c r="O596" s="21">
        <v>84896.048561732852</v>
      </c>
      <c r="P596" s="21">
        <v>65304.652739794503</v>
      </c>
      <c r="Q596" s="21">
        <v>0</v>
      </c>
      <c r="R596" s="21">
        <v>0</v>
      </c>
      <c r="S596" s="22">
        <v>0</v>
      </c>
      <c r="T596" s="18" t="s">
        <v>91</v>
      </c>
      <c r="U596" s="18" t="s">
        <v>184</v>
      </c>
      <c r="V596" s="18" t="s">
        <v>6572</v>
      </c>
      <c r="W596" s="22">
        <v>4.4250070801705714</v>
      </c>
      <c r="X596" s="22">
        <v>1</v>
      </c>
      <c r="Y596" s="18" t="s">
        <v>184</v>
      </c>
      <c r="Z596" s="18" t="s">
        <v>184</v>
      </c>
      <c r="AA596" s="22" t="s">
        <v>184</v>
      </c>
      <c r="AB596" s="22" t="s">
        <v>184</v>
      </c>
      <c r="AC596" s="18" t="s">
        <v>184</v>
      </c>
      <c r="AD596" s="24">
        <v>23.364037383300616</v>
      </c>
      <c r="AE596" s="25">
        <v>12.62</v>
      </c>
      <c r="AF596" s="24">
        <v>62255.955611769386</v>
      </c>
      <c r="AG596" s="25">
        <v>13.244999999999999</v>
      </c>
      <c r="AH596" s="26">
        <v>211.03</v>
      </c>
      <c r="AI596" s="24">
        <v>0</v>
      </c>
      <c r="AJ596" s="24">
        <v>0</v>
      </c>
      <c r="AK596" s="24">
        <v>0</v>
      </c>
      <c r="AL596" s="24">
        <v>65304.652739794503</v>
      </c>
      <c r="AM596" s="24">
        <v>0</v>
      </c>
      <c r="AN596" s="27" t="s">
        <v>184</v>
      </c>
    </row>
    <row r="597" spans="1:40" x14ac:dyDescent="0.15">
      <c r="A597" s="18" t="s">
        <v>132</v>
      </c>
      <c r="B597" s="18" t="s">
        <v>151</v>
      </c>
      <c r="C597" s="18" t="s">
        <v>191</v>
      </c>
      <c r="D597" s="18" t="s">
        <v>804</v>
      </c>
      <c r="E597" s="18" t="s">
        <v>2919</v>
      </c>
      <c r="F597" s="18" t="s">
        <v>5028</v>
      </c>
      <c r="G597" s="18" t="s">
        <v>184</v>
      </c>
      <c r="H597" s="18" t="s">
        <v>6555</v>
      </c>
      <c r="I597" s="21">
        <v>104843.4185032426</v>
      </c>
      <c r="J597" s="18" t="s">
        <v>92</v>
      </c>
      <c r="K597" s="21">
        <v>136296.44405421539</v>
      </c>
      <c r="L597" s="18" t="s">
        <v>6555</v>
      </c>
      <c r="M597" s="21">
        <v>104843.4185032426</v>
      </c>
      <c r="N597" s="18" t="s">
        <v>92</v>
      </c>
      <c r="O597" s="21">
        <v>136296.44405421539</v>
      </c>
      <c r="P597" s="21">
        <v>104843.4185032426</v>
      </c>
      <c r="Q597" s="21">
        <v>0</v>
      </c>
      <c r="R597" s="21">
        <v>0</v>
      </c>
      <c r="S597" s="22">
        <v>0</v>
      </c>
      <c r="T597" s="18" t="s">
        <v>91</v>
      </c>
      <c r="U597" s="18" t="s">
        <v>184</v>
      </c>
      <c r="V597" s="18" t="s">
        <v>6572</v>
      </c>
      <c r="W597" s="22">
        <v>4.4250070801705714</v>
      </c>
      <c r="X597" s="22">
        <v>1</v>
      </c>
      <c r="Y597" s="18" t="s">
        <v>184</v>
      </c>
      <c r="Z597" s="18" t="s">
        <v>184</v>
      </c>
      <c r="AA597" s="22" t="s">
        <v>184</v>
      </c>
      <c r="AB597" s="22" t="s">
        <v>184</v>
      </c>
      <c r="AC597" s="18" t="s">
        <v>184</v>
      </c>
      <c r="AD597" s="24">
        <v>3.9825063721535141</v>
      </c>
      <c r="AE597" s="25">
        <v>120.52</v>
      </c>
      <c r="AF597" s="24">
        <v>101296.55407813189</v>
      </c>
      <c r="AG597" s="25">
        <v>124.75</v>
      </c>
      <c r="AH597" s="26">
        <v>211.03</v>
      </c>
      <c r="AI597" s="24">
        <v>0</v>
      </c>
      <c r="AJ597" s="24">
        <v>0</v>
      </c>
      <c r="AK597" s="24">
        <v>0</v>
      </c>
      <c r="AL597" s="24">
        <v>104843.4185032426</v>
      </c>
      <c r="AM597" s="24">
        <v>0</v>
      </c>
      <c r="AN597" s="27" t="s">
        <v>184</v>
      </c>
    </row>
    <row r="598" spans="1:40" x14ac:dyDescent="0.15">
      <c r="A598" s="18" t="s">
        <v>132</v>
      </c>
      <c r="B598" s="18" t="s">
        <v>151</v>
      </c>
      <c r="C598" s="18" t="s">
        <v>191</v>
      </c>
      <c r="D598" s="18" t="s">
        <v>805</v>
      </c>
      <c r="E598" s="18" t="s">
        <v>2920</v>
      </c>
      <c r="F598" s="18" t="s">
        <v>5029</v>
      </c>
      <c r="G598" s="18" t="s">
        <v>184</v>
      </c>
      <c r="H598" s="18" t="s">
        <v>6555</v>
      </c>
      <c r="I598" s="21">
        <v>84160.006159038516</v>
      </c>
      <c r="J598" s="18" t="s">
        <v>92</v>
      </c>
      <c r="K598" s="21">
        <v>109408.00800675008</v>
      </c>
      <c r="L598" s="18" t="s">
        <v>6555</v>
      </c>
      <c r="M598" s="21">
        <v>84160.006159038516</v>
      </c>
      <c r="N598" s="18" t="s">
        <v>92</v>
      </c>
      <c r="O598" s="21">
        <v>109408.00800675008</v>
      </c>
      <c r="P598" s="21">
        <v>84160.006159038516</v>
      </c>
      <c r="Q598" s="21">
        <v>0</v>
      </c>
      <c r="R598" s="21">
        <v>0</v>
      </c>
      <c r="S598" s="22">
        <v>0</v>
      </c>
      <c r="T598" s="18" t="s">
        <v>91</v>
      </c>
      <c r="U598" s="18" t="s">
        <v>184</v>
      </c>
      <c r="V598" s="18" t="s">
        <v>6572</v>
      </c>
      <c r="W598" s="22">
        <v>4.4250070801705714</v>
      </c>
      <c r="X598" s="22">
        <v>1</v>
      </c>
      <c r="Y598" s="18" t="s">
        <v>184</v>
      </c>
      <c r="Z598" s="18" t="s">
        <v>184</v>
      </c>
      <c r="AA598" s="22" t="s">
        <v>184</v>
      </c>
      <c r="AB598" s="22" t="s">
        <v>184</v>
      </c>
      <c r="AC598" s="18" t="s">
        <v>184</v>
      </c>
      <c r="AD598" s="24">
        <v>86.50888841733466</v>
      </c>
      <c r="AE598" s="25">
        <v>4.67</v>
      </c>
      <c r="AF598" s="24">
        <v>85303.560738767002</v>
      </c>
      <c r="AG598" s="25">
        <v>4.6100000000000003</v>
      </c>
      <c r="AH598" s="26">
        <v>211.03</v>
      </c>
      <c r="AI598" s="24">
        <v>0</v>
      </c>
      <c r="AJ598" s="24">
        <v>0</v>
      </c>
      <c r="AK598" s="24">
        <v>0</v>
      </c>
      <c r="AL598" s="24">
        <v>84160.006159038516</v>
      </c>
      <c r="AM598" s="24">
        <v>0</v>
      </c>
      <c r="AN598" s="27" t="s">
        <v>184</v>
      </c>
    </row>
    <row r="599" spans="1:40" x14ac:dyDescent="0.15">
      <c r="A599" s="18" t="s">
        <v>132</v>
      </c>
      <c r="B599" s="18" t="s">
        <v>151</v>
      </c>
      <c r="C599" s="18" t="s">
        <v>191</v>
      </c>
      <c r="D599" s="18" t="s">
        <v>806</v>
      </c>
      <c r="E599" s="18" t="s">
        <v>2921</v>
      </c>
      <c r="F599" s="18" t="s">
        <v>5030</v>
      </c>
      <c r="G599" s="18" t="s">
        <v>184</v>
      </c>
      <c r="H599" s="18" t="s">
        <v>6555</v>
      </c>
      <c r="I599" s="21">
        <v>90029.025799681156</v>
      </c>
      <c r="J599" s="18" t="s">
        <v>92</v>
      </c>
      <c r="K599" s="21">
        <v>117037.73353958552</v>
      </c>
      <c r="L599" s="18" t="s">
        <v>6555</v>
      </c>
      <c r="M599" s="21">
        <v>90029.025799681156</v>
      </c>
      <c r="N599" s="18" t="s">
        <v>92</v>
      </c>
      <c r="O599" s="21">
        <v>117037.73353958552</v>
      </c>
      <c r="P599" s="21">
        <v>90029.025799681156</v>
      </c>
      <c r="Q599" s="21">
        <v>0</v>
      </c>
      <c r="R599" s="21">
        <v>0</v>
      </c>
      <c r="S599" s="22">
        <v>0</v>
      </c>
      <c r="T599" s="18" t="s">
        <v>91</v>
      </c>
      <c r="U599" s="18" t="s">
        <v>184</v>
      </c>
      <c r="V599" s="18" t="s">
        <v>6572</v>
      </c>
      <c r="W599" s="22">
        <v>4.4250070801705714</v>
      </c>
      <c r="X599" s="22">
        <v>1</v>
      </c>
      <c r="Y599" s="18" t="s">
        <v>184</v>
      </c>
      <c r="Z599" s="18" t="s">
        <v>184</v>
      </c>
      <c r="AA599" s="22" t="s">
        <v>184</v>
      </c>
      <c r="AB599" s="22" t="s">
        <v>184</v>
      </c>
      <c r="AC599" s="18" t="s">
        <v>184</v>
      </c>
      <c r="AD599" s="24">
        <v>13.496271594520241</v>
      </c>
      <c r="AE599" s="25">
        <v>33.97</v>
      </c>
      <c r="AF599" s="24">
        <v>96768.04608235613</v>
      </c>
      <c r="AG599" s="25">
        <v>31.61</v>
      </c>
      <c r="AH599" s="26">
        <v>211.03</v>
      </c>
      <c r="AI599" s="24">
        <v>0</v>
      </c>
      <c r="AJ599" s="24">
        <v>0</v>
      </c>
      <c r="AK599" s="24">
        <v>0</v>
      </c>
      <c r="AL599" s="24">
        <v>90029.025799681156</v>
      </c>
      <c r="AM599" s="24">
        <v>0</v>
      </c>
      <c r="AN599" s="27" t="s">
        <v>184</v>
      </c>
    </row>
    <row r="600" spans="1:40" x14ac:dyDescent="0.15">
      <c r="A600" s="18" t="s">
        <v>132</v>
      </c>
      <c r="B600" s="18" t="s">
        <v>151</v>
      </c>
      <c r="C600" s="18" t="s">
        <v>191</v>
      </c>
      <c r="D600" s="18" t="s">
        <v>807</v>
      </c>
      <c r="E600" s="18" t="s">
        <v>2922</v>
      </c>
      <c r="F600" s="18" t="s">
        <v>5031</v>
      </c>
      <c r="G600" s="18" t="s">
        <v>184</v>
      </c>
      <c r="H600" s="18" t="s">
        <v>6555</v>
      </c>
      <c r="I600" s="21">
        <v>43996.960396719951</v>
      </c>
      <c r="J600" s="18" t="s">
        <v>92</v>
      </c>
      <c r="K600" s="21">
        <v>57196.048515735944</v>
      </c>
      <c r="L600" s="18" t="s">
        <v>6555</v>
      </c>
      <c r="M600" s="21">
        <v>43996.960396719951</v>
      </c>
      <c r="N600" s="18" t="s">
        <v>92</v>
      </c>
      <c r="O600" s="21">
        <v>57196.048515735944</v>
      </c>
      <c r="P600" s="21">
        <v>43996.960396719951</v>
      </c>
      <c r="Q600" s="21">
        <v>0</v>
      </c>
      <c r="R600" s="21">
        <v>0</v>
      </c>
      <c r="S600" s="22">
        <v>0</v>
      </c>
      <c r="T600" s="18" t="s">
        <v>91</v>
      </c>
      <c r="U600" s="18" t="s">
        <v>184</v>
      </c>
      <c r="V600" s="18" t="s">
        <v>6572</v>
      </c>
      <c r="W600" s="22">
        <v>4.4250070801705714</v>
      </c>
      <c r="X600" s="22">
        <v>1</v>
      </c>
      <c r="Y600" s="18" t="s">
        <v>184</v>
      </c>
      <c r="Z600" s="18" t="s">
        <v>184</v>
      </c>
      <c r="AA600" s="22" t="s">
        <v>184</v>
      </c>
      <c r="AB600" s="22" t="s">
        <v>184</v>
      </c>
      <c r="AC600" s="18" t="s">
        <v>184</v>
      </c>
      <c r="AD600" s="24">
        <v>9.4252650807633174</v>
      </c>
      <c r="AE600" s="25">
        <v>21.8</v>
      </c>
      <c r="AF600" s="24">
        <v>43360.467378308218</v>
      </c>
      <c r="AG600" s="25">
        <v>22.12</v>
      </c>
      <c r="AH600" s="26">
        <v>211.03</v>
      </c>
      <c r="AI600" s="24">
        <v>0</v>
      </c>
      <c r="AJ600" s="24">
        <v>0</v>
      </c>
      <c r="AK600" s="24">
        <v>0</v>
      </c>
      <c r="AL600" s="24">
        <v>43996.960396719951</v>
      </c>
      <c r="AM600" s="24">
        <v>0</v>
      </c>
      <c r="AN600" s="27" t="s">
        <v>184</v>
      </c>
    </row>
    <row r="601" spans="1:40" x14ac:dyDescent="0.15">
      <c r="A601" s="18" t="s">
        <v>132</v>
      </c>
      <c r="B601" s="18" t="s">
        <v>151</v>
      </c>
      <c r="C601" s="18" t="s">
        <v>191</v>
      </c>
      <c r="D601" s="18" t="s">
        <v>808</v>
      </c>
      <c r="E601" s="18" t="s">
        <v>2923</v>
      </c>
      <c r="F601" s="18" t="s">
        <v>5032</v>
      </c>
      <c r="G601" s="18" t="s">
        <v>184</v>
      </c>
      <c r="H601" s="18" t="s">
        <v>6555</v>
      </c>
      <c r="I601" s="21">
        <v>20332.774783171368</v>
      </c>
      <c r="J601" s="18" t="s">
        <v>92</v>
      </c>
      <c r="K601" s="21">
        <v>26432.607218122779</v>
      </c>
      <c r="L601" s="18" t="s">
        <v>6555</v>
      </c>
      <c r="M601" s="21">
        <v>20332.774783171368</v>
      </c>
      <c r="N601" s="18" t="s">
        <v>92</v>
      </c>
      <c r="O601" s="21">
        <v>26432.607218122779</v>
      </c>
      <c r="P601" s="21">
        <v>20332.774783171368</v>
      </c>
      <c r="Q601" s="21">
        <v>0</v>
      </c>
      <c r="R601" s="21">
        <v>0</v>
      </c>
      <c r="S601" s="22">
        <v>0</v>
      </c>
      <c r="T601" s="18" t="s">
        <v>91</v>
      </c>
      <c r="U601" s="18" t="s">
        <v>184</v>
      </c>
      <c r="V601" s="18" t="s">
        <v>6572</v>
      </c>
      <c r="W601" s="22">
        <v>4.4250070801705714</v>
      </c>
      <c r="X601" s="22">
        <v>1</v>
      </c>
      <c r="Y601" s="18" t="s">
        <v>184</v>
      </c>
      <c r="Z601" s="18" t="s">
        <v>184</v>
      </c>
      <c r="AA601" s="22" t="s">
        <v>184</v>
      </c>
      <c r="AB601" s="22" t="s">
        <v>184</v>
      </c>
      <c r="AC601" s="18" t="s">
        <v>184</v>
      </c>
      <c r="AD601" s="24">
        <v>4.2037567261620428</v>
      </c>
      <c r="AE601" s="25">
        <v>23.17</v>
      </c>
      <c r="AF601" s="24">
        <v>20554.556138029518</v>
      </c>
      <c r="AG601" s="25">
        <v>22.92</v>
      </c>
      <c r="AH601" s="26">
        <v>211.03</v>
      </c>
      <c r="AI601" s="24">
        <v>0</v>
      </c>
      <c r="AJ601" s="24">
        <v>0</v>
      </c>
      <c r="AK601" s="24">
        <v>0</v>
      </c>
      <c r="AL601" s="24">
        <v>20332.774783171368</v>
      </c>
      <c r="AM601" s="24">
        <v>0</v>
      </c>
      <c r="AN601" s="27" t="s">
        <v>184</v>
      </c>
    </row>
    <row r="602" spans="1:40" x14ac:dyDescent="0.15">
      <c r="A602" s="18" t="s">
        <v>132</v>
      </c>
      <c r="B602" s="18" t="s">
        <v>151</v>
      </c>
      <c r="C602" s="18" t="s">
        <v>191</v>
      </c>
      <c r="D602" s="18" t="s">
        <v>809</v>
      </c>
      <c r="E602" s="18" t="s">
        <v>2924</v>
      </c>
      <c r="F602" s="18" t="s">
        <v>5033</v>
      </c>
      <c r="G602" s="18" t="s">
        <v>184</v>
      </c>
      <c r="H602" s="18" t="s">
        <v>6555</v>
      </c>
      <c r="I602" s="21">
        <v>218174.35458681878</v>
      </c>
      <c r="J602" s="18" t="s">
        <v>92</v>
      </c>
      <c r="K602" s="21">
        <v>283626.66096286441</v>
      </c>
      <c r="L602" s="18" t="s">
        <v>6555</v>
      </c>
      <c r="M602" s="21">
        <v>218174.35458681878</v>
      </c>
      <c r="N602" s="18" t="s">
        <v>92</v>
      </c>
      <c r="O602" s="21">
        <v>283626.66096286441</v>
      </c>
      <c r="P602" s="21">
        <v>213835.41389435754</v>
      </c>
      <c r="Q602" s="21">
        <v>4338.9406924612531</v>
      </c>
      <c r="R602" s="21">
        <v>0</v>
      </c>
      <c r="S602" s="22">
        <v>0</v>
      </c>
      <c r="T602" s="18" t="s">
        <v>6569</v>
      </c>
      <c r="U602" s="18" t="s">
        <v>6569</v>
      </c>
      <c r="V602" s="18" t="s">
        <v>6569</v>
      </c>
      <c r="W602" s="22">
        <v>4.4250070801705714</v>
      </c>
      <c r="X602" s="22">
        <v>1</v>
      </c>
      <c r="Y602" s="18" t="s">
        <v>184</v>
      </c>
      <c r="Z602" s="18" t="s">
        <v>184</v>
      </c>
      <c r="AA602" s="22" t="s">
        <v>184</v>
      </c>
      <c r="AB602" s="22" t="s">
        <v>184</v>
      </c>
      <c r="AC602" s="18" t="s">
        <v>184</v>
      </c>
      <c r="AD602" s="24">
        <v>65.755605211334682</v>
      </c>
      <c r="AE602" s="25">
        <v>15.83</v>
      </c>
      <c r="AF602" s="24">
        <v>219792.18142539996</v>
      </c>
      <c r="AG602" s="25">
        <v>15.41</v>
      </c>
      <c r="AH602" s="26">
        <v>211.03</v>
      </c>
      <c r="AI602" s="24">
        <v>4338.9406924612531</v>
      </c>
      <c r="AJ602" s="24">
        <v>0</v>
      </c>
      <c r="AK602" s="24">
        <v>4338.9406924612531</v>
      </c>
      <c r="AL602" s="24">
        <v>218174.35458681878</v>
      </c>
      <c r="AM602" s="24">
        <v>0</v>
      </c>
      <c r="AN602" s="27" t="s">
        <v>184</v>
      </c>
    </row>
    <row r="603" spans="1:40" x14ac:dyDescent="0.15">
      <c r="A603" s="18" t="s">
        <v>132</v>
      </c>
      <c r="B603" s="18" t="s">
        <v>151</v>
      </c>
      <c r="C603" s="18" t="s">
        <v>191</v>
      </c>
      <c r="D603" s="18" t="s">
        <v>810</v>
      </c>
      <c r="E603" s="18" t="s">
        <v>2925</v>
      </c>
      <c r="F603" s="18" t="s">
        <v>5034</v>
      </c>
      <c r="G603" s="18" t="s">
        <v>184</v>
      </c>
      <c r="H603" s="18" t="s">
        <v>6555</v>
      </c>
      <c r="I603" s="21">
        <v>47867.823840240766</v>
      </c>
      <c r="J603" s="18" t="s">
        <v>92</v>
      </c>
      <c r="K603" s="21">
        <v>62228.170992312997</v>
      </c>
      <c r="L603" s="18" t="s">
        <v>6555</v>
      </c>
      <c r="M603" s="21">
        <v>47867.823840240766</v>
      </c>
      <c r="N603" s="18" t="s">
        <v>92</v>
      </c>
      <c r="O603" s="21">
        <v>62228.170992312997</v>
      </c>
      <c r="P603" s="21">
        <v>47867.823840240766</v>
      </c>
      <c r="Q603" s="21">
        <v>0</v>
      </c>
      <c r="R603" s="21">
        <v>0</v>
      </c>
      <c r="S603" s="22">
        <v>0</v>
      </c>
      <c r="T603" s="18" t="s">
        <v>91</v>
      </c>
      <c r="U603" s="18" t="s">
        <v>184</v>
      </c>
      <c r="V603" s="18" t="s">
        <v>6572</v>
      </c>
      <c r="W603" s="22">
        <v>4.4250070801705714</v>
      </c>
      <c r="X603" s="22">
        <v>1</v>
      </c>
      <c r="Y603" s="18" t="s">
        <v>184</v>
      </c>
      <c r="Z603" s="18" t="s">
        <v>184</v>
      </c>
      <c r="AA603" s="22" t="s">
        <v>184</v>
      </c>
      <c r="AB603" s="22" t="s">
        <v>184</v>
      </c>
      <c r="AC603" s="18" t="s">
        <v>184</v>
      </c>
      <c r="AD603" s="24">
        <v>7.345511753083148</v>
      </c>
      <c r="AE603" s="25">
        <v>29.19</v>
      </c>
      <c r="AF603" s="24">
        <v>45248.131148638182</v>
      </c>
      <c r="AG603" s="25">
        <v>30.88</v>
      </c>
      <c r="AH603" s="26">
        <v>211.03</v>
      </c>
      <c r="AI603" s="24">
        <v>0</v>
      </c>
      <c r="AJ603" s="24">
        <v>0</v>
      </c>
      <c r="AK603" s="24">
        <v>0</v>
      </c>
      <c r="AL603" s="24">
        <v>47867.823840240766</v>
      </c>
      <c r="AM603" s="24">
        <v>0</v>
      </c>
      <c r="AN603" s="27" t="s">
        <v>184</v>
      </c>
    </row>
    <row r="604" spans="1:40" x14ac:dyDescent="0.15">
      <c r="A604" s="18" t="s">
        <v>132</v>
      </c>
      <c r="B604" s="18" t="s">
        <v>151</v>
      </c>
      <c r="C604" s="18" t="s">
        <v>191</v>
      </c>
      <c r="D604" s="18" t="s">
        <v>811</v>
      </c>
      <c r="E604" s="18" t="s">
        <v>2926</v>
      </c>
      <c r="F604" s="18" t="s">
        <v>5035</v>
      </c>
      <c r="G604" s="18" t="s">
        <v>184</v>
      </c>
      <c r="H604" s="18" t="s">
        <v>6555</v>
      </c>
      <c r="I604" s="21">
        <v>192270.09763907545</v>
      </c>
      <c r="J604" s="18" t="s">
        <v>92</v>
      </c>
      <c r="K604" s="21">
        <v>249951.12693079808</v>
      </c>
      <c r="L604" s="18" t="s">
        <v>6555</v>
      </c>
      <c r="M604" s="21">
        <v>192270.09763907545</v>
      </c>
      <c r="N604" s="18" t="s">
        <v>92</v>
      </c>
      <c r="O604" s="21">
        <v>249951.12693079808</v>
      </c>
      <c r="P604" s="21">
        <v>189667.39697466072</v>
      </c>
      <c r="Q604" s="21">
        <v>2602.7006644147264</v>
      </c>
      <c r="R604" s="21">
        <v>0</v>
      </c>
      <c r="S604" s="22">
        <v>0</v>
      </c>
      <c r="T604" s="18" t="s">
        <v>6569</v>
      </c>
      <c r="U604" s="18" t="s">
        <v>6569</v>
      </c>
      <c r="V604" s="18" t="s">
        <v>6569</v>
      </c>
      <c r="W604" s="22">
        <v>4.4250070801705714</v>
      </c>
      <c r="X604" s="22">
        <v>1</v>
      </c>
      <c r="Y604" s="18" t="s">
        <v>184</v>
      </c>
      <c r="Z604" s="18" t="s">
        <v>184</v>
      </c>
      <c r="AA604" s="22" t="s">
        <v>184</v>
      </c>
      <c r="AB604" s="22" t="s">
        <v>184</v>
      </c>
      <c r="AC604" s="18" t="s">
        <v>184</v>
      </c>
      <c r="AD604" s="24">
        <v>87.216889550161952</v>
      </c>
      <c r="AE604" s="25">
        <v>10.69</v>
      </c>
      <c r="AF604" s="24">
        <v>196904.58455442131</v>
      </c>
      <c r="AG604" s="25">
        <v>10.305</v>
      </c>
      <c r="AH604" s="26">
        <v>211.03</v>
      </c>
      <c r="AI604" s="24">
        <v>2602.7006644147264</v>
      </c>
      <c r="AJ604" s="24">
        <v>0</v>
      </c>
      <c r="AK604" s="24">
        <v>2602.7006644147264</v>
      </c>
      <c r="AL604" s="24">
        <v>192270.09763907545</v>
      </c>
      <c r="AM604" s="24">
        <v>0</v>
      </c>
      <c r="AN604" s="27" t="s">
        <v>184</v>
      </c>
    </row>
    <row r="605" spans="1:40" x14ac:dyDescent="0.15">
      <c r="A605" s="18" t="s">
        <v>132</v>
      </c>
      <c r="B605" s="18" t="s">
        <v>151</v>
      </c>
      <c r="C605" s="18" t="s">
        <v>191</v>
      </c>
      <c r="D605" s="18" t="s">
        <v>812</v>
      </c>
      <c r="E605" s="18" t="s">
        <v>2927</v>
      </c>
      <c r="F605" s="18" t="s">
        <v>5036</v>
      </c>
      <c r="G605" s="18" t="s">
        <v>184</v>
      </c>
      <c r="H605" s="18" t="s">
        <v>6555</v>
      </c>
      <c r="I605" s="21">
        <v>237738.28438981052</v>
      </c>
      <c r="J605" s="18" t="s">
        <v>92</v>
      </c>
      <c r="K605" s="21">
        <v>309059.76970675366</v>
      </c>
      <c r="L605" s="18" t="s">
        <v>6555</v>
      </c>
      <c r="M605" s="21">
        <v>237738.28438981052</v>
      </c>
      <c r="N605" s="18" t="s">
        <v>92</v>
      </c>
      <c r="O605" s="21">
        <v>309059.76970675366</v>
      </c>
      <c r="P605" s="21">
        <v>237738.28438981052</v>
      </c>
      <c r="Q605" s="21">
        <v>0</v>
      </c>
      <c r="R605" s="21">
        <v>0</v>
      </c>
      <c r="S605" s="22">
        <v>0</v>
      </c>
      <c r="T605" s="18" t="s">
        <v>91</v>
      </c>
      <c r="U605" s="18" t="s">
        <v>184</v>
      </c>
      <c r="V605" s="18" t="s">
        <v>6572</v>
      </c>
      <c r="W605" s="22">
        <v>4.4250070801705714</v>
      </c>
      <c r="X605" s="22">
        <v>1</v>
      </c>
      <c r="Y605" s="18" t="s">
        <v>184</v>
      </c>
      <c r="Z605" s="18" t="s">
        <v>184</v>
      </c>
      <c r="AA605" s="22" t="s">
        <v>184</v>
      </c>
      <c r="AB605" s="22" t="s">
        <v>184</v>
      </c>
      <c r="AC605" s="18" t="s">
        <v>184</v>
      </c>
      <c r="AD605" s="24">
        <v>22.08078533005115</v>
      </c>
      <c r="AE605" s="25">
        <v>51.13</v>
      </c>
      <c r="AF605" s="24">
        <v>238278.66625444093</v>
      </c>
      <c r="AG605" s="25">
        <v>51.02</v>
      </c>
      <c r="AH605" s="26">
        <v>211.03</v>
      </c>
      <c r="AI605" s="24">
        <v>0</v>
      </c>
      <c r="AJ605" s="24">
        <v>0</v>
      </c>
      <c r="AK605" s="24">
        <v>0</v>
      </c>
      <c r="AL605" s="24">
        <v>237738.28438981052</v>
      </c>
      <c r="AM605" s="24">
        <v>0</v>
      </c>
      <c r="AN605" s="27" t="s">
        <v>184</v>
      </c>
    </row>
    <row r="606" spans="1:40" x14ac:dyDescent="0.15">
      <c r="A606" s="18" t="s">
        <v>132</v>
      </c>
      <c r="B606" s="18" t="s">
        <v>151</v>
      </c>
      <c r="C606" s="18" t="s">
        <v>191</v>
      </c>
      <c r="D606" s="18" t="s">
        <v>813</v>
      </c>
      <c r="E606" s="18" t="s">
        <v>2928</v>
      </c>
      <c r="F606" s="18" t="s">
        <v>5037</v>
      </c>
      <c r="G606" s="18" t="s">
        <v>184</v>
      </c>
      <c r="H606" s="18" t="s">
        <v>6555</v>
      </c>
      <c r="I606" s="21">
        <v>100504.38931063974</v>
      </c>
      <c r="J606" s="18" t="s">
        <v>92</v>
      </c>
      <c r="K606" s="21">
        <v>130655.70610383168</v>
      </c>
      <c r="L606" s="18" t="s">
        <v>6555</v>
      </c>
      <c r="M606" s="21">
        <v>100504.38931063974</v>
      </c>
      <c r="N606" s="18" t="s">
        <v>92</v>
      </c>
      <c r="O606" s="21">
        <v>130655.70610383168</v>
      </c>
      <c r="P606" s="21">
        <v>100504.38931063974</v>
      </c>
      <c r="Q606" s="21">
        <v>0</v>
      </c>
      <c r="R606" s="21">
        <v>0</v>
      </c>
      <c r="S606" s="22">
        <v>0</v>
      </c>
      <c r="T606" s="18" t="s">
        <v>6569</v>
      </c>
      <c r="U606" s="18" t="s">
        <v>6569</v>
      </c>
      <c r="V606" s="18" t="s">
        <v>6569</v>
      </c>
      <c r="W606" s="22">
        <v>4.4250070801705714</v>
      </c>
      <c r="X606" s="22">
        <v>1</v>
      </c>
      <c r="Y606" s="18" t="s">
        <v>184</v>
      </c>
      <c r="Z606" s="18" t="s">
        <v>184</v>
      </c>
      <c r="AA606" s="22" t="s">
        <v>184</v>
      </c>
      <c r="AB606" s="22" t="s">
        <v>184</v>
      </c>
      <c r="AC606" s="18" t="s">
        <v>184</v>
      </c>
      <c r="AD606" s="24">
        <v>195.1870623063239</v>
      </c>
      <c r="AE606" s="25">
        <v>2.4</v>
      </c>
      <c r="AF606" s="24">
        <v>99025.507694375949</v>
      </c>
      <c r="AG606" s="25">
        <v>2.44</v>
      </c>
      <c r="AH606" s="26">
        <v>211.03</v>
      </c>
      <c r="AI606" s="24">
        <v>0</v>
      </c>
      <c r="AJ606" s="24">
        <v>0</v>
      </c>
      <c r="AK606" s="24">
        <v>0</v>
      </c>
      <c r="AL606" s="24">
        <v>100504.38931063974</v>
      </c>
      <c r="AM606" s="24">
        <v>0</v>
      </c>
      <c r="AN606" s="27" t="s">
        <v>184</v>
      </c>
    </row>
    <row r="607" spans="1:40" x14ac:dyDescent="0.15">
      <c r="A607" s="18" t="s">
        <v>132</v>
      </c>
      <c r="B607" s="18" t="s">
        <v>151</v>
      </c>
      <c r="C607" s="18" t="s">
        <v>191</v>
      </c>
      <c r="D607" s="18" t="s">
        <v>814</v>
      </c>
      <c r="E607" s="18" t="s">
        <v>2929</v>
      </c>
      <c r="F607" s="18" t="s">
        <v>5038</v>
      </c>
      <c r="G607" s="18" t="s">
        <v>184</v>
      </c>
      <c r="H607" s="18" t="s">
        <v>6555</v>
      </c>
      <c r="I607" s="21">
        <v>224498.57470579856</v>
      </c>
      <c r="J607" s="18" t="s">
        <v>92</v>
      </c>
      <c r="K607" s="21">
        <v>291848.14711753814</v>
      </c>
      <c r="L607" s="18" t="s">
        <v>6555</v>
      </c>
      <c r="M607" s="21">
        <v>224498.57470579856</v>
      </c>
      <c r="N607" s="18" t="s">
        <v>92</v>
      </c>
      <c r="O607" s="21">
        <v>291848.14711753814</v>
      </c>
      <c r="P607" s="21">
        <v>224498.57470579856</v>
      </c>
      <c r="Q607" s="21">
        <v>0</v>
      </c>
      <c r="R607" s="21">
        <v>0</v>
      </c>
      <c r="S607" s="22">
        <v>0</v>
      </c>
      <c r="T607" s="18" t="s">
        <v>91</v>
      </c>
      <c r="U607" s="18" t="s">
        <v>184</v>
      </c>
      <c r="V607" s="18" t="s">
        <v>6572</v>
      </c>
      <c r="W607" s="22">
        <v>4.4250070801705714</v>
      </c>
      <c r="X607" s="22">
        <v>1</v>
      </c>
      <c r="Y607" s="18" t="s">
        <v>184</v>
      </c>
      <c r="Z607" s="18" t="s">
        <v>184</v>
      </c>
      <c r="AA607" s="22" t="s">
        <v>184</v>
      </c>
      <c r="AB607" s="22" t="s">
        <v>184</v>
      </c>
      <c r="AC607" s="18" t="s">
        <v>184</v>
      </c>
      <c r="AD607" s="24">
        <v>41.329566128793132</v>
      </c>
      <c r="AE607" s="25">
        <v>25.39</v>
      </c>
      <c r="AF607" s="24">
        <v>221448.5500756494</v>
      </c>
      <c r="AG607" s="25">
        <v>25.74</v>
      </c>
      <c r="AH607" s="26">
        <v>211.03</v>
      </c>
      <c r="AI607" s="24">
        <v>0</v>
      </c>
      <c r="AJ607" s="24">
        <v>0</v>
      </c>
      <c r="AK607" s="24">
        <v>0</v>
      </c>
      <c r="AL607" s="24">
        <v>224498.57470579856</v>
      </c>
      <c r="AM607" s="24">
        <v>0</v>
      </c>
      <c r="AN607" s="27" t="s">
        <v>184</v>
      </c>
    </row>
    <row r="608" spans="1:40" x14ac:dyDescent="0.15">
      <c r="A608" s="18" t="s">
        <v>132</v>
      </c>
      <c r="B608" s="18" t="s">
        <v>151</v>
      </c>
      <c r="C608" s="18" t="s">
        <v>191</v>
      </c>
      <c r="D608" s="18" t="s">
        <v>815</v>
      </c>
      <c r="E608" s="18" t="s">
        <v>2930</v>
      </c>
      <c r="F608" s="18" t="s">
        <v>5039</v>
      </c>
      <c r="G608" s="18" t="s">
        <v>184</v>
      </c>
      <c r="H608" s="18" t="s">
        <v>6555</v>
      </c>
      <c r="I608" s="21">
        <v>35255.491660055399</v>
      </c>
      <c r="J608" s="18" t="s">
        <v>92</v>
      </c>
      <c r="K608" s="21">
        <v>45832.139158072016</v>
      </c>
      <c r="L608" s="18" t="s">
        <v>6555</v>
      </c>
      <c r="M608" s="21">
        <v>35255.491660055399</v>
      </c>
      <c r="N608" s="18" t="s">
        <v>92</v>
      </c>
      <c r="O608" s="21">
        <v>45832.139158072016</v>
      </c>
      <c r="P608" s="21">
        <v>35255.491660055399</v>
      </c>
      <c r="Q608" s="21">
        <v>0</v>
      </c>
      <c r="R608" s="21">
        <v>0</v>
      </c>
      <c r="S608" s="22">
        <v>0</v>
      </c>
      <c r="T608" s="18" t="s">
        <v>91</v>
      </c>
      <c r="U608" s="18" t="s">
        <v>184</v>
      </c>
      <c r="V608" s="18" t="s">
        <v>6572</v>
      </c>
      <c r="W608" s="22">
        <v>4.4250070801705714</v>
      </c>
      <c r="X608" s="22">
        <v>1</v>
      </c>
      <c r="Y608" s="18" t="s">
        <v>184</v>
      </c>
      <c r="Z608" s="18" t="s">
        <v>184</v>
      </c>
      <c r="AA608" s="22" t="s">
        <v>184</v>
      </c>
      <c r="AB608" s="22" t="s">
        <v>184</v>
      </c>
      <c r="AC608" s="18" t="s">
        <v>184</v>
      </c>
      <c r="AD608" s="24">
        <v>49.869829793522335</v>
      </c>
      <c r="AE608" s="25">
        <v>3.29</v>
      </c>
      <c r="AF608" s="24">
        <v>34708.206784379901</v>
      </c>
      <c r="AG608" s="25">
        <v>3.35</v>
      </c>
      <c r="AH608" s="26">
        <v>211.03</v>
      </c>
      <c r="AI608" s="24">
        <v>0</v>
      </c>
      <c r="AJ608" s="24">
        <v>0</v>
      </c>
      <c r="AK608" s="24">
        <v>0</v>
      </c>
      <c r="AL608" s="24">
        <v>35255.491660055399</v>
      </c>
      <c r="AM608" s="24">
        <v>0</v>
      </c>
      <c r="AN608" s="27" t="s">
        <v>184</v>
      </c>
    </row>
    <row r="609" spans="1:40" x14ac:dyDescent="0.15">
      <c r="A609" s="18" t="s">
        <v>132</v>
      </c>
      <c r="B609" s="18" t="s">
        <v>151</v>
      </c>
      <c r="C609" s="18" t="s">
        <v>191</v>
      </c>
      <c r="D609" s="18" t="s">
        <v>816</v>
      </c>
      <c r="E609" s="18" t="s">
        <v>2931</v>
      </c>
      <c r="F609" s="18" t="s">
        <v>5040</v>
      </c>
      <c r="G609" s="18" t="s">
        <v>184</v>
      </c>
      <c r="H609" s="18" t="s">
        <v>6555</v>
      </c>
      <c r="I609" s="21">
        <v>47123.758899710083</v>
      </c>
      <c r="J609" s="18" t="s">
        <v>92</v>
      </c>
      <c r="K609" s="21">
        <v>61260.886569623115</v>
      </c>
      <c r="L609" s="18" t="s">
        <v>6555</v>
      </c>
      <c r="M609" s="21">
        <v>47123.758899710083</v>
      </c>
      <c r="N609" s="18" t="s">
        <v>92</v>
      </c>
      <c r="O609" s="21">
        <v>61260.886569623115</v>
      </c>
      <c r="P609" s="21">
        <v>47123.758899710083</v>
      </c>
      <c r="Q609" s="21">
        <v>0</v>
      </c>
      <c r="R609" s="21">
        <v>0</v>
      </c>
      <c r="S609" s="22">
        <v>0</v>
      </c>
      <c r="T609" s="18" t="s">
        <v>6569</v>
      </c>
      <c r="U609" s="18" t="s">
        <v>6569</v>
      </c>
      <c r="V609" s="18" t="s">
        <v>6569</v>
      </c>
      <c r="W609" s="22">
        <v>4.4250070801705714</v>
      </c>
      <c r="X609" s="22">
        <v>1</v>
      </c>
      <c r="Y609" s="18" t="s">
        <v>184</v>
      </c>
      <c r="Z609" s="18" t="s">
        <v>184</v>
      </c>
      <c r="AA609" s="22" t="s">
        <v>184</v>
      </c>
      <c r="AB609" s="22" t="s">
        <v>184</v>
      </c>
      <c r="AC609" s="18" t="s">
        <v>184</v>
      </c>
      <c r="AD609" s="24">
        <v>7.0800113282729136</v>
      </c>
      <c r="AE609" s="25">
        <v>31.56</v>
      </c>
      <c r="AF609" s="24">
        <v>47153.627697501237</v>
      </c>
      <c r="AG609" s="25">
        <v>31.54</v>
      </c>
      <c r="AH609" s="26">
        <v>211.03</v>
      </c>
      <c r="AI609" s="24">
        <v>0</v>
      </c>
      <c r="AJ609" s="24">
        <v>0</v>
      </c>
      <c r="AK609" s="24">
        <v>0</v>
      </c>
      <c r="AL609" s="24">
        <v>47123.758899710083</v>
      </c>
      <c r="AM609" s="24">
        <v>0</v>
      </c>
      <c r="AN609" s="27" t="s">
        <v>184</v>
      </c>
    </row>
    <row r="610" spans="1:40" x14ac:dyDescent="0.15">
      <c r="A610" s="18" t="s">
        <v>132</v>
      </c>
      <c r="B610" s="18" t="s">
        <v>151</v>
      </c>
      <c r="C610" s="18" t="s">
        <v>191</v>
      </c>
      <c r="D610" s="18" t="s">
        <v>817</v>
      </c>
      <c r="E610" s="18" t="s">
        <v>2932</v>
      </c>
      <c r="F610" s="18" t="s">
        <v>5041</v>
      </c>
      <c r="G610" s="18" t="s">
        <v>184</v>
      </c>
      <c r="H610" s="18" t="s">
        <v>6555</v>
      </c>
      <c r="I610" s="21">
        <v>250943.12501803073</v>
      </c>
      <c r="J610" s="18" t="s">
        <v>92</v>
      </c>
      <c r="K610" s="21">
        <v>326226.06252343999</v>
      </c>
      <c r="L610" s="18" t="s">
        <v>6555</v>
      </c>
      <c r="M610" s="21">
        <v>250943.12501803073</v>
      </c>
      <c r="N610" s="18" t="s">
        <v>92</v>
      </c>
      <c r="O610" s="21">
        <v>326226.06252343999</v>
      </c>
      <c r="P610" s="21">
        <v>250124.36595798677</v>
      </c>
      <c r="Q610" s="21">
        <v>818.75906004396074</v>
      </c>
      <c r="R610" s="21">
        <v>0</v>
      </c>
      <c r="S610" s="22">
        <v>0</v>
      </c>
      <c r="T610" s="18" t="s">
        <v>91</v>
      </c>
      <c r="U610" s="18" t="s">
        <v>184</v>
      </c>
      <c r="V610" s="18" t="s">
        <v>6572</v>
      </c>
      <c r="W610" s="22">
        <v>4.4250070801705714</v>
      </c>
      <c r="X610" s="22">
        <v>1</v>
      </c>
      <c r="Y610" s="18" t="s">
        <v>184</v>
      </c>
      <c r="Z610" s="18" t="s">
        <v>184</v>
      </c>
      <c r="AA610" s="22" t="s">
        <v>184</v>
      </c>
      <c r="AB610" s="22" t="s">
        <v>184</v>
      </c>
      <c r="AC610" s="18" t="s">
        <v>184</v>
      </c>
      <c r="AD610" s="24">
        <v>38.320561314277143</v>
      </c>
      <c r="AE610" s="25">
        <v>30.74</v>
      </c>
      <c r="AF610" s="24">
        <v>248664.33487188449</v>
      </c>
      <c r="AG610" s="25">
        <v>30.93</v>
      </c>
      <c r="AH610" s="26">
        <v>211.03</v>
      </c>
      <c r="AI610" s="24">
        <v>818.75906004396074</v>
      </c>
      <c r="AJ610" s="24">
        <v>0</v>
      </c>
      <c r="AK610" s="24">
        <v>818.75906004396074</v>
      </c>
      <c r="AL610" s="24">
        <v>250943.12501803073</v>
      </c>
      <c r="AM610" s="24">
        <v>0</v>
      </c>
      <c r="AN610" s="27" t="s">
        <v>184</v>
      </c>
    </row>
    <row r="611" spans="1:40" x14ac:dyDescent="0.15">
      <c r="A611" s="18" t="s">
        <v>132</v>
      </c>
      <c r="B611" s="18" t="s">
        <v>151</v>
      </c>
      <c r="C611" s="18" t="s">
        <v>191</v>
      </c>
      <c r="D611" s="18" t="s">
        <v>818</v>
      </c>
      <c r="E611" s="18" t="s">
        <v>2933</v>
      </c>
      <c r="F611" s="18" t="s">
        <v>5042</v>
      </c>
      <c r="G611" s="18" t="s">
        <v>184</v>
      </c>
      <c r="H611" s="18" t="s">
        <v>6555</v>
      </c>
      <c r="I611" s="21">
        <v>36441.349307470307</v>
      </c>
      <c r="J611" s="18" t="s">
        <v>92</v>
      </c>
      <c r="K611" s="21">
        <v>47373.754099711405</v>
      </c>
      <c r="L611" s="18" t="s">
        <v>6555</v>
      </c>
      <c r="M611" s="21">
        <v>36441.349307470307</v>
      </c>
      <c r="N611" s="18" t="s">
        <v>92</v>
      </c>
      <c r="O611" s="21">
        <v>47373.754099711405</v>
      </c>
      <c r="P611" s="21">
        <v>36441.349307470307</v>
      </c>
      <c r="Q611" s="21">
        <v>0</v>
      </c>
      <c r="R611" s="21">
        <v>0</v>
      </c>
      <c r="S611" s="22">
        <v>0</v>
      </c>
      <c r="T611" s="18" t="s">
        <v>91</v>
      </c>
      <c r="U611" s="18" t="s">
        <v>184</v>
      </c>
      <c r="V611" s="18" t="s">
        <v>6572</v>
      </c>
      <c r="W611" s="22">
        <v>4.4250070801705714</v>
      </c>
      <c r="X611" s="22">
        <v>1</v>
      </c>
      <c r="Y611" s="18" t="s">
        <v>184</v>
      </c>
      <c r="Z611" s="18" t="s">
        <v>184</v>
      </c>
      <c r="AA611" s="22" t="s">
        <v>184</v>
      </c>
      <c r="AB611" s="22" t="s">
        <v>184</v>
      </c>
      <c r="AC611" s="18" t="s">
        <v>184</v>
      </c>
      <c r="AD611" s="24">
        <v>9.3367649391599059</v>
      </c>
      <c r="AE611" s="25">
        <v>18.09</v>
      </c>
      <c r="AF611" s="24">
        <v>35653.211296421126</v>
      </c>
      <c r="AG611" s="25">
        <v>18.495000000000001</v>
      </c>
      <c r="AH611" s="26">
        <v>211.03</v>
      </c>
      <c r="AI611" s="24">
        <v>0</v>
      </c>
      <c r="AJ611" s="24">
        <v>0</v>
      </c>
      <c r="AK611" s="24">
        <v>0</v>
      </c>
      <c r="AL611" s="24">
        <v>36441.349307470307</v>
      </c>
      <c r="AM611" s="24">
        <v>0</v>
      </c>
      <c r="AN611" s="27" t="s">
        <v>184</v>
      </c>
    </row>
    <row r="612" spans="1:40" x14ac:dyDescent="0.15">
      <c r="A612" s="18" t="s">
        <v>132</v>
      </c>
      <c r="B612" s="18" t="s">
        <v>151</v>
      </c>
      <c r="C612" s="18" t="s">
        <v>191</v>
      </c>
      <c r="D612" s="18" t="s">
        <v>819</v>
      </c>
      <c r="E612" s="18" t="s">
        <v>2934</v>
      </c>
      <c r="F612" s="18" t="s">
        <v>5043</v>
      </c>
      <c r="G612" s="18" t="s">
        <v>184</v>
      </c>
      <c r="H612" s="18" t="s">
        <v>6555</v>
      </c>
      <c r="I612" s="21">
        <v>228442.98176699181</v>
      </c>
      <c r="J612" s="18" t="s">
        <v>92</v>
      </c>
      <c r="K612" s="21">
        <v>296975.87629708933</v>
      </c>
      <c r="L612" s="18" t="s">
        <v>6555</v>
      </c>
      <c r="M612" s="21">
        <v>228442.98176699181</v>
      </c>
      <c r="N612" s="18" t="s">
        <v>92</v>
      </c>
      <c r="O612" s="21">
        <v>296975.87629708933</v>
      </c>
      <c r="P612" s="21">
        <v>228442.98176699181</v>
      </c>
      <c r="Q612" s="21">
        <v>0</v>
      </c>
      <c r="R612" s="21">
        <v>0</v>
      </c>
      <c r="S612" s="22">
        <v>0</v>
      </c>
      <c r="T612" s="18" t="s">
        <v>91</v>
      </c>
      <c r="U612" s="18" t="s">
        <v>184</v>
      </c>
      <c r="V612" s="18" t="s">
        <v>6572</v>
      </c>
      <c r="W612" s="22">
        <v>4.4250070801705714</v>
      </c>
      <c r="X612" s="22">
        <v>1</v>
      </c>
      <c r="Y612" s="18" t="s">
        <v>184</v>
      </c>
      <c r="Z612" s="18" t="s">
        <v>184</v>
      </c>
      <c r="AA612" s="22" t="s">
        <v>184</v>
      </c>
      <c r="AB612" s="22" t="s">
        <v>184</v>
      </c>
      <c r="AC612" s="18" t="s">
        <v>184</v>
      </c>
      <c r="AD612" s="24">
        <v>76.287122062140639</v>
      </c>
      <c r="AE612" s="25">
        <v>13.65</v>
      </c>
      <c r="AF612" s="24">
        <v>219901.61185049257</v>
      </c>
      <c r="AG612" s="25">
        <v>14.19</v>
      </c>
      <c r="AH612" s="26">
        <v>211.03</v>
      </c>
      <c r="AI612" s="24">
        <v>0</v>
      </c>
      <c r="AJ612" s="24">
        <v>0</v>
      </c>
      <c r="AK612" s="24">
        <v>0</v>
      </c>
      <c r="AL612" s="24">
        <v>228442.98176699181</v>
      </c>
      <c r="AM612" s="24">
        <v>0</v>
      </c>
      <c r="AN612" s="27" t="s">
        <v>184</v>
      </c>
    </row>
    <row r="613" spans="1:40" x14ac:dyDescent="0.15">
      <c r="A613" s="18" t="s">
        <v>132</v>
      </c>
      <c r="B613" s="18" t="s">
        <v>151</v>
      </c>
      <c r="C613" s="18" t="s">
        <v>191</v>
      </c>
      <c r="D613" s="18" t="s">
        <v>820</v>
      </c>
      <c r="E613" s="18" t="s">
        <v>2935</v>
      </c>
      <c r="F613" s="18" t="s">
        <v>5044</v>
      </c>
      <c r="G613" s="18" t="s">
        <v>184</v>
      </c>
      <c r="H613" s="18" t="s">
        <v>6555</v>
      </c>
      <c r="I613" s="21">
        <v>42976.686514245026</v>
      </c>
      <c r="J613" s="18" t="s">
        <v>92</v>
      </c>
      <c r="K613" s="21">
        <v>55869.692468518537</v>
      </c>
      <c r="L613" s="18" t="s">
        <v>6555</v>
      </c>
      <c r="M613" s="21">
        <v>42976.686514245026</v>
      </c>
      <c r="N613" s="18" t="s">
        <v>92</v>
      </c>
      <c r="O613" s="21">
        <v>55869.692468518537</v>
      </c>
      <c r="P613" s="21">
        <v>42976.686514245026</v>
      </c>
      <c r="Q613" s="21">
        <v>0</v>
      </c>
      <c r="R613" s="21">
        <v>0</v>
      </c>
      <c r="S613" s="22">
        <v>0</v>
      </c>
      <c r="T613" s="18" t="s">
        <v>91</v>
      </c>
      <c r="U613" s="18" t="s">
        <v>184</v>
      </c>
      <c r="V613" s="18" t="s">
        <v>6572</v>
      </c>
      <c r="W613" s="22">
        <v>4.4250070801705714</v>
      </c>
      <c r="X613" s="22">
        <v>1</v>
      </c>
      <c r="Y613" s="18" t="s">
        <v>184</v>
      </c>
      <c r="Z613" s="18" t="s">
        <v>184</v>
      </c>
      <c r="AA613" s="22" t="s">
        <v>184</v>
      </c>
      <c r="AB613" s="22" t="s">
        <v>184</v>
      </c>
      <c r="AC613" s="18" t="s">
        <v>184</v>
      </c>
      <c r="AD613" s="24">
        <v>6.4162602662473285</v>
      </c>
      <c r="AE613" s="25">
        <v>32</v>
      </c>
      <c r="AF613" s="24">
        <v>43328.7400775434</v>
      </c>
      <c r="AG613" s="25">
        <v>31.74</v>
      </c>
      <c r="AH613" s="26">
        <v>211.03</v>
      </c>
      <c r="AI613" s="24">
        <v>0</v>
      </c>
      <c r="AJ613" s="24">
        <v>0</v>
      </c>
      <c r="AK613" s="24">
        <v>0</v>
      </c>
      <c r="AL613" s="24">
        <v>42976.686514245026</v>
      </c>
      <c r="AM613" s="24">
        <v>0</v>
      </c>
      <c r="AN613" s="27" t="s">
        <v>184</v>
      </c>
    </row>
    <row r="614" spans="1:40" x14ac:dyDescent="0.15">
      <c r="A614" s="18" t="s">
        <v>132</v>
      </c>
      <c r="B614" s="18" t="s">
        <v>151</v>
      </c>
      <c r="C614" s="18" t="s">
        <v>191</v>
      </c>
      <c r="D614" s="18" t="s">
        <v>821</v>
      </c>
      <c r="E614" s="18" t="s">
        <v>2936</v>
      </c>
      <c r="F614" s="18" t="s">
        <v>5045</v>
      </c>
      <c r="G614" s="18" t="s">
        <v>184</v>
      </c>
      <c r="H614" s="18" t="s">
        <v>6555</v>
      </c>
      <c r="I614" s="21">
        <v>102677.90853834874</v>
      </c>
      <c r="J614" s="18" t="s">
        <v>92</v>
      </c>
      <c r="K614" s="21">
        <v>133481.28109985337</v>
      </c>
      <c r="L614" s="18" t="s">
        <v>6555</v>
      </c>
      <c r="M614" s="21">
        <v>102677.90853834874</v>
      </c>
      <c r="N614" s="18" t="s">
        <v>92</v>
      </c>
      <c r="O614" s="21">
        <v>133481.28109985337</v>
      </c>
      <c r="P614" s="21">
        <v>102677.90853834874</v>
      </c>
      <c r="Q614" s="21">
        <v>0</v>
      </c>
      <c r="R614" s="21">
        <v>0</v>
      </c>
      <c r="S614" s="22">
        <v>0</v>
      </c>
      <c r="T614" s="18" t="s">
        <v>91</v>
      </c>
      <c r="U614" s="18" t="s">
        <v>184</v>
      </c>
      <c r="V614" s="18" t="s">
        <v>6572</v>
      </c>
      <c r="W614" s="22">
        <v>4.4250070801705714</v>
      </c>
      <c r="X614" s="22">
        <v>1</v>
      </c>
      <c r="Y614" s="18" t="s">
        <v>184</v>
      </c>
      <c r="Z614" s="18" t="s">
        <v>184</v>
      </c>
      <c r="AA614" s="22" t="s">
        <v>184</v>
      </c>
      <c r="AB614" s="22" t="s">
        <v>184</v>
      </c>
      <c r="AC614" s="18" t="s">
        <v>184</v>
      </c>
      <c r="AD614" s="24">
        <v>13.00952081570148</v>
      </c>
      <c r="AE614" s="25">
        <v>37.74</v>
      </c>
      <c r="AF614" s="24">
        <v>103627.20530725773</v>
      </c>
      <c r="AG614" s="25">
        <v>37.4</v>
      </c>
      <c r="AH614" s="26">
        <v>211.03</v>
      </c>
      <c r="AI614" s="24">
        <v>0</v>
      </c>
      <c r="AJ614" s="24">
        <v>0</v>
      </c>
      <c r="AK614" s="24">
        <v>0</v>
      </c>
      <c r="AL614" s="24">
        <v>102677.90853834874</v>
      </c>
      <c r="AM614" s="24">
        <v>0</v>
      </c>
      <c r="AN614" s="27" t="s">
        <v>184</v>
      </c>
    </row>
    <row r="615" spans="1:40" x14ac:dyDescent="0.15">
      <c r="A615" s="18" t="s">
        <v>132</v>
      </c>
      <c r="B615" s="18" t="s">
        <v>151</v>
      </c>
      <c r="C615" s="18" t="s">
        <v>191</v>
      </c>
      <c r="D615" s="18" t="s">
        <v>822</v>
      </c>
      <c r="E615" s="18" t="s">
        <v>2937</v>
      </c>
      <c r="F615" s="18" t="s">
        <v>5046</v>
      </c>
      <c r="G615" s="18" t="s">
        <v>184</v>
      </c>
      <c r="H615" s="18" t="s">
        <v>6555</v>
      </c>
      <c r="I615" s="21">
        <v>34387.128270642723</v>
      </c>
      <c r="J615" s="18" t="s">
        <v>92</v>
      </c>
      <c r="K615" s="21">
        <v>44703.266751835545</v>
      </c>
      <c r="L615" s="18" t="s">
        <v>6555</v>
      </c>
      <c r="M615" s="21">
        <v>34387.128270642723</v>
      </c>
      <c r="N615" s="18" t="s">
        <v>92</v>
      </c>
      <c r="O615" s="21">
        <v>44703.266751835545</v>
      </c>
      <c r="P615" s="21">
        <v>34387.128270642723</v>
      </c>
      <c r="Q615" s="21">
        <v>0</v>
      </c>
      <c r="R615" s="21">
        <v>0</v>
      </c>
      <c r="S615" s="22">
        <v>0</v>
      </c>
      <c r="T615" s="18" t="s">
        <v>91</v>
      </c>
      <c r="U615" s="18" t="s">
        <v>184</v>
      </c>
      <c r="V615" s="18" t="s">
        <v>6572</v>
      </c>
      <c r="W615" s="22">
        <v>4.4250070801705714</v>
      </c>
      <c r="X615" s="22">
        <v>1</v>
      </c>
      <c r="Y615" s="18" t="s">
        <v>184</v>
      </c>
      <c r="Z615" s="18" t="s">
        <v>184</v>
      </c>
      <c r="AA615" s="22" t="s">
        <v>184</v>
      </c>
      <c r="AB615" s="22" t="s">
        <v>184</v>
      </c>
      <c r="AC615" s="18" t="s">
        <v>184</v>
      </c>
      <c r="AD615" s="24">
        <v>4.4692571509722772</v>
      </c>
      <c r="AE615" s="25">
        <v>36.159999999999997</v>
      </c>
      <c r="AF615" s="24">
        <v>34104.193317936617</v>
      </c>
      <c r="AG615" s="25">
        <v>36.46</v>
      </c>
      <c r="AH615" s="26">
        <v>211.03</v>
      </c>
      <c r="AI615" s="24">
        <v>0</v>
      </c>
      <c r="AJ615" s="24">
        <v>0</v>
      </c>
      <c r="AK615" s="24">
        <v>0</v>
      </c>
      <c r="AL615" s="24">
        <v>34387.128270642723</v>
      </c>
      <c r="AM615" s="24">
        <v>0</v>
      </c>
      <c r="AN615" s="27" t="s">
        <v>184</v>
      </c>
    </row>
    <row r="616" spans="1:40" x14ac:dyDescent="0.15">
      <c r="A616" s="18" t="s">
        <v>132</v>
      </c>
      <c r="B616" s="18" t="s">
        <v>151</v>
      </c>
      <c r="C616" s="18" t="s">
        <v>191</v>
      </c>
      <c r="D616" s="18" t="s">
        <v>823</v>
      </c>
      <c r="E616" s="18" t="s">
        <v>2938</v>
      </c>
      <c r="F616" s="18" t="s">
        <v>5047</v>
      </c>
      <c r="G616" s="18" t="s">
        <v>184</v>
      </c>
      <c r="H616" s="18" t="s">
        <v>6555</v>
      </c>
      <c r="I616" s="21">
        <v>285158.25326346722</v>
      </c>
      <c r="J616" s="18" t="s">
        <v>92</v>
      </c>
      <c r="K616" s="21">
        <v>370705.72924250737</v>
      </c>
      <c r="L616" s="18" t="s">
        <v>6555</v>
      </c>
      <c r="M616" s="21">
        <v>285158.25326346722</v>
      </c>
      <c r="N616" s="18" t="s">
        <v>92</v>
      </c>
      <c r="O616" s="21">
        <v>370705.72924250737</v>
      </c>
      <c r="P616" s="21">
        <v>285158.25326346722</v>
      </c>
      <c r="Q616" s="21">
        <v>0</v>
      </c>
      <c r="R616" s="21">
        <v>0</v>
      </c>
      <c r="S616" s="22">
        <v>0</v>
      </c>
      <c r="T616" s="18" t="s">
        <v>6569</v>
      </c>
      <c r="U616" s="18" t="s">
        <v>6569</v>
      </c>
      <c r="V616" s="18" t="s">
        <v>6569</v>
      </c>
      <c r="W616" s="22">
        <v>4.4250070801705714</v>
      </c>
      <c r="X616" s="22">
        <v>1</v>
      </c>
      <c r="Y616" s="18" t="s">
        <v>184</v>
      </c>
      <c r="Z616" s="18" t="s">
        <v>184</v>
      </c>
      <c r="AA616" s="22" t="s">
        <v>184</v>
      </c>
      <c r="AB616" s="22" t="s">
        <v>184</v>
      </c>
      <c r="AC616" s="18" t="s">
        <v>184</v>
      </c>
      <c r="AD616" s="24">
        <v>15.708775134605528</v>
      </c>
      <c r="AE616" s="25">
        <v>84.78</v>
      </c>
      <c r="AF616" s="24">
        <v>281071.71497485891</v>
      </c>
      <c r="AG616" s="25">
        <v>86.02</v>
      </c>
      <c r="AH616" s="26">
        <v>211.03</v>
      </c>
      <c r="AI616" s="24">
        <v>0</v>
      </c>
      <c r="AJ616" s="24">
        <v>0</v>
      </c>
      <c r="AK616" s="24">
        <v>0</v>
      </c>
      <c r="AL616" s="24">
        <v>285158.25326346722</v>
      </c>
      <c r="AM616" s="24">
        <v>0</v>
      </c>
      <c r="AN616" s="27" t="s">
        <v>184</v>
      </c>
    </row>
    <row r="617" spans="1:40" x14ac:dyDescent="0.15">
      <c r="A617" s="18" t="s">
        <v>132</v>
      </c>
      <c r="B617" s="18" t="s">
        <v>151</v>
      </c>
      <c r="C617" s="18" t="s">
        <v>191</v>
      </c>
      <c r="D617" s="18" t="s">
        <v>824</v>
      </c>
      <c r="E617" s="18" t="s">
        <v>2939</v>
      </c>
      <c r="F617" s="18" t="s">
        <v>5048</v>
      </c>
      <c r="G617" s="18" t="s">
        <v>184</v>
      </c>
      <c r="H617" s="18" t="s">
        <v>6555</v>
      </c>
      <c r="I617" s="21">
        <v>28983.221124196818</v>
      </c>
      <c r="J617" s="18" t="s">
        <v>92</v>
      </c>
      <c r="K617" s="21">
        <v>37678.187461455862</v>
      </c>
      <c r="L617" s="18" t="s">
        <v>6555</v>
      </c>
      <c r="M617" s="21">
        <v>28983.221124196818</v>
      </c>
      <c r="N617" s="18" t="s">
        <v>92</v>
      </c>
      <c r="O617" s="21">
        <v>37678.187461455862</v>
      </c>
      <c r="P617" s="21">
        <v>28476.336563163281</v>
      </c>
      <c r="Q617" s="21">
        <v>506.88456103353894</v>
      </c>
      <c r="R617" s="21">
        <v>0</v>
      </c>
      <c r="S617" s="22">
        <v>0</v>
      </c>
      <c r="T617" s="18" t="s">
        <v>91</v>
      </c>
      <c r="U617" s="18" t="s">
        <v>184</v>
      </c>
      <c r="V617" s="18" t="s">
        <v>6572</v>
      </c>
      <c r="W617" s="22">
        <v>4.4250070801705714</v>
      </c>
      <c r="X617" s="22">
        <v>1</v>
      </c>
      <c r="Y617" s="18" t="s">
        <v>184</v>
      </c>
      <c r="Z617" s="18" t="s">
        <v>184</v>
      </c>
      <c r="AA617" s="22" t="s">
        <v>184</v>
      </c>
      <c r="AB617" s="22" t="s">
        <v>184</v>
      </c>
      <c r="AC617" s="18" t="s">
        <v>184</v>
      </c>
      <c r="AD617" s="24">
        <v>13.806022090132181</v>
      </c>
      <c r="AE617" s="25">
        <v>9.52</v>
      </c>
      <c r="AF617" s="24">
        <v>27753.865657183829</v>
      </c>
      <c r="AG617" s="25">
        <v>9.7739999999999991</v>
      </c>
      <c r="AH617" s="26">
        <v>211.03</v>
      </c>
      <c r="AI617" s="24">
        <v>506.88456103353894</v>
      </c>
      <c r="AJ617" s="24">
        <v>0</v>
      </c>
      <c r="AK617" s="24">
        <v>506.88456103353894</v>
      </c>
      <c r="AL617" s="24">
        <v>28983.221124196818</v>
      </c>
      <c r="AM617" s="24">
        <v>0</v>
      </c>
      <c r="AN617" s="27" t="s">
        <v>184</v>
      </c>
    </row>
    <row r="618" spans="1:40" x14ac:dyDescent="0.15">
      <c r="A618" s="18" t="s">
        <v>132</v>
      </c>
      <c r="B618" s="18" t="s">
        <v>151</v>
      </c>
      <c r="C618" s="18" t="s">
        <v>191</v>
      </c>
      <c r="D618" s="18" t="s">
        <v>825</v>
      </c>
      <c r="E618" s="18" t="s">
        <v>2940</v>
      </c>
      <c r="F618" s="18" t="s">
        <v>5049</v>
      </c>
      <c r="G618" s="18" t="s">
        <v>184</v>
      </c>
      <c r="H618" s="18" t="s">
        <v>6555</v>
      </c>
      <c r="I618" s="21">
        <v>671722.22552973416</v>
      </c>
      <c r="J618" s="18" t="s">
        <v>92</v>
      </c>
      <c r="K618" s="21">
        <v>873238.89318865433</v>
      </c>
      <c r="L618" s="18" t="s">
        <v>6555</v>
      </c>
      <c r="M618" s="21">
        <v>671722.22552973416</v>
      </c>
      <c r="N618" s="18" t="s">
        <v>92</v>
      </c>
      <c r="O618" s="21">
        <v>873238.89318865433</v>
      </c>
      <c r="P618" s="21">
        <v>671722.22552973416</v>
      </c>
      <c r="Q618" s="21">
        <v>0</v>
      </c>
      <c r="R618" s="21">
        <v>0</v>
      </c>
      <c r="S618" s="22">
        <v>0</v>
      </c>
      <c r="T618" s="18" t="s">
        <v>91</v>
      </c>
      <c r="U618" s="18" t="s">
        <v>184</v>
      </c>
      <c r="V618" s="18" t="s">
        <v>6572</v>
      </c>
      <c r="W618" s="22">
        <v>4.4250070801705714</v>
      </c>
      <c r="X618" s="22">
        <v>1</v>
      </c>
      <c r="Y618" s="18" t="s">
        <v>184</v>
      </c>
      <c r="Z618" s="18" t="s">
        <v>184</v>
      </c>
      <c r="AA618" s="22" t="s">
        <v>184</v>
      </c>
      <c r="AB618" s="22" t="s">
        <v>184</v>
      </c>
      <c r="AC618" s="18" t="s">
        <v>184</v>
      </c>
      <c r="AD618" s="24">
        <v>287.66971028188885</v>
      </c>
      <c r="AE618" s="25">
        <v>11.7</v>
      </c>
      <c r="AF618" s="24">
        <v>710838.75711759238</v>
      </c>
      <c r="AG618" s="25">
        <v>11.065</v>
      </c>
      <c r="AH618" s="26">
        <v>211.03</v>
      </c>
      <c r="AI618" s="24">
        <v>0</v>
      </c>
      <c r="AJ618" s="24">
        <v>0</v>
      </c>
      <c r="AK618" s="24">
        <v>0</v>
      </c>
      <c r="AL618" s="24">
        <v>671722.22552973416</v>
      </c>
      <c r="AM618" s="24">
        <v>0</v>
      </c>
      <c r="AN618" s="27" t="s">
        <v>184</v>
      </c>
    </row>
    <row r="619" spans="1:40" x14ac:dyDescent="0.15">
      <c r="A619" s="18" t="s">
        <v>132</v>
      </c>
      <c r="B619" s="18" t="s">
        <v>151</v>
      </c>
      <c r="C619" s="18" t="s">
        <v>191</v>
      </c>
      <c r="D619" s="18" t="s">
        <v>826</v>
      </c>
      <c r="E619" s="18" t="s">
        <v>2941</v>
      </c>
      <c r="F619" s="18" t="s">
        <v>5050</v>
      </c>
      <c r="G619" s="18" t="s">
        <v>184</v>
      </c>
      <c r="H619" s="18" t="s">
        <v>6555</v>
      </c>
      <c r="I619" s="21">
        <v>45429.556438925174</v>
      </c>
      <c r="J619" s="18" t="s">
        <v>92</v>
      </c>
      <c r="K619" s="21">
        <v>59058.42337060273</v>
      </c>
      <c r="L619" s="18" t="s">
        <v>6555</v>
      </c>
      <c r="M619" s="21">
        <v>45429.556438925174</v>
      </c>
      <c r="N619" s="18" t="s">
        <v>92</v>
      </c>
      <c r="O619" s="21">
        <v>59058.42337060273</v>
      </c>
      <c r="P619" s="21">
        <v>45429.556438925174</v>
      </c>
      <c r="Q619" s="21">
        <v>0</v>
      </c>
      <c r="R619" s="21">
        <v>0</v>
      </c>
      <c r="S619" s="22">
        <v>0</v>
      </c>
      <c r="T619" s="18" t="s">
        <v>91</v>
      </c>
      <c r="U619" s="18" t="s">
        <v>184</v>
      </c>
      <c r="V619" s="18" t="s">
        <v>6572</v>
      </c>
      <c r="W619" s="22">
        <v>4.4250070801705714</v>
      </c>
      <c r="X619" s="22">
        <v>1</v>
      </c>
      <c r="Y619" s="18" t="s">
        <v>184</v>
      </c>
      <c r="Z619" s="18" t="s">
        <v>184</v>
      </c>
      <c r="AA619" s="22" t="s">
        <v>184</v>
      </c>
      <c r="AB619" s="22" t="s">
        <v>184</v>
      </c>
      <c r="AC619" s="18" t="s">
        <v>184</v>
      </c>
      <c r="AD619" s="24">
        <v>25.930541489799548</v>
      </c>
      <c r="AE619" s="25">
        <v>8.0399999999999991</v>
      </c>
      <c r="AF619" s="24">
        <v>44028.643447413975</v>
      </c>
      <c r="AG619" s="25">
        <v>8.3019999999999996</v>
      </c>
      <c r="AH619" s="26">
        <v>211.03</v>
      </c>
      <c r="AI619" s="24">
        <v>0</v>
      </c>
      <c r="AJ619" s="24">
        <v>0</v>
      </c>
      <c r="AK619" s="24">
        <v>0</v>
      </c>
      <c r="AL619" s="24">
        <v>45429.556438925174</v>
      </c>
      <c r="AM619" s="24">
        <v>0</v>
      </c>
      <c r="AN619" s="27" t="s">
        <v>184</v>
      </c>
    </row>
    <row r="620" spans="1:40" x14ac:dyDescent="0.15">
      <c r="A620" s="18" t="s">
        <v>132</v>
      </c>
      <c r="B620" s="18" t="s">
        <v>151</v>
      </c>
      <c r="C620" s="18" t="s">
        <v>191</v>
      </c>
      <c r="D620" s="18" t="s">
        <v>827</v>
      </c>
      <c r="E620" s="18" t="s">
        <v>2942</v>
      </c>
      <c r="F620" s="18" t="s">
        <v>5051</v>
      </c>
      <c r="G620" s="18" t="s">
        <v>184</v>
      </c>
      <c r="H620" s="18" t="s">
        <v>6555</v>
      </c>
      <c r="I620" s="21">
        <v>43974.21586032788</v>
      </c>
      <c r="J620" s="18" t="s">
        <v>92</v>
      </c>
      <c r="K620" s="21">
        <v>57166.480618426242</v>
      </c>
      <c r="L620" s="18" t="s">
        <v>6555</v>
      </c>
      <c r="M620" s="21">
        <v>43974.21586032788</v>
      </c>
      <c r="N620" s="18" t="s">
        <v>92</v>
      </c>
      <c r="O620" s="21">
        <v>57166.480618426242</v>
      </c>
      <c r="P620" s="21">
        <v>43974.21586032788</v>
      </c>
      <c r="Q620" s="21">
        <v>0</v>
      </c>
      <c r="R620" s="21">
        <v>0</v>
      </c>
      <c r="S620" s="22">
        <v>0</v>
      </c>
      <c r="T620" s="18" t="s">
        <v>91</v>
      </c>
      <c r="U620" s="18" t="s">
        <v>184</v>
      </c>
      <c r="V620" s="18" t="s">
        <v>6572</v>
      </c>
      <c r="W620" s="22">
        <v>4.4250070801705714</v>
      </c>
      <c r="X620" s="22">
        <v>1</v>
      </c>
      <c r="Y620" s="18" t="s">
        <v>184</v>
      </c>
      <c r="Z620" s="18" t="s">
        <v>184</v>
      </c>
      <c r="AA620" s="22" t="s">
        <v>184</v>
      </c>
      <c r="AB620" s="22" t="s">
        <v>184</v>
      </c>
      <c r="AC620" s="18" t="s">
        <v>184</v>
      </c>
      <c r="AD620" s="24">
        <v>9.2040147267547887</v>
      </c>
      <c r="AE620" s="25">
        <v>22.54</v>
      </c>
      <c r="AF620" s="24">
        <v>43780.002299579188</v>
      </c>
      <c r="AG620" s="25">
        <v>22.64</v>
      </c>
      <c r="AH620" s="26">
        <v>211.03</v>
      </c>
      <c r="AI620" s="24">
        <v>0</v>
      </c>
      <c r="AJ620" s="24">
        <v>0</v>
      </c>
      <c r="AK620" s="24">
        <v>0</v>
      </c>
      <c r="AL620" s="24">
        <v>43974.21586032788</v>
      </c>
      <c r="AM620" s="24">
        <v>0</v>
      </c>
      <c r="AN620" s="27" t="s">
        <v>184</v>
      </c>
    </row>
    <row r="621" spans="1:40" x14ac:dyDescent="0.15">
      <c r="A621" s="18" t="s">
        <v>132</v>
      </c>
      <c r="B621" s="18" t="s">
        <v>151</v>
      </c>
      <c r="C621" s="18" t="s">
        <v>191</v>
      </c>
      <c r="D621" s="18" t="s">
        <v>828</v>
      </c>
      <c r="E621" s="18" t="s">
        <v>2943</v>
      </c>
      <c r="F621" s="18" t="s">
        <v>5052</v>
      </c>
      <c r="G621" s="18" t="s">
        <v>184</v>
      </c>
      <c r="H621" s="18" t="s">
        <v>6555</v>
      </c>
      <c r="I621" s="21">
        <v>718816.02713151148</v>
      </c>
      <c r="J621" s="18" t="s">
        <v>92</v>
      </c>
      <c r="K621" s="21">
        <v>934460.83527096489</v>
      </c>
      <c r="L621" s="18" t="s">
        <v>6555</v>
      </c>
      <c r="M621" s="21">
        <v>718816.02713151148</v>
      </c>
      <c r="N621" s="18" t="s">
        <v>92</v>
      </c>
      <c r="O621" s="21">
        <v>934460.83527096489</v>
      </c>
      <c r="P621" s="21">
        <v>713813.86637787428</v>
      </c>
      <c r="Q621" s="21">
        <v>5002.1607536372185</v>
      </c>
      <c r="R621" s="21">
        <v>0</v>
      </c>
      <c r="S621" s="22">
        <v>0</v>
      </c>
      <c r="T621" s="18" t="s">
        <v>91</v>
      </c>
      <c r="U621" s="18" t="s">
        <v>184</v>
      </c>
      <c r="V621" s="18" t="s">
        <v>6572</v>
      </c>
      <c r="W621" s="22">
        <v>4.4250070801705714</v>
      </c>
      <c r="X621" s="22">
        <v>1</v>
      </c>
      <c r="Y621" s="18" t="s">
        <v>184</v>
      </c>
      <c r="Z621" s="18" t="s">
        <v>184</v>
      </c>
      <c r="AA621" s="22" t="s">
        <v>184</v>
      </c>
      <c r="AB621" s="22" t="s">
        <v>184</v>
      </c>
      <c r="AC621" s="18" t="s">
        <v>184</v>
      </c>
      <c r="AD621" s="24">
        <v>74.694119513279247</v>
      </c>
      <c r="AE621" s="25">
        <v>45.31</v>
      </c>
      <c r="AF621" s="24">
        <v>714273.2263628667</v>
      </c>
      <c r="AG621" s="25">
        <v>45.284999999999997</v>
      </c>
      <c r="AH621" s="26">
        <v>211.03</v>
      </c>
      <c r="AI621" s="24">
        <v>5002.1607536372185</v>
      </c>
      <c r="AJ621" s="24">
        <v>0</v>
      </c>
      <c r="AK621" s="24">
        <v>5002.1607536372185</v>
      </c>
      <c r="AL621" s="24">
        <v>718816.02713151148</v>
      </c>
      <c r="AM621" s="24">
        <v>0</v>
      </c>
      <c r="AN621" s="27" t="s">
        <v>184</v>
      </c>
    </row>
    <row r="622" spans="1:40" x14ac:dyDescent="0.15">
      <c r="A622" s="18" t="s">
        <v>132</v>
      </c>
      <c r="B622" s="18" t="s">
        <v>151</v>
      </c>
      <c r="C622" s="18" t="s">
        <v>191</v>
      </c>
      <c r="D622" s="18" t="s">
        <v>829</v>
      </c>
      <c r="E622" s="18" t="s">
        <v>2944</v>
      </c>
      <c r="F622" s="18" t="s">
        <v>5053</v>
      </c>
      <c r="G622" s="18" t="s">
        <v>184</v>
      </c>
      <c r="H622" s="18" t="s">
        <v>6555</v>
      </c>
      <c r="I622" s="21">
        <v>215232.9638804878</v>
      </c>
      <c r="J622" s="18" t="s">
        <v>92</v>
      </c>
      <c r="K622" s="21">
        <v>279802.85304463416</v>
      </c>
      <c r="L622" s="18" t="s">
        <v>6555</v>
      </c>
      <c r="M622" s="21">
        <v>215232.9638804878</v>
      </c>
      <c r="N622" s="18" t="s">
        <v>92</v>
      </c>
      <c r="O622" s="21">
        <v>279802.85304463416</v>
      </c>
      <c r="P622" s="21">
        <v>215232.9638804878</v>
      </c>
      <c r="Q622" s="21">
        <v>0</v>
      </c>
      <c r="R622" s="21">
        <v>0</v>
      </c>
      <c r="S622" s="22">
        <v>0</v>
      </c>
      <c r="T622" s="18" t="s">
        <v>91</v>
      </c>
      <c r="U622" s="18" t="s">
        <v>184</v>
      </c>
      <c r="V622" s="18" t="s">
        <v>6572</v>
      </c>
      <c r="W622" s="22">
        <v>4.4250070801705714</v>
      </c>
      <c r="X622" s="22">
        <v>1</v>
      </c>
      <c r="Y622" s="18" t="s">
        <v>184</v>
      </c>
      <c r="Z622" s="18" t="s">
        <v>184</v>
      </c>
      <c r="AA622" s="22" t="s">
        <v>184</v>
      </c>
      <c r="AB622" s="22" t="s">
        <v>184</v>
      </c>
      <c r="AC622" s="18" t="s">
        <v>184</v>
      </c>
      <c r="AD622" s="24">
        <v>218.77235004363303</v>
      </c>
      <c r="AE622" s="25">
        <v>4.59</v>
      </c>
      <c r="AF622" s="24">
        <v>212149.35344660014</v>
      </c>
      <c r="AG622" s="25">
        <v>4.6619999999999999</v>
      </c>
      <c r="AH622" s="26">
        <v>211.03</v>
      </c>
      <c r="AI622" s="24">
        <v>0</v>
      </c>
      <c r="AJ622" s="24">
        <v>0</v>
      </c>
      <c r="AK622" s="24">
        <v>0</v>
      </c>
      <c r="AL622" s="24">
        <v>215232.9638804878</v>
      </c>
      <c r="AM622" s="24">
        <v>0</v>
      </c>
      <c r="AN622" s="27" t="s">
        <v>184</v>
      </c>
    </row>
    <row r="623" spans="1:40" x14ac:dyDescent="0.15">
      <c r="A623" s="18" t="s">
        <v>132</v>
      </c>
      <c r="B623" s="18" t="s">
        <v>151</v>
      </c>
      <c r="C623" s="18" t="s">
        <v>191</v>
      </c>
      <c r="D623" s="18" t="s">
        <v>830</v>
      </c>
      <c r="E623" s="18" t="s">
        <v>2945</v>
      </c>
      <c r="F623" s="18" t="s">
        <v>5054</v>
      </c>
      <c r="G623" s="18" t="s">
        <v>184</v>
      </c>
      <c r="H623" s="18" t="s">
        <v>6555</v>
      </c>
      <c r="I623" s="21">
        <v>23917.473018817549</v>
      </c>
      <c r="J623" s="18" t="s">
        <v>92</v>
      </c>
      <c r="K623" s="21">
        <v>31092.714924462813</v>
      </c>
      <c r="L623" s="18" t="s">
        <v>6555</v>
      </c>
      <c r="M623" s="21">
        <v>23917.473018817549</v>
      </c>
      <c r="N623" s="18" t="s">
        <v>92</v>
      </c>
      <c r="O623" s="21">
        <v>31092.714924462813</v>
      </c>
      <c r="P623" s="21">
        <v>23917.473018817549</v>
      </c>
      <c r="Q623" s="21">
        <v>0</v>
      </c>
      <c r="R623" s="21">
        <v>0</v>
      </c>
      <c r="S623" s="22">
        <v>0</v>
      </c>
      <c r="T623" s="18" t="s">
        <v>91</v>
      </c>
      <c r="U623" s="18" t="s">
        <v>184</v>
      </c>
      <c r="V623" s="18" t="s">
        <v>6572</v>
      </c>
      <c r="W623" s="22">
        <v>4.4250070801705714</v>
      </c>
      <c r="X623" s="22">
        <v>1</v>
      </c>
      <c r="Y623" s="18" t="s">
        <v>184</v>
      </c>
      <c r="Z623" s="18" t="s">
        <v>184</v>
      </c>
      <c r="AA623" s="22" t="s">
        <v>184</v>
      </c>
      <c r="AB623" s="22" t="s">
        <v>184</v>
      </c>
      <c r="AC623" s="18" t="s">
        <v>184</v>
      </c>
      <c r="AD623" s="24">
        <v>20.532032851991449</v>
      </c>
      <c r="AE623" s="25">
        <v>5.4</v>
      </c>
      <c r="AF623" s="24">
        <v>23419.17297151954</v>
      </c>
      <c r="AG623" s="25">
        <v>5.52</v>
      </c>
      <c r="AH623" s="26">
        <v>211.03</v>
      </c>
      <c r="AI623" s="24">
        <v>0</v>
      </c>
      <c r="AJ623" s="24">
        <v>0</v>
      </c>
      <c r="AK623" s="24">
        <v>0</v>
      </c>
      <c r="AL623" s="24">
        <v>23917.473018817549</v>
      </c>
      <c r="AM623" s="24">
        <v>0</v>
      </c>
      <c r="AN623" s="27" t="s">
        <v>184</v>
      </c>
    </row>
    <row r="624" spans="1:40" x14ac:dyDescent="0.15">
      <c r="A624" s="18" t="s">
        <v>132</v>
      </c>
      <c r="B624" s="18" t="s">
        <v>151</v>
      </c>
      <c r="C624" s="18" t="s">
        <v>191</v>
      </c>
      <c r="D624" s="18" t="s">
        <v>831</v>
      </c>
      <c r="E624" s="18" t="s">
        <v>2946</v>
      </c>
      <c r="F624" s="18" t="s">
        <v>5055</v>
      </c>
      <c r="G624" s="18" t="s">
        <v>184</v>
      </c>
      <c r="H624" s="18" t="s">
        <v>6555</v>
      </c>
      <c r="I624" s="21">
        <v>61780.35585079265</v>
      </c>
      <c r="J624" s="18" t="s">
        <v>92</v>
      </c>
      <c r="K624" s="21">
        <v>80314.462606030444</v>
      </c>
      <c r="L624" s="18" t="s">
        <v>6555</v>
      </c>
      <c r="M624" s="21">
        <v>61780.35585079265</v>
      </c>
      <c r="N624" s="18" t="s">
        <v>92</v>
      </c>
      <c r="O624" s="21">
        <v>80314.462606030444</v>
      </c>
      <c r="P624" s="21">
        <v>60189.698555683739</v>
      </c>
      <c r="Q624" s="21">
        <v>1590.6572951089152</v>
      </c>
      <c r="R624" s="21">
        <v>0</v>
      </c>
      <c r="S624" s="22">
        <v>0</v>
      </c>
      <c r="T624" s="18" t="s">
        <v>91</v>
      </c>
      <c r="U624" s="18" t="s">
        <v>184</v>
      </c>
      <c r="V624" s="18" t="s">
        <v>6572</v>
      </c>
      <c r="W624" s="22">
        <v>4.4250070801705714</v>
      </c>
      <c r="X624" s="22">
        <v>1</v>
      </c>
      <c r="Y624" s="18" t="s">
        <v>184</v>
      </c>
      <c r="Z624" s="18" t="s">
        <v>184</v>
      </c>
      <c r="AA624" s="22" t="s">
        <v>184</v>
      </c>
      <c r="AB624" s="22" t="s">
        <v>184</v>
      </c>
      <c r="AC624" s="18" t="s">
        <v>184</v>
      </c>
      <c r="AD624" s="24">
        <v>44.028820447697186</v>
      </c>
      <c r="AE624" s="25">
        <v>6.79</v>
      </c>
      <c r="AF624" s="24">
        <v>63167.816820780135</v>
      </c>
      <c r="AG624" s="25">
        <v>6.4779999999999998</v>
      </c>
      <c r="AH624" s="26">
        <v>211.03</v>
      </c>
      <c r="AI624" s="24">
        <v>1590.6572951089152</v>
      </c>
      <c r="AJ624" s="24">
        <v>0</v>
      </c>
      <c r="AK624" s="24">
        <v>1590.6572951089152</v>
      </c>
      <c r="AL624" s="24">
        <v>61780.355850792657</v>
      </c>
      <c r="AM624" s="24">
        <v>0</v>
      </c>
      <c r="AN624" s="27" t="s">
        <v>184</v>
      </c>
    </row>
    <row r="625" spans="1:40" x14ac:dyDescent="0.15">
      <c r="A625" s="18" t="s">
        <v>132</v>
      </c>
      <c r="B625" s="18" t="s">
        <v>151</v>
      </c>
      <c r="C625" s="18" t="s">
        <v>191</v>
      </c>
      <c r="D625" s="18" t="s">
        <v>832</v>
      </c>
      <c r="E625" s="18" t="s">
        <v>2947</v>
      </c>
      <c r="F625" s="18" t="s">
        <v>5056</v>
      </c>
      <c r="G625" s="18" t="s">
        <v>184</v>
      </c>
      <c r="H625" s="18" t="s">
        <v>6555</v>
      </c>
      <c r="I625" s="21">
        <v>18993.325140003737</v>
      </c>
      <c r="J625" s="18" t="s">
        <v>92</v>
      </c>
      <c r="K625" s="21">
        <v>24691.322682004859</v>
      </c>
      <c r="L625" s="18" t="s">
        <v>6555</v>
      </c>
      <c r="M625" s="21">
        <v>18993.325140003737</v>
      </c>
      <c r="N625" s="18" t="s">
        <v>92</v>
      </c>
      <c r="O625" s="21">
        <v>24691.322682004859</v>
      </c>
      <c r="P625" s="21">
        <v>18993.325140003737</v>
      </c>
      <c r="Q625" s="21">
        <v>0</v>
      </c>
      <c r="R625" s="21">
        <v>0</v>
      </c>
      <c r="S625" s="22">
        <v>0</v>
      </c>
      <c r="T625" s="18" t="s">
        <v>91</v>
      </c>
      <c r="U625" s="18" t="s">
        <v>184</v>
      </c>
      <c r="V625" s="18" t="s">
        <v>6572</v>
      </c>
      <c r="W625" s="22">
        <v>4.4250070801705714</v>
      </c>
      <c r="X625" s="22">
        <v>1</v>
      </c>
      <c r="Y625" s="18" t="s">
        <v>184</v>
      </c>
      <c r="Z625" s="18" t="s">
        <v>184</v>
      </c>
      <c r="AA625" s="22" t="s">
        <v>184</v>
      </c>
      <c r="AB625" s="22" t="s">
        <v>184</v>
      </c>
      <c r="AC625" s="18" t="s">
        <v>184</v>
      </c>
      <c r="AD625" s="24">
        <v>19.647031435957334</v>
      </c>
      <c r="AE625" s="25">
        <v>4.59</v>
      </c>
      <c r="AF625" s="24">
        <v>19063.815502790854</v>
      </c>
      <c r="AG625" s="25">
        <v>4.5810000000000004</v>
      </c>
      <c r="AH625" s="26">
        <v>211.03</v>
      </c>
      <c r="AI625" s="24">
        <v>0</v>
      </c>
      <c r="AJ625" s="24">
        <v>0</v>
      </c>
      <c r="AK625" s="24">
        <v>0</v>
      </c>
      <c r="AL625" s="24">
        <v>18993.325140003737</v>
      </c>
      <c r="AM625" s="24">
        <v>0</v>
      </c>
      <c r="AN625" s="27" t="s">
        <v>184</v>
      </c>
    </row>
    <row r="626" spans="1:40" x14ac:dyDescent="0.15">
      <c r="A626" s="18" t="s">
        <v>132</v>
      </c>
      <c r="B626" s="18" t="s">
        <v>151</v>
      </c>
      <c r="C626" s="18" t="s">
        <v>191</v>
      </c>
      <c r="D626" s="18" t="s">
        <v>833</v>
      </c>
      <c r="E626" s="18" t="s">
        <v>2948</v>
      </c>
      <c r="F626" s="18" t="s">
        <v>5057</v>
      </c>
      <c r="G626" s="18" t="s">
        <v>184</v>
      </c>
      <c r="H626" s="18" t="s">
        <v>6555</v>
      </c>
      <c r="I626" s="21">
        <v>137659.04975943355</v>
      </c>
      <c r="J626" s="18" t="s">
        <v>92</v>
      </c>
      <c r="K626" s="21">
        <v>178956.76468726364</v>
      </c>
      <c r="L626" s="18" t="s">
        <v>6555</v>
      </c>
      <c r="M626" s="21">
        <v>137659.04975943355</v>
      </c>
      <c r="N626" s="18" t="s">
        <v>92</v>
      </c>
      <c r="O626" s="21">
        <v>178956.76468726364</v>
      </c>
      <c r="P626" s="21">
        <v>131868.04299361433</v>
      </c>
      <c r="Q626" s="21">
        <v>5791.0067658192265</v>
      </c>
      <c r="R626" s="21">
        <v>0</v>
      </c>
      <c r="S626" s="22">
        <v>0</v>
      </c>
      <c r="T626" s="18" t="s">
        <v>6569</v>
      </c>
      <c r="U626" s="18" t="s">
        <v>6569</v>
      </c>
      <c r="V626" s="18" t="s">
        <v>6569</v>
      </c>
      <c r="W626" s="22">
        <v>4.4250070801705714</v>
      </c>
      <c r="X626" s="22">
        <v>1</v>
      </c>
      <c r="Y626" s="18" t="s">
        <v>184</v>
      </c>
      <c r="Z626" s="18" t="s">
        <v>184</v>
      </c>
      <c r="AA626" s="22" t="s">
        <v>184</v>
      </c>
      <c r="AB626" s="22" t="s">
        <v>184</v>
      </c>
      <c r="AC626" s="18" t="s">
        <v>184</v>
      </c>
      <c r="AD626" s="24">
        <v>104.73991758763742</v>
      </c>
      <c r="AE626" s="25">
        <v>6.18</v>
      </c>
      <c r="AF626" s="24">
        <v>136756.52531536197</v>
      </c>
      <c r="AG626" s="25">
        <v>5.9660000000000002</v>
      </c>
      <c r="AH626" s="26">
        <v>211.03</v>
      </c>
      <c r="AI626" s="24">
        <v>5791.0067658192265</v>
      </c>
      <c r="AJ626" s="24">
        <v>0</v>
      </c>
      <c r="AK626" s="24">
        <v>5791.0067658192265</v>
      </c>
      <c r="AL626" s="24">
        <v>137659.04975943355</v>
      </c>
      <c r="AM626" s="24">
        <v>0</v>
      </c>
      <c r="AN626" s="27" t="s">
        <v>184</v>
      </c>
    </row>
    <row r="627" spans="1:40" x14ac:dyDescent="0.15">
      <c r="A627" s="18" t="s">
        <v>132</v>
      </c>
      <c r="B627" s="18" t="s">
        <v>151</v>
      </c>
      <c r="C627" s="18" t="s">
        <v>191</v>
      </c>
      <c r="D627" s="18" t="s">
        <v>834</v>
      </c>
      <c r="E627" s="18" t="s">
        <v>2949</v>
      </c>
      <c r="F627" s="18" t="s">
        <v>5058</v>
      </c>
      <c r="G627" s="18" t="s">
        <v>184</v>
      </c>
      <c r="H627" s="18" t="s">
        <v>6555</v>
      </c>
      <c r="I627" s="21">
        <v>255609.7374847786</v>
      </c>
      <c r="J627" s="18" t="s">
        <v>92</v>
      </c>
      <c r="K627" s="21">
        <v>332292.65873021219</v>
      </c>
      <c r="L627" s="18" t="s">
        <v>6555</v>
      </c>
      <c r="M627" s="21">
        <v>255609.7374847786</v>
      </c>
      <c r="N627" s="18" t="s">
        <v>92</v>
      </c>
      <c r="O627" s="21">
        <v>332292.65873021219</v>
      </c>
      <c r="P627" s="21">
        <v>255609.7374847786</v>
      </c>
      <c r="Q627" s="21">
        <v>0</v>
      </c>
      <c r="R627" s="21">
        <v>0</v>
      </c>
      <c r="S627" s="22">
        <v>0</v>
      </c>
      <c r="T627" s="18" t="s">
        <v>91</v>
      </c>
      <c r="U627" s="18" t="s">
        <v>184</v>
      </c>
      <c r="V627" s="18" t="s">
        <v>6572</v>
      </c>
      <c r="W627" s="22">
        <v>4.4250070801705714</v>
      </c>
      <c r="X627" s="22">
        <v>1</v>
      </c>
      <c r="Y627" s="18" t="s">
        <v>184</v>
      </c>
      <c r="Z627" s="18" t="s">
        <v>184</v>
      </c>
      <c r="AA627" s="22" t="s">
        <v>184</v>
      </c>
      <c r="AB627" s="22" t="s">
        <v>184</v>
      </c>
      <c r="AC627" s="18" t="s">
        <v>184</v>
      </c>
      <c r="AD627" s="24">
        <v>58.233093175044715</v>
      </c>
      <c r="AE627" s="25">
        <v>21.28</v>
      </c>
      <c r="AF627" s="24">
        <v>261586.94854853142</v>
      </c>
      <c r="AG627" s="25">
        <v>20.8</v>
      </c>
      <c r="AH627" s="26">
        <v>211.03</v>
      </c>
      <c r="AI627" s="24">
        <v>0</v>
      </c>
      <c r="AJ627" s="24">
        <v>0</v>
      </c>
      <c r="AK627" s="24">
        <v>0</v>
      </c>
      <c r="AL627" s="24">
        <v>255609.7374847786</v>
      </c>
      <c r="AM627" s="24">
        <v>0</v>
      </c>
      <c r="AN627" s="27" t="s">
        <v>184</v>
      </c>
    </row>
    <row r="628" spans="1:40" x14ac:dyDescent="0.15">
      <c r="A628" s="18" t="s">
        <v>132</v>
      </c>
      <c r="B628" s="18" t="s">
        <v>151</v>
      </c>
      <c r="C628" s="18" t="s">
        <v>191</v>
      </c>
      <c r="D628" s="18" t="s">
        <v>835</v>
      </c>
      <c r="E628" s="18" t="s">
        <v>2950</v>
      </c>
      <c r="F628" s="18" t="s">
        <v>5059</v>
      </c>
      <c r="G628" s="18" t="s">
        <v>184</v>
      </c>
      <c r="H628" s="18" t="s">
        <v>6555</v>
      </c>
      <c r="I628" s="21">
        <v>242220.68381181092</v>
      </c>
      <c r="J628" s="18" t="s">
        <v>92</v>
      </c>
      <c r="K628" s="21">
        <v>314886.88895535417</v>
      </c>
      <c r="L628" s="18" t="s">
        <v>6555</v>
      </c>
      <c r="M628" s="21">
        <v>242220.68381181092</v>
      </c>
      <c r="N628" s="18" t="s">
        <v>92</v>
      </c>
      <c r="O628" s="21">
        <v>314886.88895535417</v>
      </c>
      <c r="P628" s="21">
        <v>242220.68381181092</v>
      </c>
      <c r="Q628" s="21">
        <v>0</v>
      </c>
      <c r="R628" s="21">
        <v>0</v>
      </c>
      <c r="S628" s="22">
        <v>0</v>
      </c>
      <c r="T628" s="18" t="s">
        <v>91</v>
      </c>
      <c r="U628" s="18" t="s">
        <v>184</v>
      </c>
      <c r="V628" s="18" t="s">
        <v>6572</v>
      </c>
      <c r="W628" s="22">
        <v>4.4250070801705714</v>
      </c>
      <c r="X628" s="22">
        <v>1</v>
      </c>
      <c r="Y628" s="18" t="s">
        <v>184</v>
      </c>
      <c r="Z628" s="18" t="s">
        <v>184</v>
      </c>
      <c r="AA628" s="22" t="s">
        <v>184</v>
      </c>
      <c r="AB628" s="22" t="s">
        <v>184</v>
      </c>
      <c r="AC628" s="18" t="s">
        <v>184</v>
      </c>
      <c r="AD628" s="24">
        <v>305.10423817776086</v>
      </c>
      <c r="AE628" s="25">
        <v>3.59</v>
      </c>
      <c r="AF628" s="24">
        <v>231693.01671716469</v>
      </c>
      <c r="AG628" s="25">
        <v>3.762</v>
      </c>
      <c r="AH628" s="26">
        <v>211.03</v>
      </c>
      <c r="AI628" s="24">
        <v>0</v>
      </c>
      <c r="AJ628" s="24">
        <v>0</v>
      </c>
      <c r="AK628" s="24">
        <v>0</v>
      </c>
      <c r="AL628" s="24">
        <v>242220.68381181092</v>
      </c>
      <c r="AM628" s="24">
        <v>0</v>
      </c>
      <c r="AN628" s="27" t="s">
        <v>184</v>
      </c>
    </row>
    <row r="629" spans="1:40" x14ac:dyDescent="0.15">
      <c r="A629" s="18" t="s">
        <v>132</v>
      </c>
      <c r="B629" s="18" t="s">
        <v>151</v>
      </c>
      <c r="C629" s="18" t="s">
        <v>191</v>
      </c>
      <c r="D629" s="18" t="s">
        <v>836</v>
      </c>
      <c r="E629" s="18" t="s">
        <v>2951</v>
      </c>
      <c r="F629" s="18" t="s">
        <v>5060</v>
      </c>
      <c r="G629" s="18" t="s">
        <v>184</v>
      </c>
      <c r="H629" s="18" t="s">
        <v>6555</v>
      </c>
      <c r="I629" s="21">
        <v>29099.289059909694</v>
      </c>
      <c r="J629" s="18" t="s">
        <v>92</v>
      </c>
      <c r="K629" s="21">
        <v>37829.075777882601</v>
      </c>
      <c r="L629" s="18" t="s">
        <v>6555</v>
      </c>
      <c r="M629" s="21">
        <v>29099.289059909694</v>
      </c>
      <c r="N629" s="18" t="s">
        <v>92</v>
      </c>
      <c r="O629" s="21">
        <v>37829.075777882601</v>
      </c>
      <c r="P629" s="21">
        <v>29099.289059909694</v>
      </c>
      <c r="Q629" s="21">
        <v>0</v>
      </c>
      <c r="R629" s="21">
        <v>0</v>
      </c>
      <c r="S629" s="22">
        <v>0</v>
      </c>
      <c r="T629" s="18" t="s">
        <v>6569</v>
      </c>
      <c r="U629" s="18" t="s">
        <v>6569</v>
      </c>
      <c r="V629" s="18" t="s">
        <v>6569</v>
      </c>
      <c r="W629" s="22">
        <v>4.4250070801705714</v>
      </c>
      <c r="X629" s="22">
        <v>1</v>
      </c>
      <c r="Y629" s="18" t="s">
        <v>184</v>
      </c>
      <c r="Z629" s="18" t="s">
        <v>184</v>
      </c>
      <c r="AA629" s="22" t="s">
        <v>184</v>
      </c>
      <c r="AB629" s="22" t="s">
        <v>184</v>
      </c>
      <c r="AC629" s="18" t="s">
        <v>184</v>
      </c>
      <c r="AD629" s="24">
        <v>20.443532710388038</v>
      </c>
      <c r="AE629" s="25">
        <v>6.57</v>
      </c>
      <c r="AF629" s="24">
        <v>28365.888386442221</v>
      </c>
      <c r="AG629" s="25">
        <v>6.7450000000000001</v>
      </c>
      <c r="AH629" s="26">
        <v>211.03</v>
      </c>
      <c r="AI629" s="24">
        <v>0</v>
      </c>
      <c r="AJ629" s="24">
        <v>0</v>
      </c>
      <c r="AK629" s="24">
        <v>0</v>
      </c>
      <c r="AL629" s="24">
        <v>29099.289059909694</v>
      </c>
      <c r="AM629" s="24">
        <v>0</v>
      </c>
      <c r="AN629" s="27" t="s">
        <v>184</v>
      </c>
    </row>
    <row r="630" spans="1:40" x14ac:dyDescent="0.15">
      <c r="A630" s="18" t="s">
        <v>132</v>
      </c>
      <c r="B630" s="18" t="s">
        <v>151</v>
      </c>
      <c r="C630" s="18" t="s">
        <v>191</v>
      </c>
      <c r="D630" s="18" t="s">
        <v>837</v>
      </c>
      <c r="E630" s="18" t="s">
        <v>2952</v>
      </c>
      <c r="F630" s="18" t="s">
        <v>5061</v>
      </c>
      <c r="G630" s="18" t="s">
        <v>184</v>
      </c>
      <c r="H630" s="18" t="s">
        <v>6555</v>
      </c>
      <c r="I630" s="21">
        <v>21432.300542452154</v>
      </c>
      <c r="J630" s="18" t="s">
        <v>92</v>
      </c>
      <c r="K630" s="21">
        <v>27861.9907051878</v>
      </c>
      <c r="L630" s="18" t="s">
        <v>6555</v>
      </c>
      <c r="M630" s="21">
        <v>21432.300542452154</v>
      </c>
      <c r="N630" s="18" t="s">
        <v>92</v>
      </c>
      <c r="O630" s="21">
        <v>27861.9907051878</v>
      </c>
      <c r="P630" s="21">
        <v>20886.033418405095</v>
      </c>
      <c r="Q630" s="21">
        <v>546.267124047057</v>
      </c>
      <c r="R630" s="21">
        <v>0</v>
      </c>
      <c r="S630" s="22">
        <v>0</v>
      </c>
      <c r="T630" s="18" t="s">
        <v>6569</v>
      </c>
      <c r="U630" s="18" t="s">
        <v>6569</v>
      </c>
      <c r="V630" s="18" t="s">
        <v>6569</v>
      </c>
      <c r="W630" s="22">
        <v>4.4250070801705714</v>
      </c>
      <c r="X630" s="22">
        <v>1</v>
      </c>
      <c r="Y630" s="18" t="s">
        <v>184</v>
      </c>
      <c r="Z630" s="18" t="s">
        <v>184</v>
      </c>
      <c r="AA630" s="22" t="s">
        <v>184</v>
      </c>
      <c r="AB630" s="22" t="s">
        <v>184</v>
      </c>
      <c r="AC630" s="18" t="s">
        <v>184</v>
      </c>
      <c r="AD630" s="24">
        <v>17.257527612665228</v>
      </c>
      <c r="AE630" s="25">
        <v>5.73</v>
      </c>
      <c r="AF630" s="24">
        <v>20886.033418405095</v>
      </c>
      <c r="AG630" s="25">
        <v>5.7350000000000003</v>
      </c>
      <c r="AH630" s="26">
        <v>211.03</v>
      </c>
      <c r="AI630" s="24">
        <v>546.267124047057</v>
      </c>
      <c r="AJ630" s="24">
        <v>0</v>
      </c>
      <c r="AK630" s="24">
        <v>546.267124047057</v>
      </c>
      <c r="AL630" s="24">
        <v>21432.300542452151</v>
      </c>
      <c r="AM630" s="24">
        <v>0</v>
      </c>
      <c r="AN630" s="27" t="s">
        <v>184</v>
      </c>
    </row>
    <row r="631" spans="1:40" x14ac:dyDescent="0.15">
      <c r="A631" s="18" t="s">
        <v>132</v>
      </c>
      <c r="B631" s="18" t="s">
        <v>151</v>
      </c>
      <c r="C631" s="18" t="s">
        <v>191</v>
      </c>
      <c r="D631" s="18" t="s">
        <v>838</v>
      </c>
      <c r="E631" s="18" t="s">
        <v>2953</v>
      </c>
      <c r="F631" s="18" t="s">
        <v>5062</v>
      </c>
      <c r="G631" s="18" t="s">
        <v>184</v>
      </c>
      <c r="H631" s="18" t="s">
        <v>6555</v>
      </c>
      <c r="I631" s="21">
        <v>29583.075083984742</v>
      </c>
      <c r="J631" s="18" t="s">
        <v>92</v>
      </c>
      <c r="K631" s="21">
        <v>38457.997609180165</v>
      </c>
      <c r="L631" s="18" t="s">
        <v>6555</v>
      </c>
      <c r="M631" s="21">
        <v>29583.075083984742</v>
      </c>
      <c r="N631" s="18" t="s">
        <v>92</v>
      </c>
      <c r="O631" s="21">
        <v>38457.997609180165</v>
      </c>
      <c r="P631" s="21">
        <v>29583.075083984742</v>
      </c>
      <c r="Q631" s="21">
        <v>0</v>
      </c>
      <c r="R631" s="21">
        <v>0</v>
      </c>
      <c r="S631" s="22">
        <v>0</v>
      </c>
      <c r="T631" s="18" t="s">
        <v>91</v>
      </c>
      <c r="U631" s="18" t="s">
        <v>184</v>
      </c>
      <c r="V631" s="18" t="s">
        <v>6572</v>
      </c>
      <c r="W631" s="22">
        <v>4.4250070801705714</v>
      </c>
      <c r="X631" s="22">
        <v>1</v>
      </c>
      <c r="Y631" s="18" t="s">
        <v>184</v>
      </c>
      <c r="Z631" s="18" t="s">
        <v>184</v>
      </c>
      <c r="AA631" s="22" t="s">
        <v>184</v>
      </c>
      <c r="AB631" s="22" t="s">
        <v>184</v>
      </c>
      <c r="AC631" s="18" t="s">
        <v>184</v>
      </c>
      <c r="AD631" s="24">
        <v>2.1240033984818742</v>
      </c>
      <c r="AE631" s="25">
        <v>66.55</v>
      </c>
      <c r="AF631" s="24">
        <v>29829.592228421043</v>
      </c>
      <c r="AG631" s="25">
        <v>66</v>
      </c>
      <c r="AH631" s="26">
        <v>211.03</v>
      </c>
      <c r="AI631" s="24">
        <v>0</v>
      </c>
      <c r="AJ631" s="24">
        <v>0</v>
      </c>
      <c r="AK631" s="24">
        <v>0</v>
      </c>
      <c r="AL631" s="24">
        <v>29583.075083984742</v>
      </c>
      <c r="AM631" s="24">
        <v>0</v>
      </c>
      <c r="AN631" s="27" t="s">
        <v>184</v>
      </c>
    </row>
    <row r="632" spans="1:40" x14ac:dyDescent="0.15">
      <c r="A632" s="18" t="s">
        <v>132</v>
      </c>
      <c r="B632" s="18" t="s">
        <v>151</v>
      </c>
      <c r="C632" s="18" t="s">
        <v>191</v>
      </c>
      <c r="D632" s="18" t="s">
        <v>839</v>
      </c>
      <c r="E632" s="18" t="s">
        <v>2954</v>
      </c>
      <c r="F632" s="18" t="s">
        <v>5063</v>
      </c>
      <c r="G632" s="18" t="s">
        <v>184</v>
      </c>
      <c r="H632" s="18" t="s">
        <v>6555</v>
      </c>
      <c r="I632" s="21">
        <v>152641.7697323247</v>
      </c>
      <c r="J632" s="18" t="s">
        <v>92</v>
      </c>
      <c r="K632" s="21">
        <v>198434.3006520221</v>
      </c>
      <c r="L632" s="18" t="s">
        <v>6555</v>
      </c>
      <c r="M632" s="21">
        <v>152641.7697323247</v>
      </c>
      <c r="N632" s="18" t="s">
        <v>92</v>
      </c>
      <c r="O632" s="21">
        <v>198434.3006520221</v>
      </c>
      <c r="P632" s="21">
        <v>152641.7697323247</v>
      </c>
      <c r="Q632" s="21">
        <v>0</v>
      </c>
      <c r="R632" s="21">
        <v>0</v>
      </c>
      <c r="S632" s="22">
        <v>0</v>
      </c>
      <c r="T632" s="18" t="s">
        <v>91</v>
      </c>
      <c r="U632" s="18" t="s">
        <v>184</v>
      </c>
      <c r="V632" s="18" t="s">
        <v>6572</v>
      </c>
      <c r="W632" s="22">
        <v>4.4250070801705714</v>
      </c>
      <c r="X632" s="22">
        <v>1</v>
      </c>
      <c r="Y632" s="18" t="s">
        <v>184</v>
      </c>
      <c r="Z632" s="18" t="s">
        <v>184</v>
      </c>
      <c r="AA632" s="22" t="s">
        <v>184</v>
      </c>
      <c r="AB632" s="22" t="s">
        <v>184</v>
      </c>
      <c r="AC632" s="18" t="s">
        <v>184</v>
      </c>
      <c r="AD632" s="24">
        <v>642.37827782836177</v>
      </c>
      <c r="AE632" s="25">
        <v>1.1000000000000001</v>
      </c>
      <c r="AF632" s="24">
        <v>149499.61645476636</v>
      </c>
      <c r="AG632" s="25">
        <v>1.1259999999999999</v>
      </c>
      <c r="AH632" s="26">
        <v>211.03</v>
      </c>
      <c r="AI632" s="24">
        <v>0</v>
      </c>
      <c r="AJ632" s="24">
        <v>0</v>
      </c>
      <c r="AK632" s="24">
        <v>0</v>
      </c>
      <c r="AL632" s="24">
        <v>152641.7697323247</v>
      </c>
      <c r="AM632" s="24">
        <v>0</v>
      </c>
      <c r="AN632" s="27" t="s">
        <v>184</v>
      </c>
    </row>
    <row r="633" spans="1:40" x14ac:dyDescent="0.15">
      <c r="A633" s="18" t="s">
        <v>132</v>
      </c>
      <c r="B633" s="18" t="s">
        <v>151</v>
      </c>
      <c r="C633" s="18" t="s">
        <v>191</v>
      </c>
      <c r="D633" s="18" t="s">
        <v>840</v>
      </c>
      <c r="E633" s="18" t="s">
        <v>2955</v>
      </c>
      <c r="F633" s="18" t="s">
        <v>5064</v>
      </c>
      <c r="G633" s="18" t="s">
        <v>184</v>
      </c>
      <c r="H633" s="18" t="s">
        <v>6555</v>
      </c>
      <c r="I633" s="21">
        <v>37032.707253664303</v>
      </c>
      <c r="J633" s="18" t="s">
        <v>92</v>
      </c>
      <c r="K633" s="21">
        <v>48142.519429763597</v>
      </c>
      <c r="L633" s="18" t="s">
        <v>6555</v>
      </c>
      <c r="M633" s="21">
        <v>37032.707253664303</v>
      </c>
      <c r="N633" s="18" t="s">
        <v>92</v>
      </c>
      <c r="O633" s="21">
        <v>48142.519429763597</v>
      </c>
      <c r="P633" s="21">
        <v>37032.707253664303</v>
      </c>
      <c r="Q633" s="21">
        <v>0</v>
      </c>
      <c r="R633" s="21">
        <v>0</v>
      </c>
      <c r="S633" s="22">
        <v>0</v>
      </c>
      <c r="T633" s="18" t="s">
        <v>6569</v>
      </c>
      <c r="U633" s="18" t="s">
        <v>6569</v>
      </c>
      <c r="V633" s="18" t="s">
        <v>6569</v>
      </c>
      <c r="W633" s="22">
        <v>4.4250070801705714</v>
      </c>
      <c r="X633" s="22">
        <v>1</v>
      </c>
      <c r="Y633" s="18" t="s">
        <v>184</v>
      </c>
      <c r="Z633" s="18" t="s">
        <v>184</v>
      </c>
      <c r="AA633" s="22" t="s">
        <v>184</v>
      </c>
      <c r="AB633" s="22" t="s">
        <v>184</v>
      </c>
      <c r="AC633" s="18" t="s">
        <v>184</v>
      </c>
      <c r="AD633" s="24">
        <v>19.337280940345394</v>
      </c>
      <c r="AE633" s="25">
        <v>8.75</v>
      </c>
      <c r="AF633" s="24">
        <v>35706.53263173718</v>
      </c>
      <c r="AG633" s="25">
        <v>9.0749999999999993</v>
      </c>
      <c r="AH633" s="26">
        <v>211.03</v>
      </c>
      <c r="AI633" s="24">
        <v>0</v>
      </c>
      <c r="AJ633" s="24">
        <v>0</v>
      </c>
      <c r="AK633" s="24">
        <v>0</v>
      </c>
      <c r="AL633" s="24">
        <v>37032.707253664303</v>
      </c>
      <c r="AM633" s="24">
        <v>0</v>
      </c>
      <c r="AN633" s="27" t="s">
        <v>184</v>
      </c>
    </row>
    <row r="634" spans="1:40" x14ac:dyDescent="0.15">
      <c r="A634" s="18" t="s">
        <v>132</v>
      </c>
      <c r="B634" s="18" t="s">
        <v>151</v>
      </c>
      <c r="C634" s="18" t="s">
        <v>191</v>
      </c>
      <c r="D634" s="18" t="s">
        <v>841</v>
      </c>
      <c r="E634" s="18" t="s">
        <v>2956</v>
      </c>
      <c r="F634" s="18" t="s">
        <v>5065</v>
      </c>
      <c r="G634" s="18" t="s">
        <v>184</v>
      </c>
      <c r="H634" s="18" t="s">
        <v>6555</v>
      </c>
      <c r="I634" s="21">
        <v>1473069.0597135068</v>
      </c>
      <c r="J634" s="18" t="s">
        <v>92</v>
      </c>
      <c r="K634" s="21">
        <v>1914989.7776275589</v>
      </c>
      <c r="L634" s="18" t="s">
        <v>6555</v>
      </c>
      <c r="M634" s="21">
        <v>1473069.0597135068</v>
      </c>
      <c r="N634" s="18" t="s">
        <v>92</v>
      </c>
      <c r="O634" s="21">
        <v>1914989.7776275589</v>
      </c>
      <c r="P634" s="21">
        <v>1464030.0535007718</v>
      </c>
      <c r="Q634" s="21">
        <v>9039.0062127352267</v>
      </c>
      <c r="R634" s="21">
        <v>0</v>
      </c>
      <c r="S634" s="22">
        <v>0</v>
      </c>
      <c r="T634" s="18" t="s">
        <v>91</v>
      </c>
      <c r="U634" s="18" t="s">
        <v>184</v>
      </c>
      <c r="V634" s="18" t="s">
        <v>6572</v>
      </c>
      <c r="W634" s="22">
        <v>4.4250070801705714</v>
      </c>
      <c r="X634" s="22">
        <v>1</v>
      </c>
      <c r="Y634" s="18" t="s">
        <v>184</v>
      </c>
      <c r="Z634" s="18" t="s">
        <v>184</v>
      </c>
      <c r="AA634" s="22" t="s">
        <v>184</v>
      </c>
      <c r="AB634" s="22" t="s">
        <v>184</v>
      </c>
      <c r="AC634" s="18" t="s">
        <v>184</v>
      </c>
      <c r="AD634" s="24">
        <v>195.23131237712559</v>
      </c>
      <c r="AE634" s="25">
        <v>34.58</v>
      </c>
      <c r="AF634" s="24">
        <v>1425077.0259245257</v>
      </c>
      <c r="AG634" s="25">
        <v>35.534999999999997</v>
      </c>
      <c r="AH634" s="26">
        <v>211.03</v>
      </c>
      <c r="AI634" s="24">
        <v>9039.0062127352267</v>
      </c>
      <c r="AJ634" s="24">
        <v>0</v>
      </c>
      <c r="AK634" s="24">
        <v>9039.0062127352267</v>
      </c>
      <c r="AL634" s="24">
        <v>1473069.0597135071</v>
      </c>
      <c r="AM634" s="24">
        <v>0</v>
      </c>
      <c r="AN634" s="27" t="s">
        <v>184</v>
      </c>
    </row>
    <row r="635" spans="1:40" x14ac:dyDescent="0.15">
      <c r="A635" s="18" t="s">
        <v>132</v>
      </c>
      <c r="B635" s="18" t="s">
        <v>151</v>
      </c>
      <c r="C635" s="18" t="s">
        <v>191</v>
      </c>
      <c r="D635" s="18" t="s">
        <v>842</v>
      </c>
      <c r="E635" s="18" t="s">
        <v>2957</v>
      </c>
      <c r="F635" s="18" t="s">
        <v>5066</v>
      </c>
      <c r="G635" s="18" t="s">
        <v>184</v>
      </c>
      <c r="H635" s="18" t="s">
        <v>6555</v>
      </c>
      <c r="I635" s="21">
        <v>38280.4707501308</v>
      </c>
      <c r="J635" s="18" t="s">
        <v>92</v>
      </c>
      <c r="K635" s="21">
        <v>49764.611975170039</v>
      </c>
      <c r="L635" s="18" t="s">
        <v>6555</v>
      </c>
      <c r="M635" s="21">
        <v>38280.4707501308</v>
      </c>
      <c r="N635" s="18" t="s">
        <v>92</v>
      </c>
      <c r="O635" s="21">
        <v>49764.611975170039</v>
      </c>
      <c r="P635" s="21">
        <v>37911.159659219767</v>
      </c>
      <c r="Q635" s="21">
        <v>369.31109091103588</v>
      </c>
      <c r="R635" s="21">
        <v>0</v>
      </c>
      <c r="S635" s="22">
        <v>0</v>
      </c>
      <c r="T635" s="18" t="s">
        <v>91</v>
      </c>
      <c r="U635" s="18" t="s">
        <v>184</v>
      </c>
      <c r="V635" s="18" t="s">
        <v>6572</v>
      </c>
      <c r="W635" s="22">
        <v>4.4250070801705714</v>
      </c>
      <c r="X635" s="22">
        <v>1</v>
      </c>
      <c r="Y635" s="18" t="s">
        <v>184</v>
      </c>
      <c r="Z635" s="18" t="s">
        <v>184</v>
      </c>
      <c r="AA635" s="22" t="s">
        <v>184</v>
      </c>
      <c r="AB635" s="22" t="s">
        <v>184</v>
      </c>
      <c r="AC635" s="18" t="s">
        <v>184</v>
      </c>
      <c r="AD635" s="24">
        <v>36.462058340605509</v>
      </c>
      <c r="AE635" s="25">
        <v>4.92</v>
      </c>
      <c r="AF635" s="24">
        <v>37857.351573124892</v>
      </c>
      <c r="AG635" s="25">
        <v>4.9269999999999996</v>
      </c>
      <c r="AH635" s="26">
        <v>211.03</v>
      </c>
      <c r="AI635" s="24">
        <v>369.31109091103588</v>
      </c>
      <c r="AJ635" s="24">
        <v>0</v>
      </c>
      <c r="AK635" s="24">
        <v>369.31109091103588</v>
      </c>
      <c r="AL635" s="24">
        <v>38280.4707501308</v>
      </c>
      <c r="AM635" s="24">
        <v>0</v>
      </c>
      <c r="AN635" s="27" t="s">
        <v>184</v>
      </c>
    </row>
    <row r="636" spans="1:40" x14ac:dyDescent="0.15">
      <c r="A636" s="18" t="s">
        <v>132</v>
      </c>
      <c r="B636" s="18" t="s">
        <v>151</v>
      </c>
      <c r="C636" s="18" t="s">
        <v>191</v>
      </c>
      <c r="D636" s="18" t="s">
        <v>843</v>
      </c>
      <c r="E636" s="18" t="s">
        <v>2958</v>
      </c>
      <c r="F636" s="18" t="s">
        <v>5067</v>
      </c>
      <c r="G636" s="18" t="s">
        <v>184</v>
      </c>
      <c r="H636" s="18" t="s">
        <v>6555</v>
      </c>
      <c r="I636" s="21">
        <v>457009.50973166199</v>
      </c>
      <c r="J636" s="18" t="s">
        <v>92</v>
      </c>
      <c r="K636" s="21">
        <v>594112.36265116057</v>
      </c>
      <c r="L636" s="18" t="s">
        <v>6555</v>
      </c>
      <c r="M636" s="21">
        <v>457009.50973166199</v>
      </c>
      <c r="N636" s="18" t="s">
        <v>92</v>
      </c>
      <c r="O636" s="21">
        <v>594112.36265116057</v>
      </c>
      <c r="P636" s="21">
        <v>457009.50973166199</v>
      </c>
      <c r="Q636" s="21">
        <v>0</v>
      </c>
      <c r="R636" s="21">
        <v>0</v>
      </c>
      <c r="S636" s="22">
        <v>0</v>
      </c>
      <c r="T636" s="18" t="s">
        <v>91</v>
      </c>
      <c r="U636" s="18" t="s">
        <v>184</v>
      </c>
      <c r="V636" s="18" t="s">
        <v>6572</v>
      </c>
      <c r="W636" s="22">
        <v>4.4250070801705714</v>
      </c>
      <c r="X636" s="22">
        <v>1</v>
      </c>
      <c r="Y636" s="18" t="s">
        <v>184</v>
      </c>
      <c r="Z636" s="18" t="s">
        <v>184</v>
      </c>
      <c r="AA636" s="22" t="s">
        <v>184</v>
      </c>
      <c r="AB636" s="22" t="s">
        <v>184</v>
      </c>
      <c r="AC636" s="18" t="s">
        <v>184</v>
      </c>
      <c r="AD636" s="24">
        <v>170.18577230336015</v>
      </c>
      <c r="AE636" s="25">
        <v>12.37</v>
      </c>
      <c r="AF636" s="24">
        <v>444510.19223230419</v>
      </c>
      <c r="AG636" s="25">
        <v>12.725</v>
      </c>
      <c r="AH636" s="26">
        <v>211.03</v>
      </c>
      <c r="AI636" s="24">
        <v>0</v>
      </c>
      <c r="AJ636" s="24">
        <v>0</v>
      </c>
      <c r="AK636" s="24">
        <v>0</v>
      </c>
      <c r="AL636" s="24">
        <v>457009.50973166199</v>
      </c>
      <c r="AM636" s="24">
        <v>0</v>
      </c>
      <c r="AN636" s="27" t="s">
        <v>184</v>
      </c>
    </row>
    <row r="637" spans="1:40" x14ac:dyDescent="0.15">
      <c r="A637" s="18" t="s">
        <v>132</v>
      </c>
      <c r="B637" s="18" t="s">
        <v>151</v>
      </c>
      <c r="C637" s="18" t="s">
        <v>191</v>
      </c>
      <c r="D637" s="18" t="s">
        <v>844</v>
      </c>
      <c r="E637" s="18" t="s">
        <v>2959</v>
      </c>
      <c r="F637" s="18" t="s">
        <v>5068</v>
      </c>
      <c r="G637" s="18" t="s">
        <v>184</v>
      </c>
      <c r="H637" s="18" t="s">
        <v>6555</v>
      </c>
      <c r="I637" s="21">
        <v>326572.33702749159</v>
      </c>
      <c r="J637" s="18" t="s">
        <v>92</v>
      </c>
      <c r="K637" s="21">
        <v>424544.03813573916</v>
      </c>
      <c r="L637" s="18" t="s">
        <v>6555</v>
      </c>
      <c r="M637" s="21">
        <v>326572.33702749159</v>
      </c>
      <c r="N637" s="18" t="s">
        <v>92</v>
      </c>
      <c r="O637" s="21">
        <v>424544.03813573916</v>
      </c>
      <c r="P637" s="21">
        <v>315307.33100307657</v>
      </c>
      <c r="Q637" s="21">
        <v>11265.006024415034</v>
      </c>
      <c r="R637" s="21">
        <v>0</v>
      </c>
      <c r="S637" s="22">
        <v>0</v>
      </c>
      <c r="T637" s="18" t="s">
        <v>6569</v>
      </c>
      <c r="U637" s="18" t="s">
        <v>6569</v>
      </c>
      <c r="V637" s="18" t="s">
        <v>6569</v>
      </c>
      <c r="W637" s="22">
        <v>4.4250070801705714</v>
      </c>
      <c r="X637" s="22">
        <v>1</v>
      </c>
      <c r="Y637" s="18" t="s">
        <v>184</v>
      </c>
      <c r="Z637" s="18" t="s">
        <v>184</v>
      </c>
      <c r="AA637" s="22" t="s">
        <v>184</v>
      </c>
      <c r="AB637" s="22" t="s">
        <v>184</v>
      </c>
      <c r="AC637" s="18" t="s">
        <v>184</v>
      </c>
      <c r="AD637" s="24">
        <v>273.95218833336008</v>
      </c>
      <c r="AE637" s="25">
        <v>5.35</v>
      </c>
      <c r="AF637" s="24">
        <v>309692.26251876494</v>
      </c>
      <c r="AG637" s="25">
        <v>5.4539999999999997</v>
      </c>
      <c r="AH637" s="26">
        <v>211.03</v>
      </c>
      <c r="AI637" s="24">
        <v>11265.006024415034</v>
      </c>
      <c r="AJ637" s="24">
        <v>0</v>
      </c>
      <c r="AK637" s="24">
        <v>11265.006024415034</v>
      </c>
      <c r="AL637" s="24">
        <v>326572.33702749159</v>
      </c>
      <c r="AM637" s="24">
        <v>0</v>
      </c>
      <c r="AN637" s="27" t="s">
        <v>184</v>
      </c>
    </row>
    <row r="638" spans="1:40" x14ac:dyDescent="0.15">
      <c r="A638" s="18" t="s">
        <v>132</v>
      </c>
      <c r="B638" s="18" t="s">
        <v>151</v>
      </c>
      <c r="C638" s="18" t="s">
        <v>191</v>
      </c>
      <c r="D638" s="18" t="s">
        <v>845</v>
      </c>
      <c r="E638" s="18" t="s">
        <v>2960</v>
      </c>
      <c r="F638" s="18" t="s">
        <v>5069</v>
      </c>
      <c r="G638" s="18" t="s">
        <v>184</v>
      </c>
      <c r="H638" s="18" t="s">
        <v>6555</v>
      </c>
      <c r="I638" s="21">
        <v>69434.511847717702</v>
      </c>
      <c r="J638" s="18" t="s">
        <v>92</v>
      </c>
      <c r="K638" s="21">
        <v>90264.865402033</v>
      </c>
      <c r="L638" s="18" t="s">
        <v>6555</v>
      </c>
      <c r="M638" s="21">
        <v>69434.511847717702</v>
      </c>
      <c r="N638" s="18" t="s">
        <v>92</v>
      </c>
      <c r="O638" s="21">
        <v>90264.865402033</v>
      </c>
      <c r="P638" s="21">
        <v>69434.511847717702</v>
      </c>
      <c r="Q638" s="21">
        <v>0</v>
      </c>
      <c r="R638" s="21">
        <v>0</v>
      </c>
      <c r="S638" s="22">
        <v>0</v>
      </c>
      <c r="T638" s="18" t="s">
        <v>91</v>
      </c>
      <c r="U638" s="18" t="s">
        <v>184</v>
      </c>
      <c r="V638" s="18" t="s">
        <v>6572</v>
      </c>
      <c r="W638" s="22">
        <v>4.4250070801705714</v>
      </c>
      <c r="X638" s="22">
        <v>1</v>
      </c>
      <c r="Y638" s="18" t="s">
        <v>184</v>
      </c>
      <c r="Z638" s="18" t="s">
        <v>184</v>
      </c>
      <c r="AA638" s="22" t="s">
        <v>184</v>
      </c>
      <c r="AB638" s="22" t="s">
        <v>184</v>
      </c>
      <c r="AC638" s="18" t="s">
        <v>184</v>
      </c>
      <c r="AD638" s="24">
        <v>44.117320589300597</v>
      </c>
      <c r="AE638" s="25">
        <v>7.63</v>
      </c>
      <c r="AF638" s="24">
        <v>71078.224977717851</v>
      </c>
      <c r="AG638" s="25">
        <v>7.4580000000000002</v>
      </c>
      <c r="AH638" s="26">
        <v>211.03</v>
      </c>
      <c r="AI638" s="24">
        <v>0</v>
      </c>
      <c r="AJ638" s="24">
        <v>0</v>
      </c>
      <c r="AK638" s="24">
        <v>0</v>
      </c>
      <c r="AL638" s="24">
        <v>69434.511847717702</v>
      </c>
      <c r="AM638" s="24">
        <v>0</v>
      </c>
      <c r="AN638" s="27" t="s">
        <v>184</v>
      </c>
    </row>
    <row r="639" spans="1:40" x14ac:dyDescent="0.15">
      <c r="A639" s="18" t="s">
        <v>132</v>
      </c>
      <c r="B639" s="18" t="s">
        <v>151</v>
      </c>
      <c r="C639" s="18" t="s">
        <v>191</v>
      </c>
      <c r="D639" s="18" t="s">
        <v>846</v>
      </c>
      <c r="E639" s="18" t="s">
        <v>2961</v>
      </c>
      <c r="F639" s="18" t="s">
        <v>5070</v>
      </c>
      <c r="G639" s="18" t="s">
        <v>184</v>
      </c>
      <c r="H639" s="18" t="s">
        <v>6555</v>
      </c>
      <c r="I639" s="21">
        <v>8146.1725341692108</v>
      </c>
      <c r="J639" s="18" t="s">
        <v>92</v>
      </c>
      <c r="K639" s="21">
        <v>10590.024294419974</v>
      </c>
      <c r="L639" s="18" t="s">
        <v>6555</v>
      </c>
      <c r="M639" s="21">
        <v>8146.1725341692108</v>
      </c>
      <c r="N639" s="18" t="s">
        <v>92</v>
      </c>
      <c r="O639" s="21">
        <v>10590.024294419974</v>
      </c>
      <c r="P639" s="21">
        <v>8146.1725341692108</v>
      </c>
      <c r="Q639" s="21">
        <v>0</v>
      </c>
      <c r="R639" s="21">
        <v>0</v>
      </c>
      <c r="S639" s="22">
        <v>0</v>
      </c>
      <c r="T639" s="18" t="s">
        <v>91</v>
      </c>
      <c r="U639" s="18" t="s">
        <v>184</v>
      </c>
      <c r="V639" s="18" t="s">
        <v>6572</v>
      </c>
      <c r="W639" s="22">
        <v>4.4250070801705714</v>
      </c>
      <c r="X639" s="22">
        <v>1</v>
      </c>
      <c r="Y639" s="18" t="s">
        <v>184</v>
      </c>
      <c r="Z639" s="18" t="s">
        <v>184</v>
      </c>
      <c r="AA639" s="22" t="s">
        <v>184</v>
      </c>
      <c r="AB639" s="22" t="s">
        <v>184</v>
      </c>
      <c r="AC639" s="18" t="s">
        <v>184</v>
      </c>
      <c r="AD639" s="24">
        <v>56.684340696985018</v>
      </c>
      <c r="AE639" s="25">
        <v>0.67</v>
      </c>
      <c r="AF639" s="24">
        <v>8050.4596310251218</v>
      </c>
      <c r="AG639" s="25">
        <v>0.68100000000000005</v>
      </c>
      <c r="AH639" s="26">
        <v>211.03</v>
      </c>
      <c r="AI639" s="24">
        <v>0</v>
      </c>
      <c r="AJ639" s="24">
        <v>0</v>
      </c>
      <c r="AK639" s="24">
        <v>0</v>
      </c>
      <c r="AL639" s="24">
        <v>8146.1725341692108</v>
      </c>
      <c r="AM639" s="24">
        <v>0</v>
      </c>
      <c r="AN639" s="27" t="s">
        <v>184</v>
      </c>
    </row>
    <row r="640" spans="1:40" x14ac:dyDescent="0.15">
      <c r="A640" s="18" t="s">
        <v>132</v>
      </c>
      <c r="B640" s="18" t="s">
        <v>151</v>
      </c>
      <c r="C640" s="18" t="s">
        <v>191</v>
      </c>
      <c r="D640" s="18" t="s">
        <v>847</v>
      </c>
      <c r="E640" s="18" t="s">
        <v>2962</v>
      </c>
      <c r="F640" s="18" t="s">
        <v>5071</v>
      </c>
      <c r="G640" s="18" t="s">
        <v>184</v>
      </c>
      <c r="H640" s="18" t="s">
        <v>6555</v>
      </c>
      <c r="I640" s="21">
        <v>40002.904756087199</v>
      </c>
      <c r="J640" s="18" t="s">
        <v>92</v>
      </c>
      <c r="K640" s="21">
        <v>52003.776182913352</v>
      </c>
      <c r="L640" s="18" t="s">
        <v>6555</v>
      </c>
      <c r="M640" s="21">
        <v>40002.904756087199</v>
      </c>
      <c r="N640" s="18" t="s">
        <v>92</v>
      </c>
      <c r="O640" s="21">
        <v>52003.776182913352</v>
      </c>
      <c r="P640" s="21">
        <v>38068.689911273839</v>
      </c>
      <c r="Q640" s="21">
        <v>1934.2148448133582</v>
      </c>
      <c r="R640" s="21">
        <v>0</v>
      </c>
      <c r="S640" s="22">
        <v>0</v>
      </c>
      <c r="T640" s="18" t="s">
        <v>6569</v>
      </c>
      <c r="U640" s="18" t="s">
        <v>6569</v>
      </c>
      <c r="V640" s="18" t="s">
        <v>6569</v>
      </c>
      <c r="W640" s="22">
        <v>4.4250070801705714</v>
      </c>
      <c r="X640" s="22">
        <v>1</v>
      </c>
      <c r="Y640" s="18" t="s">
        <v>184</v>
      </c>
      <c r="Z640" s="18" t="s">
        <v>184</v>
      </c>
      <c r="AA640" s="22" t="s">
        <v>184</v>
      </c>
      <c r="AB640" s="22" t="s">
        <v>184</v>
      </c>
      <c r="AC640" s="18" t="s">
        <v>184</v>
      </c>
      <c r="AD640" s="24">
        <v>66.419356273360279</v>
      </c>
      <c r="AE640" s="25">
        <v>2.73</v>
      </c>
      <c r="AF640" s="24">
        <v>38321.003814985161</v>
      </c>
      <c r="AG640" s="25">
        <v>2.7160000000000002</v>
      </c>
      <c r="AH640" s="26">
        <v>211.03</v>
      </c>
      <c r="AI640" s="24">
        <v>1934.2148448133582</v>
      </c>
      <c r="AJ640" s="24">
        <v>0</v>
      </c>
      <c r="AK640" s="24">
        <v>1934.2148448133582</v>
      </c>
      <c r="AL640" s="24">
        <v>40002.904756087199</v>
      </c>
      <c r="AM640" s="24">
        <v>0</v>
      </c>
      <c r="AN640" s="27" t="s">
        <v>184</v>
      </c>
    </row>
    <row r="641" spans="1:40" x14ac:dyDescent="0.15">
      <c r="A641" s="18" t="s">
        <v>132</v>
      </c>
      <c r="B641" s="18" t="s">
        <v>151</v>
      </c>
      <c r="C641" s="18" t="s">
        <v>191</v>
      </c>
      <c r="D641" s="18" t="s">
        <v>848</v>
      </c>
      <c r="E641" s="18" t="s">
        <v>2963</v>
      </c>
      <c r="F641" s="18" t="s">
        <v>5072</v>
      </c>
      <c r="G641" s="18" t="s">
        <v>184</v>
      </c>
      <c r="H641" s="18" t="s">
        <v>6555</v>
      </c>
      <c r="I641" s="21">
        <v>59363.195733249479</v>
      </c>
      <c r="J641" s="18" t="s">
        <v>92</v>
      </c>
      <c r="K641" s="21">
        <v>77172.154453224313</v>
      </c>
      <c r="L641" s="18" t="s">
        <v>6555</v>
      </c>
      <c r="M641" s="21">
        <v>59363.195733249479</v>
      </c>
      <c r="N641" s="18" t="s">
        <v>92</v>
      </c>
      <c r="O641" s="21">
        <v>77172.154453224313</v>
      </c>
      <c r="P641" s="21">
        <v>59363.195733249479</v>
      </c>
      <c r="Q641" s="21">
        <v>0</v>
      </c>
      <c r="R641" s="21">
        <v>0</v>
      </c>
      <c r="S641" s="22">
        <v>0</v>
      </c>
      <c r="T641" s="18" t="s">
        <v>91</v>
      </c>
      <c r="U641" s="18" t="s">
        <v>184</v>
      </c>
      <c r="V641" s="18" t="s">
        <v>6572</v>
      </c>
      <c r="W641" s="22">
        <v>4.4250070801705714</v>
      </c>
      <c r="X641" s="22">
        <v>1</v>
      </c>
      <c r="Y641" s="18" t="s">
        <v>184</v>
      </c>
      <c r="Z641" s="18" t="s">
        <v>184</v>
      </c>
      <c r="AA641" s="22" t="s">
        <v>184</v>
      </c>
      <c r="AB641" s="22" t="s">
        <v>184</v>
      </c>
      <c r="AC641" s="18" t="s">
        <v>184</v>
      </c>
      <c r="AD641" s="24">
        <v>133.63521382115124</v>
      </c>
      <c r="AE641" s="25">
        <v>1.97</v>
      </c>
      <c r="AF641" s="24">
        <v>55809.870797801705</v>
      </c>
      <c r="AG641" s="25">
        <v>2.105</v>
      </c>
      <c r="AH641" s="26">
        <v>211.03</v>
      </c>
      <c r="AI641" s="24">
        <v>0</v>
      </c>
      <c r="AJ641" s="24">
        <v>0</v>
      </c>
      <c r="AK641" s="24">
        <v>0</v>
      </c>
      <c r="AL641" s="24">
        <v>59363.195733249479</v>
      </c>
      <c r="AM641" s="24">
        <v>0</v>
      </c>
      <c r="AN641" s="27" t="s">
        <v>184</v>
      </c>
    </row>
    <row r="642" spans="1:40" x14ac:dyDescent="0.15">
      <c r="A642" s="18" t="s">
        <v>132</v>
      </c>
      <c r="B642" s="18" t="s">
        <v>151</v>
      </c>
      <c r="C642" s="18" t="s">
        <v>191</v>
      </c>
      <c r="D642" s="18" t="s">
        <v>849</v>
      </c>
      <c r="E642" s="18" t="s">
        <v>2964</v>
      </c>
      <c r="F642" s="18" t="s">
        <v>5073</v>
      </c>
      <c r="G642" s="18" t="s">
        <v>184</v>
      </c>
      <c r="H642" s="18" t="s">
        <v>6555</v>
      </c>
      <c r="I642" s="21">
        <v>51469.337102791593</v>
      </c>
      <c r="J642" s="18" t="s">
        <v>92</v>
      </c>
      <c r="K642" s="21">
        <v>66910.13823362907</v>
      </c>
      <c r="L642" s="18" t="s">
        <v>6555</v>
      </c>
      <c r="M642" s="21">
        <v>51469.337102791593</v>
      </c>
      <c r="N642" s="18" t="s">
        <v>92</v>
      </c>
      <c r="O642" s="21">
        <v>66910.13823362907</v>
      </c>
      <c r="P642" s="21">
        <v>50734.431926916863</v>
      </c>
      <c r="Q642" s="21">
        <v>734.90517587472846</v>
      </c>
      <c r="R642" s="21">
        <v>0</v>
      </c>
      <c r="S642" s="22">
        <v>0</v>
      </c>
      <c r="T642" s="18" t="s">
        <v>91</v>
      </c>
      <c r="U642" s="18" t="s">
        <v>184</v>
      </c>
      <c r="V642" s="18" t="s">
        <v>6572</v>
      </c>
      <c r="W642" s="22">
        <v>4.4250070801705714</v>
      </c>
      <c r="X642" s="22">
        <v>1</v>
      </c>
      <c r="Y642" s="18" t="s">
        <v>184</v>
      </c>
      <c r="Z642" s="18" t="s">
        <v>184</v>
      </c>
      <c r="AA642" s="22" t="s">
        <v>184</v>
      </c>
      <c r="AB642" s="22" t="s">
        <v>184</v>
      </c>
      <c r="AC642" s="18" t="s">
        <v>184</v>
      </c>
      <c r="AD642" s="24">
        <v>5.6197589918166253</v>
      </c>
      <c r="AE642" s="25">
        <v>41.28</v>
      </c>
      <c r="AF642" s="24">
        <v>48955.534830617493</v>
      </c>
      <c r="AG642" s="25">
        <v>42.78</v>
      </c>
      <c r="AH642" s="26">
        <v>211.03</v>
      </c>
      <c r="AI642" s="24">
        <v>734.90517587472846</v>
      </c>
      <c r="AJ642" s="24">
        <v>0</v>
      </c>
      <c r="AK642" s="24">
        <v>734.90517587472846</v>
      </c>
      <c r="AL642" s="24">
        <v>51469.337102791593</v>
      </c>
      <c r="AM642" s="24">
        <v>0</v>
      </c>
      <c r="AN642" s="27" t="s">
        <v>184</v>
      </c>
    </row>
    <row r="643" spans="1:40" x14ac:dyDescent="0.15">
      <c r="A643" s="18" t="s">
        <v>132</v>
      </c>
      <c r="B643" s="18" t="s">
        <v>151</v>
      </c>
      <c r="C643" s="18" t="s">
        <v>191</v>
      </c>
      <c r="D643" s="18" t="s">
        <v>850</v>
      </c>
      <c r="E643" s="18" t="s">
        <v>2965</v>
      </c>
      <c r="F643" s="18" t="s">
        <v>5074</v>
      </c>
      <c r="G643" s="18" t="s">
        <v>184</v>
      </c>
      <c r="H643" s="18" t="s">
        <v>6555</v>
      </c>
      <c r="I643" s="21">
        <v>19421.754325505852</v>
      </c>
      <c r="J643" s="18" t="s">
        <v>92</v>
      </c>
      <c r="K643" s="21">
        <v>25248.280623157611</v>
      </c>
      <c r="L643" s="18" t="s">
        <v>6555</v>
      </c>
      <c r="M643" s="21">
        <v>19421.754325505852</v>
      </c>
      <c r="N643" s="18" t="s">
        <v>92</v>
      </c>
      <c r="O643" s="21">
        <v>25248.280623157611</v>
      </c>
      <c r="P643" s="21">
        <v>19421.754325505852</v>
      </c>
      <c r="Q643" s="21">
        <v>0</v>
      </c>
      <c r="R643" s="21">
        <v>0</v>
      </c>
      <c r="S643" s="22">
        <v>0</v>
      </c>
      <c r="T643" s="18" t="s">
        <v>91</v>
      </c>
      <c r="U643" s="18" t="s">
        <v>184</v>
      </c>
      <c r="V643" s="18" t="s">
        <v>6572</v>
      </c>
      <c r="W643" s="22">
        <v>4.4250070801705714</v>
      </c>
      <c r="X643" s="22">
        <v>1</v>
      </c>
      <c r="Y643" s="18" t="s">
        <v>184</v>
      </c>
      <c r="Z643" s="18" t="s">
        <v>184</v>
      </c>
      <c r="AA643" s="22" t="s">
        <v>184</v>
      </c>
      <c r="AB643" s="22" t="s">
        <v>184</v>
      </c>
      <c r="AC643" s="18" t="s">
        <v>184</v>
      </c>
      <c r="AD643" s="24">
        <v>26.461542339420014</v>
      </c>
      <c r="AE643" s="25">
        <v>3.61</v>
      </c>
      <c r="AF643" s="24">
        <v>20158.916254991469</v>
      </c>
      <c r="AG643" s="25">
        <v>3.4780000000000002</v>
      </c>
      <c r="AH643" s="26">
        <v>211.03</v>
      </c>
      <c r="AI643" s="24">
        <v>0</v>
      </c>
      <c r="AJ643" s="24">
        <v>0</v>
      </c>
      <c r="AK643" s="24">
        <v>0</v>
      </c>
      <c r="AL643" s="24">
        <v>19421.754325505852</v>
      </c>
      <c r="AM643" s="24">
        <v>0</v>
      </c>
      <c r="AN643" s="27" t="s">
        <v>184</v>
      </c>
    </row>
    <row r="644" spans="1:40" x14ac:dyDescent="0.15">
      <c r="A644" s="18" t="s">
        <v>132</v>
      </c>
      <c r="B644" s="18" t="s">
        <v>151</v>
      </c>
      <c r="C644" s="18" t="s">
        <v>189</v>
      </c>
      <c r="D644" s="18" t="s">
        <v>851</v>
      </c>
      <c r="E644" s="18" t="s">
        <v>2966</v>
      </c>
      <c r="F644" s="18" t="s">
        <v>5075</v>
      </c>
      <c r="G644" s="18" t="s">
        <v>184</v>
      </c>
      <c r="H644" s="18" t="s">
        <v>6555</v>
      </c>
      <c r="I644" s="21">
        <v>106609.04057830147</v>
      </c>
      <c r="J644" s="18" t="s">
        <v>92</v>
      </c>
      <c r="K644" s="21">
        <v>138591.75275179191</v>
      </c>
      <c r="L644" s="18" t="s">
        <v>6555</v>
      </c>
      <c r="M644" s="21">
        <v>106609.04057830147</v>
      </c>
      <c r="N644" s="18" t="s">
        <v>92</v>
      </c>
      <c r="O644" s="21">
        <v>138591.75275179191</v>
      </c>
      <c r="P644" s="21">
        <v>106609.04057830147</v>
      </c>
      <c r="Q644" s="21">
        <v>0</v>
      </c>
      <c r="R644" s="21">
        <v>0</v>
      </c>
      <c r="S644" s="22">
        <v>0</v>
      </c>
      <c r="T644" s="18" t="s">
        <v>91</v>
      </c>
      <c r="U644" s="18" t="s">
        <v>184</v>
      </c>
      <c r="V644" s="18" t="s">
        <v>6572</v>
      </c>
      <c r="W644" s="22">
        <v>4.4250070801705714</v>
      </c>
      <c r="X644" s="22">
        <v>1</v>
      </c>
      <c r="Y644" s="18" t="s">
        <v>184</v>
      </c>
      <c r="Z644" s="18" t="s">
        <v>184</v>
      </c>
      <c r="AA644" s="22" t="s">
        <v>184</v>
      </c>
      <c r="AB644" s="22" t="s">
        <v>184</v>
      </c>
      <c r="AC644" s="18" t="s">
        <v>184</v>
      </c>
      <c r="AD644" s="24">
        <v>88.500141603411421</v>
      </c>
      <c r="AE644" s="25">
        <v>58.95</v>
      </c>
      <c r="AF644" s="24">
        <v>106428.50028943051</v>
      </c>
      <c r="AG644" s="25">
        <v>59.05</v>
      </c>
      <c r="AH644" s="26">
        <v>20.399999999999999</v>
      </c>
      <c r="AI644" s="24">
        <v>0</v>
      </c>
      <c r="AJ644" s="24">
        <v>0</v>
      </c>
      <c r="AK644" s="24">
        <v>0</v>
      </c>
      <c r="AL644" s="24">
        <v>106609.04057830147</v>
      </c>
      <c r="AM644" s="24">
        <v>0</v>
      </c>
      <c r="AN644" s="27" t="s">
        <v>184</v>
      </c>
    </row>
    <row r="645" spans="1:40" x14ac:dyDescent="0.15">
      <c r="A645" s="18" t="s">
        <v>132</v>
      </c>
      <c r="B645" s="18" t="s">
        <v>151</v>
      </c>
      <c r="C645" s="18" t="s">
        <v>19</v>
      </c>
      <c r="D645" s="18" t="s">
        <v>852</v>
      </c>
      <c r="E645" s="18" t="s">
        <v>2967</v>
      </c>
      <c r="F645" s="18" t="s">
        <v>5076</v>
      </c>
      <c r="G645" s="18" t="s">
        <v>184</v>
      </c>
      <c r="H645" s="18" t="s">
        <v>6555</v>
      </c>
      <c r="I645" s="21">
        <v>103799.51508295957</v>
      </c>
      <c r="J645" s="18" t="s">
        <v>92</v>
      </c>
      <c r="K645" s="21">
        <v>134939.36960784745</v>
      </c>
      <c r="L645" s="18" t="s">
        <v>6555</v>
      </c>
      <c r="M645" s="21">
        <v>103799.51508295957</v>
      </c>
      <c r="N645" s="18" t="s">
        <v>92</v>
      </c>
      <c r="O645" s="21">
        <v>134939.36960784745</v>
      </c>
      <c r="P645" s="21">
        <v>103799.51508295957</v>
      </c>
      <c r="Q645" s="21">
        <v>0</v>
      </c>
      <c r="R645" s="21">
        <v>0</v>
      </c>
      <c r="S645" s="22">
        <v>0</v>
      </c>
      <c r="T645" s="18" t="s">
        <v>91</v>
      </c>
      <c r="U645" s="18" t="s">
        <v>184</v>
      </c>
      <c r="V645" s="18" t="s">
        <v>6572</v>
      </c>
      <c r="W645" s="22">
        <v>4.4250070801705714</v>
      </c>
      <c r="X645" s="22">
        <v>1</v>
      </c>
      <c r="Y645" s="18" t="s">
        <v>184</v>
      </c>
      <c r="Z645" s="18" t="s">
        <v>184</v>
      </c>
      <c r="AA645" s="22" t="s">
        <v>184</v>
      </c>
      <c r="AB645" s="22" t="s">
        <v>184</v>
      </c>
      <c r="AC645" s="18" t="s">
        <v>184</v>
      </c>
      <c r="AD645" s="24">
        <v>7.1242613990746193</v>
      </c>
      <c r="AE645" s="25">
        <v>92.4</v>
      </c>
      <c r="AF645" s="24">
        <v>105253.88215999924</v>
      </c>
      <c r="AG645" s="25">
        <v>91.13</v>
      </c>
      <c r="AH645" s="26">
        <v>159.88</v>
      </c>
      <c r="AI645" s="24">
        <v>0</v>
      </c>
      <c r="AJ645" s="24">
        <v>0</v>
      </c>
      <c r="AK645" s="24">
        <v>0</v>
      </c>
      <c r="AL645" s="24">
        <v>103799.51508295957</v>
      </c>
      <c r="AM645" s="24">
        <v>0</v>
      </c>
      <c r="AN645" s="27" t="s">
        <v>184</v>
      </c>
    </row>
    <row r="646" spans="1:40" x14ac:dyDescent="0.15">
      <c r="A646" s="18" t="s">
        <v>132</v>
      </c>
      <c r="B646" s="18" t="s">
        <v>151</v>
      </c>
      <c r="C646" s="18" t="s">
        <v>19</v>
      </c>
      <c r="D646" s="18" t="s">
        <v>853</v>
      </c>
      <c r="E646" s="18" t="s">
        <v>2968</v>
      </c>
      <c r="F646" s="18" t="s">
        <v>5077</v>
      </c>
      <c r="G646" s="18" t="s">
        <v>184</v>
      </c>
      <c r="H646" s="18" t="s">
        <v>6555</v>
      </c>
      <c r="I646" s="21">
        <v>103008.94331801629</v>
      </c>
      <c r="J646" s="18" t="s">
        <v>92</v>
      </c>
      <c r="K646" s="21">
        <v>133911.62631342118</v>
      </c>
      <c r="L646" s="18" t="s">
        <v>6555</v>
      </c>
      <c r="M646" s="21">
        <v>103008.94331801629</v>
      </c>
      <c r="N646" s="18" t="s">
        <v>92</v>
      </c>
      <c r="O646" s="21">
        <v>133911.62631342118</v>
      </c>
      <c r="P646" s="21">
        <v>103008.94331801629</v>
      </c>
      <c r="Q646" s="21">
        <v>0</v>
      </c>
      <c r="R646" s="21">
        <v>0</v>
      </c>
      <c r="S646" s="22">
        <v>0</v>
      </c>
      <c r="T646" s="18" t="s">
        <v>91</v>
      </c>
      <c r="U646" s="18" t="s">
        <v>184</v>
      </c>
      <c r="V646" s="18" t="s">
        <v>6572</v>
      </c>
      <c r="W646" s="22">
        <v>4.4250070801705714</v>
      </c>
      <c r="X646" s="22">
        <v>1</v>
      </c>
      <c r="Y646" s="18" t="s">
        <v>184</v>
      </c>
      <c r="Z646" s="18" t="s">
        <v>184</v>
      </c>
      <c r="AA646" s="22" t="s">
        <v>184</v>
      </c>
      <c r="AB646" s="22" t="s">
        <v>184</v>
      </c>
      <c r="AC646" s="18" t="s">
        <v>184</v>
      </c>
      <c r="AD646" s="24">
        <v>13.894522231735593</v>
      </c>
      <c r="AE646" s="25">
        <v>45.79</v>
      </c>
      <c r="AF646" s="24">
        <v>101737.77153409569</v>
      </c>
      <c r="AG646" s="25">
        <v>46.37</v>
      </c>
      <c r="AH646" s="26">
        <v>159.88</v>
      </c>
      <c r="AI646" s="24">
        <v>0</v>
      </c>
      <c r="AJ646" s="24">
        <v>0</v>
      </c>
      <c r="AK646" s="24">
        <v>0</v>
      </c>
      <c r="AL646" s="24">
        <v>103008.94331801629</v>
      </c>
      <c r="AM646" s="24">
        <v>0</v>
      </c>
      <c r="AN646" s="27" t="s">
        <v>184</v>
      </c>
    </row>
    <row r="647" spans="1:40" x14ac:dyDescent="0.15">
      <c r="A647" s="18" t="s">
        <v>132</v>
      </c>
      <c r="B647" s="18" t="s">
        <v>151</v>
      </c>
      <c r="C647" s="18" t="s">
        <v>19</v>
      </c>
      <c r="D647" s="18" t="s">
        <v>854</v>
      </c>
      <c r="E647" s="18" t="s">
        <v>2969</v>
      </c>
      <c r="F647" s="18" t="s">
        <v>5078</v>
      </c>
      <c r="G647" s="18" t="s">
        <v>184</v>
      </c>
      <c r="H647" s="18" t="s">
        <v>6555</v>
      </c>
      <c r="I647" s="21">
        <v>102571.84111863705</v>
      </c>
      <c r="J647" s="18" t="s">
        <v>92</v>
      </c>
      <c r="K647" s="21">
        <v>133343.39345422818</v>
      </c>
      <c r="L647" s="18" t="s">
        <v>6555</v>
      </c>
      <c r="M647" s="21">
        <v>102571.84111863705</v>
      </c>
      <c r="N647" s="18" t="s">
        <v>92</v>
      </c>
      <c r="O647" s="21">
        <v>133343.39345422818</v>
      </c>
      <c r="P647" s="21">
        <v>102571.84111863705</v>
      </c>
      <c r="Q647" s="21">
        <v>0</v>
      </c>
      <c r="R647" s="21">
        <v>0</v>
      </c>
      <c r="S647" s="22">
        <v>0</v>
      </c>
      <c r="T647" s="18" t="s">
        <v>91</v>
      </c>
      <c r="U647" s="18" t="s">
        <v>184</v>
      </c>
      <c r="V647" s="18" t="s">
        <v>6572</v>
      </c>
      <c r="W647" s="22">
        <v>4.4250070801705714</v>
      </c>
      <c r="X647" s="22">
        <v>1</v>
      </c>
      <c r="Y647" s="18" t="s">
        <v>184</v>
      </c>
      <c r="Z647" s="18" t="s">
        <v>184</v>
      </c>
      <c r="AA647" s="22" t="s">
        <v>184</v>
      </c>
      <c r="AB647" s="22" t="s">
        <v>184</v>
      </c>
      <c r="AC647" s="18" t="s">
        <v>184</v>
      </c>
      <c r="AD647" s="24">
        <v>4.9560079297910393</v>
      </c>
      <c r="AE647" s="25">
        <v>131.69</v>
      </c>
      <c r="AF647" s="24">
        <v>104351.26921578604</v>
      </c>
      <c r="AG647" s="25">
        <v>129.44999999999999</v>
      </c>
      <c r="AH647" s="26">
        <v>159.88</v>
      </c>
      <c r="AI647" s="24">
        <v>0</v>
      </c>
      <c r="AJ647" s="24">
        <v>0</v>
      </c>
      <c r="AK647" s="24">
        <v>0</v>
      </c>
      <c r="AL647" s="24">
        <v>102571.84111863705</v>
      </c>
      <c r="AM647" s="24">
        <v>0</v>
      </c>
      <c r="AN647" s="27" t="s">
        <v>184</v>
      </c>
    </row>
    <row r="648" spans="1:40" x14ac:dyDescent="0.15">
      <c r="A648" s="18" t="s">
        <v>132</v>
      </c>
      <c r="B648" s="18" t="s">
        <v>151</v>
      </c>
      <c r="C648" s="18" t="s">
        <v>22</v>
      </c>
      <c r="D648" s="18" t="s">
        <v>855</v>
      </c>
      <c r="E648" s="18" t="s">
        <v>2970</v>
      </c>
      <c r="F648" s="18" t="s">
        <v>5079</v>
      </c>
      <c r="G648" s="18" t="s">
        <v>184</v>
      </c>
      <c r="H648" s="18" t="s">
        <v>6555</v>
      </c>
      <c r="I648" s="21">
        <v>258268.19381572629</v>
      </c>
      <c r="J648" s="18" t="s">
        <v>92</v>
      </c>
      <c r="K648" s="21">
        <v>335748.65196044417</v>
      </c>
      <c r="L648" s="18" t="s">
        <v>6555</v>
      </c>
      <c r="M648" s="21">
        <v>258268.19381572629</v>
      </c>
      <c r="N648" s="18" t="s">
        <v>92</v>
      </c>
      <c r="O648" s="21">
        <v>335748.65196044417</v>
      </c>
      <c r="P648" s="21">
        <v>258268.19381572629</v>
      </c>
      <c r="Q648" s="21">
        <v>0</v>
      </c>
      <c r="R648" s="21">
        <v>0</v>
      </c>
      <c r="S648" s="22">
        <v>0</v>
      </c>
      <c r="T648" s="18" t="s">
        <v>91</v>
      </c>
      <c r="U648" s="18" t="s">
        <v>184</v>
      </c>
      <c r="V648" s="18" t="s">
        <v>6572</v>
      </c>
      <c r="W648" s="22">
        <v>0.78761458128151585</v>
      </c>
      <c r="X648" s="22">
        <v>1</v>
      </c>
      <c r="Y648" s="18" t="s">
        <v>184</v>
      </c>
      <c r="Z648" s="18" t="s">
        <v>184</v>
      </c>
      <c r="AA648" s="22" t="s">
        <v>184</v>
      </c>
      <c r="AB648" s="22" t="s">
        <v>184</v>
      </c>
      <c r="AC648" s="18" t="s">
        <v>184</v>
      </c>
      <c r="AD648" s="24">
        <v>17.51654828770091</v>
      </c>
      <c r="AE648" s="25">
        <v>1091.06</v>
      </c>
      <c r="AF648" s="24">
        <v>178121.14048774683</v>
      </c>
      <c r="AG648" s="25">
        <v>1582</v>
      </c>
      <c r="AH648" s="26">
        <v>9.32</v>
      </c>
      <c r="AI648" s="24">
        <v>0</v>
      </c>
      <c r="AJ648" s="24">
        <v>0</v>
      </c>
      <c r="AK648" s="24">
        <v>0</v>
      </c>
      <c r="AL648" s="24">
        <v>258268.19381572629</v>
      </c>
      <c r="AM648" s="24">
        <v>0</v>
      </c>
      <c r="AN648" s="27" t="s">
        <v>184</v>
      </c>
    </row>
    <row r="649" spans="1:40" x14ac:dyDescent="0.15">
      <c r="A649" s="18" t="s">
        <v>132</v>
      </c>
      <c r="B649" s="18" t="s">
        <v>152</v>
      </c>
      <c r="C649" s="18" t="s">
        <v>15</v>
      </c>
      <c r="D649" s="18" t="s">
        <v>856</v>
      </c>
      <c r="E649" s="18" t="s">
        <v>2971</v>
      </c>
      <c r="F649" s="18" t="s">
        <v>5080</v>
      </c>
      <c r="G649" s="18" t="s">
        <v>184</v>
      </c>
      <c r="H649" s="18" t="s">
        <v>6555</v>
      </c>
      <c r="I649" s="21">
        <v>30710.360583642167</v>
      </c>
      <c r="J649" s="18" t="s">
        <v>92</v>
      </c>
      <c r="K649" s="21">
        <v>39923.468758734816</v>
      </c>
      <c r="L649" s="18" t="s">
        <v>6555</v>
      </c>
      <c r="M649" s="21">
        <v>30710.360583642167</v>
      </c>
      <c r="N649" s="18" t="s">
        <v>92</v>
      </c>
      <c r="O649" s="21">
        <v>39923.468758734816</v>
      </c>
      <c r="P649" s="21">
        <v>30710.360583642167</v>
      </c>
      <c r="Q649" s="21">
        <v>0</v>
      </c>
      <c r="R649" s="21">
        <v>0</v>
      </c>
      <c r="S649" s="22">
        <v>0</v>
      </c>
      <c r="T649" s="18" t="s">
        <v>6569</v>
      </c>
      <c r="U649" s="18" t="s">
        <v>6569</v>
      </c>
      <c r="V649" s="18" t="s">
        <v>6569</v>
      </c>
      <c r="W649" s="22">
        <v>0.78761458128151585</v>
      </c>
      <c r="X649" s="22">
        <v>1</v>
      </c>
      <c r="Y649" s="18" t="s">
        <v>184</v>
      </c>
      <c r="Z649" s="18" t="s">
        <v>184</v>
      </c>
      <c r="AA649" s="22" t="s">
        <v>184</v>
      </c>
      <c r="AB649" s="22" t="s">
        <v>184</v>
      </c>
      <c r="AC649" s="18" t="s">
        <v>184</v>
      </c>
      <c r="AD649" s="24">
        <v>56.3774517281309</v>
      </c>
      <c r="AE649" s="25">
        <v>3.54</v>
      </c>
      <c r="AF649" s="24">
        <v>36604.269522871255</v>
      </c>
      <c r="AG649" s="25">
        <v>2.97</v>
      </c>
      <c r="AH649" s="26">
        <v>183.41</v>
      </c>
      <c r="AI649" s="24">
        <v>0</v>
      </c>
      <c r="AJ649" s="24">
        <v>0</v>
      </c>
      <c r="AK649" s="24">
        <v>0</v>
      </c>
      <c r="AL649" s="24">
        <v>30710.360583642167</v>
      </c>
      <c r="AM649" s="24">
        <v>0</v>
      </c>
      <c r="AN649" s="27" t="s">
        <v>184</v>
      </c>
    </row>
    <row r="650" spans="1:40" x14ac:dyDescent="0.15">
      <c r="A650" s="18" t="s">
        <v>132</v>
      </c>
      <c r="B650" s="18" t="s">
        <v>152</v>
      </c>
      <c r="C650" s="18" t="s">
        <v>15</v>
      </c>
      <c r="D650" s="18" t="s">
        <v>857</v>
      </c>
      <c r="E650" s="18" t="s">
        <v>2972</v>
      </c>
      <c r="F650" s="18" t="s">
        <v>5081</v>
      </c>
      <c r="G650" s="18" t="s">
        <v>184</v>
      </c>
      <c r="H650" s="18" t="s">
        <v>6555</v>
      </c>
      <c r="I650" s="21">
        <v>70411.798429069982</v>
      </c>
      <c r="J650" s="18" t="s">
        <v>92</v>
      </c>
      <c r="K650" s="21">
        <v>91535.337957790965</v>
      </c>
      <c r="L650" s="18" t="s">
        <v>6555</v>
      </c>
      <c r="M650" s="21">
        <v>70411.798429069982</v>
      </c>
      <c r="N650" s="18" t="s">
        <v>92</v>
      </c>
      <c r="O650" s="21">
        <v>91535.337957790965</v>
      </c>
      <c r="P650" s="21">
        <v>70411.798429069982</v>
      </c>
      <c r="Q650" s="21">
        <v>0</v>
      </c>
      <c r="R650" s="21">
        <v>0</v>
      </c>
      <c r="S650" s="22">
        <v>0</v>
      </c>
      <c r="T650" s="18" t="s">
        <v>6569</v>
      </c>
      <c r="U650" s="18" t="s">
        <v>6569</v>
      </c>
      <c r="V650" s="18" t="s">
        <v>6569</v>
      </c>
      <c r="W650" s="22">
        <v>0.78761458128151585</v>
      </c>
      <c r="X650" s="22">
        <v>1</v>
      </c>
      <c r="Y650" s="18" t="s">
        <v>184</v>
      </c>
      <c r="Z650" s="18" t="s">
        <v>184</v>
      </c>
      <c r="AA650" s="22" t="s">
        <v>184</v>
      </c>
      <c r="AB650" s="22" t="s">
        <v>184</v>
      </c>
      <c r="AC650" s="18" t="s">
        <v>184</v>
      </c>
      <c r="AD650" s="24">
        <v>30.228647629584579</v>
      </c>
      <c r="AE650" s="25">
        <v>12.41</v>
      </c>
      <c r="AF650" s="24">
        <v>68836.112450049797</v>
      </c>
      <c r="AG650" s="25">
        <v>12.7</v>
      </c>
      <c r="AH650" s="26">
        <v>183.41</v>
      </c>
      <c r="AI650" s="24">
        <v>0</v>
      </c>
      <c r="AJ650" s="24">
        <v>0</v>
      </c>
      <c r="AK650" s="24">
        <v>0</v>
      </c>
      <c r="AL650" s="24">
        <v>70411.798429069982</v>
      </c>
      <c r="AM650" s="24">
        <v>0</v>
      </c>
      <c r="AN650" s="27" t="s">
        <v>184</v>
      </c>
    </row>
    <row r="651" spans="1:40" x14ac:dyDescent="0.15">
      <c r="A651" s="18" t="s">
        <v>132</v>
      </c>
      <c r="B651" s="18" t="s">
        <v>152</v>
      </c>
      <c r="C651" s="18" t="s">
        <v>15</v>
      </c>
      <c r="D651" s="18" t="s">
        <v>858</v>
      </c>
      <c r="E651" s="18" t="s">
        <v>2973</v>
      </c>
      <c r="F651" s="18" t="s">
        <v>5082</v>
      </c>
      <c r="G651" s="18" t="s">
        <v>184</v>
      </c>
      <c r="H651" s="18" t="s">
        <v>6555</v>
      </c>
      <c r="I651" s="21">
        <v>16279.51295019435</v>
      </c>
      <c r="J651" s="18" t="s">
        <v>92</v>
      </c>
      <c r="K651" s="21">
        <v>21163.366835252658</v>
      </c>
      <c r="L651" s="18" t="s">
        <v>6555</v>
      </c>
      <c r="M651" s="21">
        <v>16279.51295019435</v>
      </c>
      <c r="N651" s="18" t="s">
        <v>92</v>
      </c>
      <c r="O651" s="21">
        <v>21163.366835252658</v>
      </c>
      <c r="P651" s="21">
        <v>16279.51295019435</v>
      </c>
      <c r="Q651" s="21">
        <v>0</v>
      </c>
      <c r="R651" s="21">
        <v>0</v>
      </c>
      <c r="S651" s="22">
        <v>0</v>
      </c>
      <c r="T651" s="18" t="s">
        <v>91</v>
      </c>
      <c r="U651" s="18" t="s">
        <v>184</v>
      </c>
      <c r="V651" s="18" t="s">
        <v>6572</v>
      </c>
      <c r="W651" s="22">
        <v>0.78761458128151585</v>
      </c>
      <c r="X651" s="22">
        <v>1</v>
      </c>
      <c r="Y651" s="18" t="s">
        <v>184</v>
      </c>
      <c r="Z651" s="18" t="s">
        <v>184</v>
      </c>
      <c r="AA651" s="22" t="s">
        <v>184</v>
      </c>
      <c r="AB651" s="22" t="s">
        <v>184</v>
      </c>
      <c r="AC651" s="18" t="s">
        <v>184</v>
      </c>
      <c r="AD651" s="24">
        <v>5.3794075901527529</v>
      </c>
      <c r="AE651" s="25">
        <v>16.41</v>
      </c>
      <c r="AF651" s="24">
        <v>16199.41254727802</v>
      </c>
      <c r="AG651" s="25">
        <v>16.5</v>
      </c>
      <c r="AH651" s="26">
        <v>183.41</v>
      </c>
      <c r="AI651" s="24">
        <v>0</v>
      </c>
      <c r="AJ651" s="24">
        <v>0</v>
      </c>
      <c r="AK651" s="24">
        <v>0</v>
      </c>
      <c r="AL651" s="24">
        <v>16279.51295019435</v>
      </c>
      <c r="AM651" s="24">
        <v>0</v>
      </c>
      <c r="AN651" s="27" t="s">
        <v>184</v>
      </c>
    </row>
    <row r="652" spans="1:40" x14ac:dyDescent="0.15">
      <c r="A652" s="18" t="s">
        <v>132</v>
      </c>
      <c r="B652" s="18" t="s">
        <v>152</v>
      </c>
      <c r="C652" s="18" t="s">
        <v>15</v>
      </c>
      <c r="D652" s="18" t="s">
        <v>859</v>
      </c>
      <c r="E652" s="18" t="s">
        <v>2974</v>
      </c>
      <c r="F652" s="18" t="s">
        <v>5083</v>
      </c>
      <c r="G652" s="18" t="s">
        <v>184</v>
      </c>
      <c r="H652" s="18" t="s">
        <v>6555</v>
      </c>
      <c r="I652" s="21">
        <v>19845.115044968086</v>
      </c>
      <c r="J652" s="18" t="s">
        <v>92</v>
      </c>
      <c r="K652" s="21">
        <v>25798.649558458514</v>
      </c>
      <c r="L652" s="18" t="s">
        <v>6555</v>
      </c>
      <c r="M652" s="21">
        <v>19845.115044968086</v>
      </c>
      <c r="N652" s="18" t="s">
        <v>92</v>
      </c>
      <c r="O652" s="21">
        <v>25798.649558458514</v>
      </c>
      <c r="P652" s="21">
        <v>19845.115044968086</v>
      </c>
      <c r="Q652" s="21">
        <v>0</v>
      </c>
      <c r="R652" s="21">
        <v>0</v>
      </c>
      <c r="S652" s="22">
        <v>0</v>
      </c>
      <c r="T652" s="18" t="s">
        <v>91</v>
      </c>
      <c r="U652" s="18" t="s">
        <v>184</v>
      </c>
      <c r="V652" s="18" t="s">
        <v>6572</v>
      </c>
      <c r="W652" s="22">
        <v>0.78761458128151585</v>
      </c>
      <c r="X652" s="22">
        <v>1</v>
      </c>
      <c r="Y652" s="18" t="s">
        <v>184</v>
      </c>
      <c r="Z652" s="18" t="s">
        <v>184</v>
      </c>
      <c r="AA652" s="22" t="s">
        <v>184</v>
      </c>
      <c r="AB652" s="22" t="s">
        <v>184</v>
      </c>
      <c r="AC652" s="18" t="s">
        <v>184</v>
      </c>
      <c r="AD652" s="24">
        <v>6.1512698798086385</v>
      </c>
      <c r="AE652" s="25">
        <v>14.97</v>
      </c>
      <c r="AF652" s="24">
        <v>16890.371067144668</v>
      </c>
      <c r="AG652" s="25">
        <v>17.59</v>
      </c>
      <c r="AH652" s="26">
        <v>183.41</v>
      </c>
      <c r="AI652" s="24">
        <v>0</v>
      </c>
      <c r="AJ652" s="24">
        <v>0</v>
      </c>
      <c r="AK652" s="24">
        <v>0</v>
      </c>
      <c r="AL652" s="24">
        <v>19845.115044968086</v>
      </c>
      <c r="AM652" s="24">
        <v>0</v>
      </c>
      <c r="AN652" s="27" t="s">
        <v>184</v>
      </c>
    </row>
    <row r="653" spans="1:40" x14ac:dyDescent="0.15">
      <c r="A653" s="18" t="s">
        <v>132</v>
      </c>
      <c r="B653" s="18" t="s">
        <v>152</v>
      </c>
      <c r="C653" s="18" t="s">
        <v>15</v>
      </c>
      <c r="D653" s="18" t="s">
        <v>860</v>
      </c>
      <c r="E653" s="18" t="s">
        <v>2975</v>
      </c>
      <c r="F653" s="18" t="s">
        <v>5084</v>
      </c>
      <c r="G653" s="18" t="s">
        <v>184</v>
      </c>
      <c r="H653" s="18" t="s">
        <v>6555</v>
      </c>
      <c r="I653" s="21">
        <v>15322.025656022037</v>
      </c>
      <c r="J653" s="18" t="s">
        <v>92</v>
      </c>
      <c r="K653" s="21">
        <v>19918.633352828652</v>
      </c>
      <c r="L653" s="18" t="s">
        <v>6555</v>
      </c>
      <c r="M653" s="21">
        <v>15322.025656022037</v>
      </c>
      <c r="N653" s="18" t="s">
        <v>92</v>
      </c>
      <c r="O653" s="21">
        <v>19918.633352828652</v>
      </c>
      <c r="P653" s="21">
        <v>15322.025656022037</v>
      </c>
      <c r="Q653" s="21">
        <v>0</v>
      </c>
      <c r="R653" s="21">
        <v>0</v>
      </c>
      <c r="S653" s="22">
        <v>0</v>
      </c>
      <c r="T653" s="18" t="s">
        <v>91</v>
      </c>
      <c r="U653" s="18" t="s">
        <v>184</v>
      </c>
      <c r="V653" s="18" t="s">
        <v>6572</v>
      </c>
      <c r="W653" s="22">
        <v>0.78761458128151585</v>
      </c>
      <c r="X653" s="22">
        <v>1</v>
      </c>
      <c r="Y653" s="18" t="s">
        <v>184</v>
      </c>
      <c r="Z653" s="18" t="s">
        <v>184</v>
      </c>
      <c r="AA653" s="22" t="s">
        <v>184</v>
      </c>
      <c r="AB653" s="22" t="s">
        <v>184</v>
      </c>
      <c r="AC653" s="18" t="s">
        <v>184</v>
      </c>
      <c r="AD653" s="24">
        <v>3.8041784275897212</v>
      </c>
      <c r="AE653" s="25">
        <v>30.6</v>
      </c>
      <c r="AF653" s="24">
        <v>21354.12157353697</v>
      </c>
      <c r="AG653" s="25">
        <v>21.96</v>
      </c>
      <c r="AH653" s="26">
        <v>183.41</v>
      </c>
      <c r="AI653" s="24">
        <v>0</v>
      </c>
      <c r="AJ653" s="24">
        <v>0</v>
      </c>
      <c r="AK653" s="24">
        <v>0</v>
      </c>
      <c r="AL653" s="24">
        <v>15322.025656022037</v>
      </c>
      <c r="AM653" s="24">
        <v>0</v>
      </c>
      <c r="AN653" s="27" t="s">
        <v>184</v>
      </c>
    </row>
    <row r="654" spans="1:40" x14ac:dyDescent="0.15">
      <c r="A654" s="18" t="s">
        <v>132</v>
      </c>
      <c r="B654" s="18" t="s">
        <v>152</v>
      </c>
      <c r="C654" s="18" t="s">
        <v>15</v>
      </c>
      <c r="D654" s="18" t="s">
        <v>861</v>
      </c>
      <c r="E654" s="18" t="s">
        <v>2976</v>
      </c>
      <c r="F654" s="18" t="s">
        <v>5085</v>
      </c>
      <c r="G654" s="18" t="s">
        <v>184</v>
      </c>
      <c r="H654" s="18" t="s">
        <v>6555</v>
      </c>
      <c r="I654" s="21">
        <v>51979.065355839157</v>
      </c>
      <c r="J654" s="18" t="s">
        <v>92</v>
      </c>
      <c r="K654" s="21">
        <v>67572.7849625909</v>
      </c>
      <c r="L654" s="18" t="s">
        <v>6555</v>
      </c>
      <c r="M654" s="21">
        <v>51979.065355839157</v>
      </c>
      <c r="N654" s="18" t="s">
        <v>92</v>
      </c>
      <c r="O654" s="21">
        <v>67572.7849625909</v>
      </c>
      <c r="P654" s="21">
        <v>51979.065355839157</v>
      </c>
      <c r="Q654" s="21">
        <v>0</v>
      </c>
      <c r="R654" s="21">
        <v>0</v>
      </c>
      <c r="S654" s="22">
        <v>0</v>
      </c>
      <c r="T654" s="18" t="s">
        <v>6569</v>
      </c>
      <c r="U654" s="18" t="s">
        <v>6569</v>
      </c>
      <c r="V654" s="18" t="s">
        <v>6569</v>
      </c>
      <c r="W654" s="22">
        <v>0.78761458128151585</v>
      </c>
      <c r="X654" s="22">
        <v>1</v>
      </c>
      <c r="Y654" s="18" t="s">
        <v>184</v>
      </c>
      <c r="Z654" s="18" t="s">
        <v>184</v>
      </c>
      <c r="AA654" s="22" t="s">
        <v>184</v>
      </c>
      <c r="AB654" s="22" t="s">
        <v>184</v>
      </c>
      <c r="AC654" s="18" t="s">
        <v>184</v>
      </c>
      <c r="AD654" s="24">
        <v>88.425489040475782</v>
      </c>
      <c r="AE654" s="25">
        <v>3.41</v>
      </c>
      <c r="AF654" s="24">
        <v>55312.840974758488</v>
      </c>
      <c r="AG654" s="25">
        <v>3.2050000000000001</v>
      </c>
      <c r="AH654" s="26">
        <v>183.41</v>
      </c>
      <c r="AI654" s="24">
        <v>0</v>
      </c>
      <c r="AJ654" s="24">
        <v>0</v>
      </c>
      <c r="AK654" s="24">
        <v>0</v>
      </c>
      <c r="AL654" s="24">
        <v>51979.065355839157</v>
      </c>
      <c r="AM654" s="24">
        <v>0</v>
      </c>
      <c r="AN654" s="27" t="s">
        <v>184</v>
      </c>
    </row>
    <row r="655" spans="1:40" x14ac:dyDescent="0.15">
      <c r="A655" s="18" t="s">
        <v>132</v>
      </c>
      <c r="B655" s="18" t="s">
        <v>152</v>
      </c>
      <c r="C655" s="18" t="s">
        <v>15</v>
      </c>
      <c r="D655" s="18" t="s">
        <v>862</v>
      </c>
      <c r="E655" s="18" t="s">
        <v>2977</v>
      </c>
      <c r="F655" s="18" t="s">
        <v>5086</v>
      </c>
      <c r="G655" s="18" t="s">
        <v>184</v>
      </c>
      <c r="H655" s="18" t="s">
        <v>6555</v>
      </c>
      <c r="I655" s="21">
        <v>47054.056246065149</v>
      </c>
      <c r="J655" s="18" t="s">
        <v>92</v>
      </c>
      <c r="K655" s="21">
        <v>61170.273119884689</v>
      </c>
      <c r="L655" s="18" t="s">
        <v>6555</v>
      </c>
      <c r="M655" s="21">
        <v>47054.056246065149</v>
      </c>
      <c r="N655" s="18" t="s">
        <v>92</v>
      </c>
      <c r="O655" s="21">
        <v>61170.273119884689</v>
      </c>
      <c r="P655" s="21">
        <v>47054.056246065149</v>
      </c>
      <c r="Q655" s="21">
        <v>0</v>
      </c>
      <c r="R655" s="21">
        <v>0</v>
      </c>
      <c r="S655" s="22">
        <v>0</v>
      </c>
      <c r="T655" s="18" t="s">
        <v>6569</v>
      </c>
      <c r="U655" s="18" t="s">
        <v>6569</v>
      </c>
      <c r="V655" s="18" t="s">
        <v>6569</v>
      </c>
      <c r="W655" s="22">
        <v>0.78761458128151585</v>
      </c>
      <c r="X655" s="22">
        <v>1</v>
      </c>
      <c r="Y655" s="18" t="s">
        <v>184</v>
      </c>
      <c r="Z655" s="18" t="s">
        <v>184</v>
      </c>
      <c r="AA655" s="22" t="s">
        <v>184</v>
      </c>
      <c r="AB655" s="22" t="s">
        <v>184</v>
      </c>
      <c r="AC655" s="18" t="s">
        <v>184</v>
      </c>
      <c r="AD655" s="24">
        <v>38.695504378360873</v>
      </c>
      <c r="AE655" s="25">
        <v>6.97</v>
      </c>
      <c r="AF655" s="24">
        <v>49484.24891275508</v>
      </c>
      <c r="AG655" s="25">
        <v>6.63</v>
      </c>
      <c r="AH655" s="26">
        <v>183.41</v>
      </c>
      <c r="AI655" s="24">
        <v>0</v>
      </c>
      <c r="AJ655" s="24">
        <v>0</v>
      </c>
      <c r="AK655" s="24">
        <v>0</v>
      </c>
      <c r="AL655" s="24">
        <v>47054.056246065149</v>
      </c>
      <c r="AM655" s="24">
        <v>0</v>
      </c>
      <c r="AN655" s="27" t="s">
        <v>184</v>
      </c>
    </row>
    <row r="656" spans="1:40" x14ac:dyDescent="0.15">
      <c r="A656" s="18" t="s">
        <v>132</v>
      </c>
      <c r="B656" s="18" t="s">
        <v>153</v>
      </c>
      <c r="C656" s="18" t="s">
        <v>189</v>
      </c>
      <c r="D656" s="18" t="s">
        <v>863</v>
      </c>
      <c r="E656" s="18" t="s">
        <v>2978</v>
      </c>
      <c r="F656" s="18" t="s">
        <v>5087</v>
      </c>
      <c r="G656" s="18" t="s">
        <v>184</v>
      </c>
      <c r="H656" s="18" t="s">
        <v>6555</v>
      </c>
      <c r="I656" s="21">
        <v>57520.136034287636</v>
      </c>
      <c r="J656" s="18" t="s">
        <v>92</v>
      </c>
      <c r="K656" s="21">
        <v>74776.176844573929</v>
      </c>
      <c r="L656" s="18" t="s">
        <v>6555</v>
      </c>
      <c r="M656" s="21">
        <v>57520.136034287636</v>
      </c>
      <c r="N656" s="18" t="s">
        <v>92</v>
      </c>
      <c r="O656" s="21">
        <v>74776.176844573929</v>
      </c>
      <c r="P656" s="21">
        <v>57520.136034287636</v>
      </c>
      <c r="Q656" s="21">
        <v>0</v>
      </c>
      <c r="R656" s="21">
        <v>0</v>
      </c>
      <c r="S656" s="22">
        <v>0</v>
      </c>
      <c r="T656" s="18" t="s">
        <v>91</v>
      </c>
      <c r="U656" s="18" t="s">
        <v>184</v>
      </c>
      <c r="V656" s="18" t="s">
        <v>6572</v>
      </c>
      <c r="W656" s="22">
        <v>4.4250070801705714</v>
      </c>
      <c r="X656" s="22">
        <v>1</v>
      </c>
      <c r="Y656" s="18" t="s">
        <v>184</v>
      </c>
      <c r="Z656" s="18" t="s">
        <v>184</v>
      </c>
      <c r="AA656" s="22" t="s">
        <v>184</v>
      </c>
      <c r="AB656" s="22" t="s">
        <v>184</v>
      </c>
      <c r="AC656" s="18" t="s">
        <v>184</v>
      </c>
      <c r="AD656" s="24">
        <v>398.25063721535139</v>
      </c>
      <c r="AE656" s="25">
        <v>7.15</v>
      </c>
      <c r="AF656" s="24">
        <v>58153.04479696443</v>
      </c>
      <c r="AG656" s="25">
        <v>7.08</v>
      </c>
      <c r="AH656" s="26">
        <v>20.399999999999999</v>
      </c>
      <c r="AI656" s="24">
        <v>0</v>
      </c>
      <c r="AJ656" s="24">
        <v>0</v>
      </c>
      <c r="AK656" s="24">
        <v>0</v>
      </c>
      <c r="AL656" s="24">
        <v>57520.136034287636</v>
      </c>
      <c r="AM656" s="24">
        <v>0</v>
      </c>
      <c r="AN656" s="27" t="s">
        <v>184</v>
      </c>
    </row>
    <row r="657" spans="1:40" x14ac:dyDescent="0.15">
      <c r="A657" s="18" t="s">
        <v>132</v>
      </c>
      <c r="B657" s="18" t="s">
        <v>153</v>
      </c>
      <c r="C657" s="18" t="s">
        <v>189</v>
      </c>
      <c r="D657" s="18" t="s">
        <v>864</v>
      </c>
      <c r="E657" s="18" t="s">
        <v>2979</v>
      </c>
      <c r="F657" s="18" t="s">
        <v>5088</v>
      </c>
      <c r="G657" s="18" t="s">
        <v>184</v>
      </c>
      <c r="H657" s="18" t="s">
        <v>6555</v>
      </c>
      <c r="I657" s="21">
        <v>115636.05502184943</v>
      </c>
      <c r="J657" s="18" t="s">
        <v>92</v>
      </c>
      <c r="K657" s="21">
        <v>150326.87152840427</v>
      </c>
      <c r="L657" s="18" t="s">
        <v>6555</v>
      </c>
      <c r="M657" s="21">
        <v>115636.05502184943</v>
      </c>
      <c r="N657" s="18" t="s">
        <v>92</v>
      </c>
      <c r="O657" s="21">
        <v>150326.87152840427</v>
      </c>
      <c r="P657" s="21">
        <v>115636.05502184943</v>
      </c>
      <c r="Q657" s="21">
        <v>0</v>
      </c>
      <c r="R657" s="21">
        <v>0</v>
      </c>
      <c r="S657" s="22">
        <v>0</v>
      </c>
      <c r="T657" s="18" t="s">
        <v>91</v>
      </c>
      <c r="U657" s="18" t="s">
        <v>184</v>
      </c>
      <c r="V657" s="18" t="s">
        <v>6572</v>
      </c>
      <c r="W657" s="22">
        <v>4.4250070801705714</v>
      </c>
      <c r="X657" s="22">
        <v>1</v>
      </c>
      <c r="Y657" s="18" t="s">
        <v>184</v>
      </c>
      <c r="Z657" s="18" t="s">
        <v>184</v>
      </c>
      <c r="AA657" s="22" t="s">
        <v>184</v>
      </c>
      <c r="AB657" s="22" t="s">
        <v>184</v>
      </c>
      <c r="AC657" s="18" t="s">
        <v>184</v>
      </c>
      <c r="AD657" s="24">
        <v>44.250070801705711</v>
      </c>
      <c r="AE657" s="25">
        <v>131.19999999999999</v>
      </c>
      <c r="AF657" s="24">
        <v>118434.42949934929</v>
      </c>
      <c r="AG657" s="25">
        <v>128.1</v>
      </c>
      <c r="AH657" s="26">
        <v>20.399999999999999</v>
      </c>
      <c r="AI657" s="24">
        <v>0</v>
      </c>
      <c r="AJ657" s="24">
        <v>0</v>
      </c>
      <c r="AK657" s="24">
        <v>0</v>
      </c>
      <c r="AL657" s="24">
        <v>115636.05502184943</v>
      </c>
      <c r="AM657" s="24">
        <v>0</v>
      </c>
      <c r="AN657" s="27" t="s">
        <v>184</v>
      </c>
    </row>
    <row r="658" spans="1:40" x14ac:dyDescent="0.15">
      <c r="A658" s="18" t="s">
        <v>132</v>
      </c>
      <c r="B658" s="18" t="s">
        <v>153</v>
      </c>
      <c r="C658" s="18" t="s">
        <v>189</v>
      </c>
      <c r="D658" s="18" t="s">
        <v>865</v>
      </c>
      <c r="E658" s="18" t="s">
        <v>2980</v>
      </c>
      <c r="F658" s="18" t="s">
        <v>5089</v>
      </c>
      <c r="G658" s="18" t="s">
        <v>184</v>
      </c>
      <c r="H658" s="18" t="s">
        <v>6555</v>
      </c>
      <c r="I658" s="21">
        <v>19733.053573595851</v>
      </c>
      <c r="J658" s="18" t="s">
        <v>92</v>
      </c>
      <c r="K658" s="21">
        <v>25652.96964567461</v>
      </c>
      <c r="L658" s="18" t="s">
        <v>6555</v>
      </c>
      <c r="M658" s="21">
        <v>19733.053573595851</v>
      </c>
      <c r="N658" s="18" t="s">
        <v>92</v>
      </c>
      <c r="O658" s="21">
        <v>25652.96964567461</v>
      </c>
      <c r="P658" s="21">
        <v>19733.053573595851</v>
      </c>
      <c r="Q658" s="21">
        <v>0</v>
      </c>
      <c r="R658" s="21">
        <v>0</v>
      </c>
      <c r="S658" s="22">
        <v>0</v>
      </c>
      <c r="T658" s="18" t="s">
        <v>91</v>
      </c>
      <c r="U658" s="18" t="s">
        <v>184</v>
      </c>
      <c r="V658" s="18" t="s">
        <v>6572</v>
      </c>
      <c r="W658" s="22">
        <v>4.4250070801705714</v>
      </c>
      <c r="X658" s="22">
        <v>1</v>
      </c>
      <c r="Y658" s="18" t="s">
        <v>184</v>
      </c>
      <c r="Z658" s="18" t="s">
        <v>184</v>
      </c>
      <c r="AA658" s="22" t="s">
        <v>184</v>
      </c>
      <c r="AB658" s="22" t="s">
        <v>184</v>
      </c>
      <c r="AC658" s="18" t="s">
        <v>184</v>
      </c>
      <c r="AD658" s="24">
        <v>44.250070801705711</v>
      </c>
      <c r="AE658" s="25">
        <v>23.04</v>
      </c>
      <c r="AF658" s="24">
        <v>20798.24127793451</v>
      </c>
      <c r="AG658" s="25">
        <v>21.86</v>
      </c>
      <c r="AH658" s="26">
        <v>20.399999999999999</v>
      </c>
      <c r="AI658" s="24">
        <v>0</v>
      </c>
      <c r="AJ658" s="24">
        <v>0</v>
      </c>
      <c r="AK658" s="24">
        <v>0</v>
      </c>
      <c r="AL658" s="24">
        <v>19733.053573595851</v>
      </c>
      <c r="AM658" s="24">
        <v>0</v>
      </c>
      <c r="AN658" s="27" t="s">
        <v>184</v>
      </c>
    </row>
    <row r="659" spans="1:40" x14ac:dyDescent="0.15">
      <c r="A659" s="18" t="s">
        <v>132</v>
      </c>
      <c r="B659" s="18" t="s">
        <v>153</v>
      </c>
      <c r="C659" s="18" t="s">
        <v>189</v>
      </c>
      <c r="D659" s="18" t="s">
        <v>866</v>
      </c>
      <c r="E659" s="18" t="s">
        <v>2981</v>
      </c>
      <c r="F659" s="18" t="s">
        <v>5090</v>
      </c>
      <c r="G659" s="18" t="s">
        <v>184</v>
      </c>
      <c r="H659" s="18" t="s">
        <v>6555</v>
      </c>
      <c r="I659" s="21">
        <v>26268.61203072458</v>
      </c>
      <c r="J659" s="18" t="s">
        <v>92</v>
      </c>
      <c r="K659" s="21">
        <v>34149.195639941951</v>
      </c>
      <c r="L659" s="18" t="s">
        <v>6555</v>
      </c>
      <c r="M659" s="21">
        <v>26268.61203072458</v>
      </c>
      <c r="N659" s="18" t="s">
        <v>92</v>
      </c>
      <c r="O659" s="21">
        <v>34149.195639941951</v>
      </c>
      <c r="P659" s="21">
        <v>26268.61203072458</v>
      </c>
      <c r="Q659" s="21">
        <v>0</v>
      </c>
      <c r="R659" s="21">
        <v>0</v>
      </c>
      <c r="S659" s="22">
        <v>0</v>
      </c>
      <c r="T659" s="18" t="s">
        <v>91</v>
      </c>
      <c r="U659" s="18" t="s">
        <v>184</v>
      </c>
      <c r="V659" s="18" t="s">
        <v>6572</v>
      </c>
      <c r="W659" s="22">
        <v>4.4250070801705714</v>
      </c>
      <c r="X659" s="22">
        <v>1</v>
      </c>
      <c r="Y659" s="18" t="s">
        <v>184</v>
      </c>
      <c r="Z659" s="18" t="s">
        <v>184</v>
      </c>
      <c r="AA659" s="22" t="s">
        <v>184</v>
      </c>
      <c r="AB659" s="22" t="s">
        <v>184</v>
      </c>
      <c r="AC659" s="18" t="s">
        <v>184</v>
      </c>
      <c r="AD659" s="24">
        <v>44.250070801705711</v>
      </c>
      <c r="AE659" s="25">
        <v>30.7</v>
      </c>
      <c r="AF659" s="24">
        <v>27712.934341692253</v>
      </c>
      <c r="AG659" s="25">
        <v>29.1</v>
      </c>
      <c r="AH659" s="26">
        <v>20.399999999999999</v>
      </c>
      <c r="AI659" s="24">
        <v>0</v>
      </c>
      <c r="AJ659" s="24">
        <v>0</v>
      </c>
      <c r="AK659" s="24">
        <v>0</v>
      </c>
      <c r="AL659" s="24">
        <v>26268.61203072458</v>
      </c>
      <c r="AM659" s="24">
        <v>0</v>
      </c>
      <c r="AN659" s="27" t="s">
        <v>184</v>
      </c>
    </row>
    <row r="660" spans="1:40" x14ac:dyDescent="0.15">
      <c r="A660" s="18" t="s">
        <v>132</v>
      </c>
      <c r="B660" s="18" t="s">
        <v>153</v>
      </c>
      <c r="C660" s="18" t="s">
        <v>189</v>
      </c>
      <c r="D660" s="18" t="s">
        <v>867</v>
      </c>
      <c r="E660" s="18" t="s">
        <v>2982</v>
      </c>
      <c r="F660" s="18" t="s">
        <v>5091</v>
      </c>
      <c r="G660" s="18" t="s">
        <v>184</v>
      </c>
      <c r="H660" s="18" t="s">
        <v>6555</v>
      </c>
      <c r="I660" s="21">
        <v>55380.733611166768</v>
      </c>
      <c r="J660" s="18" t="s">
        <v>92</v>
      </c>
      <c r="K660" s="21">
        <v>71994.953694516793</v>
      </c>
      <c r="L660" s="18" t="s">
        <v>6555</v>
      </c>
      <c r="M660" s="21">
        <v>55380.733611166768</v>
      </c>
      <c r="N660" s="18" t="s">
        <v>92</v>
      </c>
      <c r="O660" s="21">
        <v>71994.953694516793</v>
      </c>
      <c r="P660" s="21">
        <v>55380.733611166768</v>
      </c>
      <c r="Q660" s="21">
        <v>0</v>
      </c>
      <c r="R660" s="21">
        <v>0</v>
      </c>
      <c r="S660" s="22">
        <v>0</v>
      </c>
      <c r="T660" s="18" t="s">
        <v>91</v>
      </c>
      <c r="U660" s="18" t="s">
        <v>184</v>
      </c>
      <c r="V660" s="18" t="s">
        <v>6572</v>
      </c>
      <c r="W660" s="22">
        <v>4.4250070801705714</v>
      </c>
      <c r="X660" s="22">
        <v>1</v>
      </c>
      <c r="Y660" s="18" t="s">
        <v>184</v>
      </c>
      <c r="Z660" s="18" t="s">
        <v>184</v>
      </c>
      <c r="AA660" s="22" t="s">
        <v>184</v>
      </c>
      <c r="AB660" s="22" t="s">
        <v>184</v>
      </c>
      <c r="AC660" s="18" t="s">
        <v>184</v>
      </c>
      <c r="AD660" s="24">
        <v>44.250070801705711</v>
      </c>
      <c r="AE660" s="25">
        <v>61.4</v>
      </c>
      <c r="AF660" s="24">
        <v>55425.868683384506</v>
      </c>
      <c r="AG660" s="25">
        <v>61.35</v>
      </c>
      <c r="AH660" s="26">
        <v>20.399999999999999</v>
      </c>
      <c r="AI660" s="24">
        <v>0</v>
      </c>
      <c r="AJ660" s="24">
        <v>0</v>
      </c>
      <c r="AK660" s="24">
        <v>0</v>
      </c>
      <c r="AL660" s="24">
        <v>55380.733611166768</v>
      </c>
      <c r="AM660" s="24">
        <v>0</v>
      </c>
      <c r="AN660" s="27" t="s">
        <v>184</v>
      </c>
    </row>
    <row r="661" spans="1:40" x14ac:dyDescent="0.15">
      <c r="A661" s="18" t="s">
        <v>132</v>
      </c>
      <c r="B661" s="18" t="s">
        <v>153</v>
      </c>
      <c r="C661" s="18" t="s">
        <v>189</v>
      </c>
      <c r="D661" s="18" t="s">
        <v>868</v>
      </c>
      <c r="E661" s="18" t="s">
        <v>2983</v>
      </c>
      <c r="F661" s="18" t="s">
        <v>5092</v>
      </c>
      <c r="G661" s="18" t="s">
        <v>184</v>
      </c>
      <c r="H661" s="18" t="s">
        <v>6555</v>
      </c>
      <c r="I661" s="21">
        <v>92436.627901931162</v>
      </c>
      <c r="J661" s="18" t="s">
        <v>92</v>
      </c>
      <c r="K661" s="21">
        <v>120167.61627251051</v>
      </c>
      <c r="L661" s="18" t="s">
        <v>6555</v>
      </c>
      <c r="M661" s="21">
        <v>92436.627901931162</v>
      </c>
      <c r="N661" s="18" t="s">
        <v>92</v>
      </c>
      <c r="O661" s="21">
        <v>120167.61627251051</v>
      </c>
      <c r="P661" s="21">
        <v>92436.627901931162</v>
      </c>
      <c r="Q661" s="21">
        <v>0</v>
      </c>
      <c r="R661" s="21">
        <v>0</v>
      </c>
      <c r="S661" s="22">
        <v>0</v>
      </c>
      <c r="T661" s="18" t="s">
        <v>91</v>
      </c>
      <c r="U661" s="18" t="s">
        <v>184</v>
      </c>
      <c r="V661" s="18" t="s">
        <v>6572</v>
      </c>
      <c r="W661" s="22">
        <v>4.4250070801705714</v>
      </c>
      <c r="X661" s="22">
        <v>1</v>
      </c>
      <c r="Y661" s="18" t="s">
        <v>184</v>
      </c>
      <c r="Z661" s="18" t="s">
        <v>184</v>
      </c>
      <c r="AA661" s="22" t="s">
        <v>184</v>
      </c>
      <c r="AB661" s="22" t="s">
        <v>184</v>
      </c>
      <c r="AC661" s="18" t="s">
        <v>184</v>
      </c>
      <c r="AD661" s="24">
        <v>44.250070801705711</v>
      </c>
      <c r="AE661" s="25">
        <v>105.6</v>
      </c>
      <c r="AF661" s="24">
        <v>95325.272523866515</v>
      </c>
      <c r="AG661" s="25">
        <v>102.4</v>
      </c>
      <c r="AH661" s="26">
        <v>20.399999999999999</v>
      </c>
      <c r="AI661" s="24">
        <v>0</v>
      </c>
      <c r="AJ661" s="24">
        <v>0</v>
      </c>
      <c r="AK661" s="24">
        <v>0</v>
      </c>
      <c r="AL661" s="24">
        <v>92436.627901931162</v>
      </c>
      <c r="AM661" s="24">
        <v>0</v>
      </c>
      <c r="AN661" s="27" t="s">
        <v>184</v>
      </c>
    </row>
    <row r="662" spans="1:40" x14ac:dyDescent="0.15">
      <c r="A662" s="18" t="s">
        <v>132</v>
      </c>
      <c r="B662" s="18" t="s">
        <v>153</v>
      </c>
      <c r="C662" s="18" t="s">
        <v>189</v>
      </c>
      <c r="D662" s="18" t="s">
        <v>869</v>
      </c>
      <c r="E662" s="18" t="s">
        <v>2984</v>
      </c>
      <c r="F662" s="18" t="s">
        <v>5093</v>
      </c>
      <c r="G662" s="18" t="s">
        <v>184</v>
      </c>
      <c r="H662" s="18" t="s">
        <v>6555</v>
      </c>
      <c r="I662" s="21">
        <v>38500.216601732071</v>
      </c>
      <c r="J662" s="18" t="s">
        <v>92</v>
      </c>
      <c r="K662" s="21">
        <v>50050.281582251693</v>
      </c>
      <c r="L662" s="18" t="s">
        <v>6555</v>
      </c>
      <c r="M662" s="21">
        <v>38500.216601732071</v>
      </c>
      <c r="N662" s="18" t="s">
        <v>92</v>
      </c>
      <c r="O662" s="21">
        <v>50050.281582251693</v>
      </c>
      <c r="P662" s="21">
        <v>38500.216601732071</v>
      </c>
      <c r="Q662" s="21">
        <v>0</v>
      </c>
      <c r="R662" s="21">
        <v>0</v>
      </c>
      <c r="S662" s="22">
        <v>0</v>
      </c>
      <c r="T662" s="18" t="s">
        <v>91</v>
      </c>
      <c r="U662" s="18" t="s">
        <v>184</v>
      </c>
      <c r="V662" s="18" t="s">
        <v>6572</v>
      </c>
      <c r="W662" s="22">
        <v>4.4250070801705714</v>
      </c>
      <c r="X662" s="22">
        <v>1</v>
      </c>
      <c r="Y662" s="18" t="s">
        <v>184</v>
      </c>
      <c r="Z662" s="18" t="s">
        <v>184</v>
      </c>
      <c r="AA662" s="22" t="s">
        <v>184</v>
      </c>
      <c r="AB662" s="22" t="s">
        <v>184</v>
      </c>
      <c r="AC662" s="18" t="s">
        <v>184</v>
      </c>
      <c r="AD662" s="24">
        <v>22.125035400852855</v>
      </c>
      <c r="AE662" s="25">
        <v>86.2</v>
      </c>
      <c r="AF662" s="24">
        <v>38906.432251691731</v>
      </c>
      <c r="AG662" s="25">
        <v>85.3</v>
      </c>
      <c r="AH662" s="26">
        <v>20.399999999999999</v>
      </c>
      <c r="AI662" s="24">
        <v>0</v>
      </c>
      <c r="AJ662" s="24">
        <v>0</v>
      </c>
      <c r="AK662" s="24">
        <v>0</v>
      </c>
      <c r="AL662" s="24">
        <v>38500.216601732071</v>
      </c>
      <c r="AM662" s="24">
        <v>0</v>
      </c>
      <c r="AN662" s="27" t="s">
        <v>184</v>
      </c>
    </row>
    <row r="663" spans="1:40" x14ac:dyDescent="0.15">
      <c r="A663" s="18" t="s">
        <v>132</v>
      </c>
      <c r="B663" s="18" t="s">
        <v>153</v>
      </c>
      <c r="C663" s="18" t="s">
        <v>189</v>
      </c>
      <c r="D663" s="18" t="s">
        <v>870</v>
      </c>
      <c r="E663" s="18" t="s">
        <v>2985</v>
      </c>
      <c r="F663" s="18" t="s">
        <v>5094</v>
      </c>
      <c r="G663" s="18" t="s">
        <v>184</v>
      </c>
      <c r="H663" s="18" t="s">
        <v>6555</v>
      </c>
      <c r="I663" s="21">
        <v>109786.54966243035</v>
      </c>
      <c r="J663" s="18" t="s">
        <v>92</v>
      </c>
      <c r="K663" s="21">
        <v>142722.51456115945</v>
      </c>
      <c r="L663" s="18" t="s">
        <v>6555</v>
      </c>
      <c r="M663" s="21">
        <v>109786.54966243035</v>
      </c>
      <c r="N663" s="18" t="s">
        <v>92</v>
      </c>
      <c r="O663" s="21">
        <v>142722.51456115945</v>
      </c>
      <c r="P663" s="21">
        <v>109786.54966243035</v>
      </c>
      <c r="Q663" s="21">
        <v>0</v>
      </c>
      <c r="R663" s="21">
        <v>0</v>
      </c>
      <c r="S663" s="22">
        <v>0</v>
      </c>
      <c r="T663" s="18" t="s">
        <v>6569</v>
      </c>
      <c r="U663" s="18" t="s">
        <v>6569</v>
      </c>
      <c r="V663" s="18" t="s">
        <v>6569</v>
      </c>
      <c r="W663" s="22">
        <v>4.4250070801705714</v>
      </c>
      <c r="X663" s="22">
        <v>1</v>
      </c>
      <c r="Y663" s="18" t="s">
        <v>184</v>
      </c>
      <c r="Z663" s="18" t="s">
        <v>184</v>
      </c>
      <c r="AA663" s="22" t="s">
        <v>184</v>
      </c>
      <c r="AB663" s="22" t="s">
        <v>184</v>
      </c>
      <c r="AC663" s="18" t="s">
        <v>184</v>
      </c>
      <c r="AD663" s="24">
        <v>132.75021240511714</v>
      </c>
      <c r="AE663" s="25">
        <v>41.25</v>
      </c>
      <c r="AF663" s="24">
        <v>111717.75550242919</v>
      </c>
      <c r="AG663" s="25">
        <v>40.54</v>
      </c>
      <c r="AH663" s="26">
        <v>20.399999999999999</v>
      </c>
      <c r="AI663" s="24">
        <v>0</v>
      </c>
      <c r="AJ663" s="24">
        <v>0</v>
      </c>
      <c r="AK663" s="24">
        <v>0</v>
      </c>
      <c r="AL663" s="24">
        <v>109786.54966243035</v>
      </c>
      <c r="AM663" s="24">
        <v>0</v>
      </c>
      <c r="AN663" s="27" t="s">
        <v>184</v>
      </c>
    </row>
    <row r="664" spans="1:40" x14ac:dyDescent="0.15">
      <c r="A664" s="18" t="s">
        <v>132</v>
      </c>
      <c r="B664" s="18" t="s">
        <v>153</v>
      </c>
      <c r="C664" s="18" t="s">
        <v>189</v>
      </c>
      <c r="D664" s="18" t="s">
        <v>871</v>
      </c>
      <c r="E664" s="18" t="s">
        <v>2986</v>
      </c>
      <c r="F664" s="18" t="s">
        <v>5095</v>
      </c>
      <c r="G664" s="18" t="s">
        <v>184</v>
      </c>
      <c r="H664" s="18" t="s">
        <v>6555</v>
      </c>
      <c r="I664" s="21">
        <v>20942.629258960478</v>
      </c>
      <c r="J664" s="18" t="s">
        <v>92</v>
      </c>
      <c r="K664" s="21">
        <v>27225.418036648625</v>
      </c>
      <c r="L664" s="18" t="s">
        <v>6555</v>
      </c>
      <c r="M664" s="21">
        <v>20942.629258960478</v>
      </c>
      <c r="N664" s="18" t="s">
        <v>92</v>
      </c>
      <c r="O664" s="21">
        <v>27225.418036648625</v>
      </c>
      <c r="P664" s="21">
        <v>20671.863075724839</v>
      </c>
      <c r="Q664" s="21">
        <v>270.76618323563724</v>
      </c>
      <c r="R664" s="21">
        <v>0</v>
      </c>
      <c r="S664" s="22">
        <v>0</v>
      </c>
      <c r="T664" s="18" t="s">
        <v>91</v>
      </c>
      <c r="U664" s="18" t="s">
        <v>184</v>
      </c>
      <c r="V664" s="18" t="s">
        <v>6572</v>
      </c>
      <c r="W664" s="22">
        <v>4.4250070801705714</v>
      </c>
      <c r="X664" s="22">
        <v>1</v>
      </c>
      <c r="Y664" s="18" t="s">
        <v>184</v>
      </c>
      <c r="Z664" s="18" t="s">
        <v>184</v>
      </c>
      <c r="AA664" s="22" t="s">
        <v>184</v>
      </c>
      <c r="AB664" s="22" t="s">
        <v>184</v>
      </c>
      <c r="AC664" s="18" t="s">
        <v>184</v>
      </c>
      <c r="AD664" s="24">
        <v>88.500141603411421</v>
      </c>
      <c r="AE664" s="25">
        <v>11.47</v>
      </c>
      <c r="AF664" s="24">
        <v>20707.971133499032</v>
      </c>
      <c r="AG664" s="25">
        <v>11.45</v>
      </c>
      <c r="AH664" s="26">
        <v>20.399999999999999</v>
      </c>
      <c r="AI664" s="24">
        <v>270.76618323563724</v>
      </c>
      <c r="AJ664" s="24">
        <v>0</v>
      </c>
      <c r="AK664" s="24">
        <v>270.76618323563724</v>
      </c>
      <c r="AL664" s="24">
        <v>20942.629258960478</v>
      </c>
      <c r="AM664" s="24">
        <v>0</v>
      </c>
      <c r="AN664" s="27" t="s">
        <v>184</v>
      </c>
    </row>
    <row r="665" spans="1:40" x14ac:dyDescent="0.15">
      <c r="A665" s="18" t="s">
        <v>132</v>
      </c>
      <c r="B665" s="18" t="s">
        <v>153</v>
      </c>
      <c r="C665" s="18" t="s">
        <v>189</v>
      </c>
      <c r="D665" s="18" t="s">
        <v>872</v>
      </c>
      <c r="E665" s="18" t="s">
        <v>2987</v>
      </c>
      <c r="F665" s="18" t="s">
        <v>5096</v>
      </c>
      <c r="G665" s="18" t="s">
        <v>184</v>
      </c>
      <c r="H665" s="18" t="s">
        <v>6555</v>
      </c>
      <c r="I665" s="21">
        <v>15145.07228804552</v>
      </c>
      <c r="J665" s="18" t="s">
        <v>92</v>
      </c>
      <c r="K665" s="21">
        <v>19688.593974459178</v>
      </c>
      <c r="L665" s="18" t="s">
        <v>6555</v>
      </c>
      <c r="M665" s="21">
        <v>15145.07228804552</v>
      </c>
      <c r="N665" s="18" t="s">
        <v>92</v>
      </c>
      <c r="O665" s="21">
        <v>19688.593974459178</v>
      </c>
      <c r="P665" s="21">
        <v>15145.07228804552</v>
      </c>
      <c r="Q665" s="21">
        <v>0</v>
      </c>
      <c r="R665" s="21">
        <v>0</v>
      </c>
      <c r="S665" s="22">
        <v>0</v>
      </c>
      <c r="T665" s="18" t="s">
        <v>91</v>
      </c>
      <c r="U665" s="18" t="s">
        <v>184</v>
      </c>
      <c r="V665" s="18" t="s">
        <v>6572</v>
      </c>
      <c r="W665" s="22">
        <v>0.78761458128151585</v>
      </c>
      <c r="X665" s="22">
        <v>1</v>
      </c>
      <c r="Y665" s="18" t="s">
        <v>184</v>
      </c>
      <c r="Z665" s="18" t="s">
        <v>184</v>
      </c>
      <c r="AA665" s="22" t="s">
        <v>184</v>
      </c>
      <c r="AB665" s="22" t="s">
        <v>184</v>
      </c>
      <c r="AC665" s="18" t="s">
        <v>184</v>
      </c>
      <c r="AD665" s="24">
        <v>47.256874876890947</v>
      </c>
      <c r="AE665" s="25">
        <v>15.54</v>
      </c>
      <c r="AF665" s="24">
        <v>14987.75415158035</v>
      </c>
      <c r="AG665" s="25">
        <v>15.71</v>
      </c>
      <c r="AH665" s="26">
        <v>20.399999999999999</v>
      </c>
      <c r="AI665" s="24">
        <v>0</v>
      </c>
      <c r="AJ665" s="24">
        <v>0</v>
      </c>
      <c r="AK665" s="24">
        <v>0</v>
      </c>
      <c r="AL665" s="24">
        <v>15145.07228804552</v>
      </c>
      <c r="AM665" s="24">
        <v>0</v>
      </c>
      <c r="AN665" s="27" t="s">
        <v>184</v>
      </c>
    </row>
    <row r="666" spans="1:40" x14ac:dyDescent="0.15">
      <c r="A666" s="18" t="s">
        <v>132</v>
      </c>
      <c r="B666" s="18" t="s">
        <v>153</v>
      </c>
      <c r="C666" s="18" t="s">
        <v>189</v>
      </c>
      <c r="D666" s="18" t="s">
        <v>873</v>
      </c>
      <c r="E666" s="18" t="s">
        <v>2988</v>
      </c>
      <c r="F666" s="18" t="s">
        <v>5097</v>
      </c>
      <c r="G666" s="18" t="s">
        <v>184</v>
      </c>
      <c r="H666" s="18" t="s">
        <v>6555</v>
      </c>
      <c r="I666" s="21">
        <v>14441.322907378859</v>
      </c>
      <c r="J666" s="18" t="s">
        <v>92</v>
      </c>
      <c r="K666" s="21">
        <v>18773.719779592517</v>
      </c>
      <c r="L666" s="18" t="s">
        <v>6555</v>
      </c>
      <c r="M666" s="21">
        <v>14441.322907378859</v>
      </c>
      <c r="N666" s="18" t="s">
        <v>92</v>
      </c>
      <c r="O666" s="21">
        <v>18773.719779592517</v>
      </c>
      <c r="P666" s="21">
        <v>14441.322907378859</v>
      </c>
      <c r="Q666" s="21">
        <v>0</v>
      </c>
      <c r="R666" s="21">
        <v>0</v>
      </c>
      <c r="S666" s="22">
        <v>0</v>
      </c>
      <c r="T666" s="18" t="s">
        <v>91</v>
      </c>
      <c r="U666" s="18" t="s">
        <v>184</v>
      </c>
      <c r="V666" s="18" t="s">
        <v>6572</v>
      </c>
      <c r="W666" s="22">
        <v>0.78761458128151585</v>
      </c>
      <c r="X666" s="22">
        <v>1</v>
      </c>
      <c r="Y666" s="18" t="s">
        <v>184</v>
      </c>
      <c r="Z666" s="18" t="s">
        <v>184</v>
      </c>
      <c r="AA666" s="22" t="s">
        <v>184</v>
      </c>
      <c r="AB666" s="22" t="s">
        <v>184</v>
      </c>
      <c r="AC666" s="18" t="s">
        <v>184</v>
      </c>
      <c r="AD666" s="24">
        <v>94.513749753781894</v>
      </c>
      <c r="AE666" s="25">
        <v>7.19</v>
      </c>
      <c r="AF666" s="24">
        <v>13864.844166901479</v>
      </c>
      <c r="AG666" s="25">
        <v>7.49</v>
      </c>
      <c r="AH666" s="26">
        <v>20.399999999999999</v>
      </c>
      <c r="AI666" s="24">
        <v>0</v>
      </c>
      <c r="AJ666" s="24">
        <v>0</v>
      </c>
      <c r="AK666" s="24">
        <v>0</v>
      </c>
      <c r="AL666" s="24">
        <v>14441.322907378859</v>
      </c>
      <c r="AM666" s="24">
        <v>0</v>
      </c>
      <c r="AN666" s="27" t="s">
        <v>184</v>
      </c>
    </row>
    <row r="667" spans="1:40" x14ac:dyDescent="0.15">
      <c r="A667" s="18" t="s">
        <v>132</v>
      </c>
      <c r="B667" s="18" t="s">
        <v>153</v>
      </c>
      <c r="C667" s="18" t="s">
        <v>189</v>
      </c>
      <c r="D667" s="18" t="s">
        <v>874</v>
      </c>
      <c r="E667" s="18" t="s">
        <v>2989</v>
      </c>
      <c r="F667" s="18" t="s">
        <v>5098</v>
      </c>
      <c r="G667" s="18" t="s">
        <v>184</v>
      </c>
      <c r="H667" s="18" t="s">
        <v>6555</v>
      </c>
      <c r="I667" s="21">
        <v>628812.79912310769</v>
      </c>
      <c r="J667" s="18" t="s">
        <v>92</v>
      </c>
      <c r="K667" s="21">
        <v>817456.63886004</v>
      </c>
      <c r="L667" s="18" t="s">
        <v>6555</v>
      </c>
      <c r="M667" s="21">
        <v>628812.79912310769</v>
      </c>
      <c r="N667" s="18" t="s">
        <v>92</v>
      </c>
      <c r="O667" s="21">
        <v>817456.63886004</v>
      </c>
      <c r="P667" s="21">
        <v>628812.79912310769</v>
      </c>
      <c r="Q667" s="21">
        <v>0</v>
      </c>
      <c r="R667" s="21">
        <v>0</v>
      </c>
      <c r="S667" s="22">
        <v>0</v>
      </c>
      <c r="T667" s="18" t="s">
        <v>6569</v>
      </c>
      <c r="U667" s="18" t="s">
        <v>6569</v>
      </c>
      <c r="V667" s="18" t="s">
        <v>6569</v>
      </c>
      <c r="W667" s="22">
        <v>4.4250070801705714</v>
      </c>
      <c r="X667" s="22">
        <v>1</v>
      </c>
      <c r="Y667" s="18" t="s">
        <v>184</v>
      </c>
      <c r="Z667" s="18" t="s">
        <v>184</v>
      </c>
      <c r="AA667" s="22" t="s">
        <v>184</v>
      </c>
      <c r="AB667" s="22" t="s">
        <v>184</v>
      </c>
      <c r="AC667" s="18" t="s">
        <v>184</v>
      </c>
      <c r="AD667" s="24">
        <v>362.8505805739868</v>
      </c>
      <c r="AE667" s="25">
        <v>85.41</v>
      </c>
      <c r="AF667" s="24">
        <v>632278.77441879292</v>
      </c>
      <c r="AG667" s="25">
        <v>84.95</v>
      </c>
      <c r="AH667" s="26">
        <v>20.399999999999999</v>
      </c>
      <c r="AI667" s="24">
        <v>0</v>
      </c>
      <c r="AJ667" s="24">
        <v>0</v>
      </c>
      <c r="AK667" s="24">
        <v>0</v>
      </c>
      <c r="AL667" s="24">
        <v>628812.79912310769</v>
      </c>
      <c r="AM667" s="24">
        <v>0</v>
      </c>
      <c r="AN667" s="27" t="s">
        <v>184</v>
      </c>
    </row>
    <row r="668" spans="1:40" x14ac:dyDescent="0.15">
      <c r="A668" s="18" t="s">
        <v>132</v>
      </c>
      <c r="B668" s="18" t="s">
        <v>153</v>
      </c>
      <c r="C668" s="18" t="s">
        <v>189</v>
      </c>
      <c r="D668" s="18" t="s">
        <v>875</v>
      </c>
      <c r="E668" s="18" t="s">
        <v>2990</v>
      </c>
      <c r="F668" s="18" t="s">
        <v>5099</v>
      </c>
      <c r="G668" s="18" t="s">
        <v>184</v>
      </c>
      <c r="H668" s="18" t="s">
        <v>6555</v>
      </c>
      <c r="I668" s="21">
        <v>9704.6718247183253</v>
      </c>
      <c r="J668" s="18" t="s">
        <v>92</v>
      </c>
      <c r="K668" s="21">
        <v>12616.073372133824</v>
      </c>
      <c r="L668" s="18" t="s">
        <v>6555</v>
      </c>
      <c r="M668" s="21">
        <v>9704.6718247183253</v>
      </c>
      <c r="N668" s="18" t="s">
        <v>92</v>
      </c>
      <c r="O668" s="21">
        <v>12616.073372133824</v>
      </c>
      <c r="P668" s="21">
        <v>9704.6718247183253</v>
      </c>
      <c r="Q668" s="21">
        <v>0</v>
      </c>
      <c r="R668" s="21">
        <v>0</v>
      </c>
      <c r="S668" s="22">
        <v>0</v>
      </c>
      <c r="T668" s="18" t="s">
        <v>91</v>
      </c>
      <c r="U668" s="18" t="s">
        <v>184</v>
      </c>
      <c r="V668" s="18" t="s">
        <v>6572</v>
      </c>
      <c r="W668" s="22">
        <v>0.78761458128151585</v>
      </c>
      <c r="X668" s="22">
        <v>1</v>
      </c>
      <c r="Y668" s="18" t="s">
        <v>184</v>
      </c>
      <c r="Z668" s="18" t="s">
        <v>184</v>
      </c>
      <c r="AA668" s="22" t="s">
        <v>184</v>
      </c>
      <c r="AB668" s="22" t="s">
        <v>184</v>
      </c>
      <c r="AC668" s="18" t="s">
        <v>184</v>
      </c>
      <c r="AD668" s="24">
        <v>15.752291625630317</v>
      </c>
      <c r="AE668" s="25">
        <v>33.25</v>
      </c>
      <c r="AF668" s="24">
        <v>10686.748446118247</v>
      </c>
      <c r="AG668" s="25">
        <v>30.2</v>
      </c>
      <c r="AH668" s="26">
        <v>20.399999999999999</v>
      </c>
      <c r="AI668" s="24">
        <v>0</v>
      </c>
      <c r="AJ668" s="24">
        <v>0</v>
      </c>
      <c r="AK668" s="24">
        <v>0</v>
      </c>
      <c r="AL668" s="24">
        <v>9704.6718247183253</v>
      </c>
      <c r="AM668" s="24">
        <v>0</v>
      </c>
      <c r="AN668" s="27" t="s">
        <v>184</v>
      </c>
    </row>
    <row r="669" spans="1:40" x14ac:dyDescent="0.15">
      <c r="A669" s="18" t="s">
        <v>132</v>
      </c>
      <c r="B669" s="18" t="s">
        <v>153</v>
      </c>
      <c r="C669" s="18" t="s">
        <v>189</v>
      </c>
      <c r="D669" s="18" t="s">
        <v>876</v>
      </c>
      <c r="E669" s="18" t="s">
        <v>2991</v>
      </c>
      <c r="F669" s="18" t="s">
        <v>5100</v>
      </c>
      <c r="G669" s="18" t="s">
        <v>184</v>
      </c>
      <c r="H669" s="18" t="s">
        <v>6555</v>
      </c>
      <c r="I669" s="21">
        <v>31903.305256888587</v>
      </c>
      <c r="J669" s="18" t="s">
        <v>92</v>
      </c>
      <c r="K669" s="21">
        <v>41474.296833955166</v>
      </c>
      <c r="L669" s="18" t="s">
        <v>6555</v>
      </c>
      <c r="M669" s="21">
        <v>31903.305256888587</v>
      </c>
      <c r="N669" s="18" t="s">
        <v>92</v>
      </c>
      <c r="O669" s="21">
        <v>41474.296833955166</v>
      </c>
      <c r="P669" s="21">
        <v>31903.305256888587</v>
      </c>
      <c r="Q669" s="21">
        <v>0</v>
      </c>
      <c r="R669" s="21">
        <v>0</v>
      </c>
      <c r="S669" s="22">
        <v>0</v>
      </c>
      <c r="T669" s="18" t="s">
        <v>91</v>
      </c>
      <c r="U669" s="18" t="s">
        <v>184</v>
      </c>
      <c r="V669" s="18" t="s">
        <v>6572</v>
      </c>
      <c r="W669" s="22">
        <v>0.78761458128151585</v>
      </c>
      <c r="X669" s="22">
        <v>1</v>
      </c>
      <c r="Y669" s="18" t="s">
        <v>184</v>
      </c>
      <c r="Z669" s="18" t="s">
        <v>184</v>
      </c>
      <c r="AA669" s="22" t="s">
        <v>184</v>
      </c>
      <c r="AB669" s="22" t="s">
        <v>184</v>
      </c>
      <c r="AC669" s="18" t="s">
        <v>184</v>
      </c>
      <c r="AD669" s="24">
        <v>133.8944788178577</v>
      </c>
      <c r="AE669" s="25">
        <v>13.67</v>
      </c>
      <c r="AF669" s="24">
        <v>37364.419983703483</v>
      </c>
      <c r="AG669" s="25">
        <v>11.68</v>
      </c>
      <c r="AH669" s="26">
        <v>20.399999999999999</v>
      </c>
      <c r="AI669" s="24">
        <v>0</v>
      </c>
      <c r="AJ669" s="24">
        <v>0</v>
      </c>
      <c r="AK669" s="24">
        <v>0</v>
      </c>
      <c r="AL669" s="24">
        <v>31903.305256888587</v>
      </c>
      <c r="AM669" s="24">
        <v>0</v>
      </c>
      <c r="AN669" s="27" t="s">
        <v>184</v>
      </c>
    </row>
    <row r="670" spans="1:40" x14ac:dyDescent="0.15">
      <c r="A670" s="18" t="s">
        <v>132</v>
      </c>
      <c r="B670" s="18" t="s">
        <v>153</v>
      </c>
      <c r="C670" s="18" t="s">
        <v>189</v>
      </c>
      <c r="D670" s="18" t="s">
        <v>877</v>
      </c>
      <c r="E670" s="18" t="s">
        <v>2992</v>
      </c>
      <c r="F670" s="18" t="s">
        <v>5101</v>
      </c>
      <c r="G670" s="18" t="s">
        <v>184</v>
      </c>
      <c r="H670" s="18" t="s">
        <v>6555</v>
      </c>
      <c r="I670" s="21">
        <v>6704.8999212830413</v>
      </c>
      <c r="J670" s="18" t="s">
        <v>92</v>
      </c>
      <c r="K670" s="21">
        <v>8716.3698976679552</v>
      </c>
      <c r="L670" s="18" t="s">
        <v>6555</v>
      </c>
      <c r="M670" s="21">
        <v>6704.8999212830413</v>
      </c>
      <c r="N670" s="18" t="s">
        <v>92</v>
      </c>
      <c r="O670" s="21">
        <v>8716.3698976679552</v>
      </c>
      <c r="P670" s="21">
        <v>6704.8999212830413</v>
      </c>
      <c r="Q670" s="21">
        <v>0</v>
      </c>
      <c r="R670" s="21">
        <v>0</v>
      </c>
      <c r="S670" s="22">
        <v>0</v>
      </c>
      <c r="T670" s="18" t="s">
        <v>91</v>
      </c>
      <c r="U670" s="18" t="s">
        <v>184</v>
      </c>
      <c r="V670" s="18" t="s">
        <v>6572</v>
      </c>
      <c r="W670" s="22">
        <v>0.78761458128151585</v>
      </c>
      <c r="X670" s="22">
        <v>1</v>
      </c>
      <c r="Y670" s="18" t="s">
        <v>184</v>
      </c>
      <c r="Z670" s="18" t="s">
        <v>184</v>
      </c>
      <c r="AA670" s="22" t="s">
        <v>184</v>
      </c>
      <c r="AB670" s="22" t="s">
        <v>184</v>
      </c>
      <c r="AC670" s="18" t="s">
        <v>184</v>
      </c>
      <c r="AD670" s="24">
        <v>102.38989556659706</v>
      </c>
      <c r="AE670" s="25">
        <v>3.16</v>
      </c>
      <c r="AF670" s="24">
        <v>6615.6946938070969</v>
      </c>
      <c r="AG670" s="25">
        <v>3.21</v>
      </c>
      <c r="AH670" s="26">
        <v>20.399999999999999</v>
      </c>
      <c r="AI670" s="24">
        <v>0</v>
      </c>
      <c r="AJ670" s="24">
        <v>0</v>
      </c>
      <c r="AK670" s="24">
        <v>0</v>
      </c>
      <c r="AL670" s="24">
        <v>6704.8999212830413</v>
      </c>
      <c r="AM670" s="24">
        <v>0</v>
      </c>
      <c r="AN670" s="27" t="s">
        <v>184</v>
      </c>
    </row>
    <row r="671" spans="1:40" x14ac:dyDescent="0.15">
      <c r="A671" s="18" t="s">
        <v>132</v>
      </c>
      <c r="B671" s="18" t="s">
        <v>153</v>
      </c>
      <c r="C671" s="18" t="s">
        <v>189</v>
      </c>
      <c r="D671" s="18" t="s">
        <v>878</v>
      </c>
      <c r="E671" s="18" t="s">
        <v>2993</v>
      </c>
      <c r="F671" s="18" t="s">
        <v>5102</v>
      </c>
      <c r="G671" s="18" t="s">
        <v>184</v>
      </c>
      <c r="H671" s="18" t="s">
        <v>6555</v>
      </c>
      <c r="I671" s="21">
        <v>28500.243183253915</v>
      </c>
      <c r="J671" s="18" t="s">
        <v>92</v>
      </c>
      <c r="K671" s="21">
        <v>37050.316138230097</v>
      </c>
      <c r="L671" s="18" t="s">
        <v>6555</v>
      </c>
      <c r="M671" s="21">
        <v>28500.243183253915</v>
      </c>
      <c r="N671" s="18" t="s">
        <v>92</v>
      </c>
      <c r="O671" s="21">
        <v>37050.316138230097</v>
      </c>
      <c r="P671" s="21">
        <v>28500.243183253915</v>
      </c>
      <c r="Q671" s="21">
        <v>0</v>
      </c>
      <c r="R671" s="21">
        <v>0</v>
      </c>
      <c r="S671" s="22">
        <v>0</v>
      </c>
      <c r="T671" s="18" t="s">
        <v>91</v>
      </c>
      <c r="U671" s="18" t="s">
        <v>184</v>
      </c>
      <c r="V671" s="18" t="s">
        <v>6572</v>
      </c>
      <c r="W671" s="22">
        <v>0.78761458128151585</v>
      </c>
      <c r="X671" s="22">
        <v>1</v>
      </c>
      <c r="Y671" s="18" t="s">
        <v>184</v>
      </c>
      <c r="Z671" s="18" t="s">
        <v>184</v>
      </c>
      <c r="AA671" s="22" t="s">
        <v>184</v>
      </c>
      <c r="AB671" s="22" t="s">
        <v>184</v>
      </c>
      <c r="AC671" s="18" t="s">
        <v>184</v>
      </c>
      <c r="AD671" s="24">
        <v>55.133020689706107</v>
      </c>
      <c r="AE671" s="25">
        <v>27.69</v>
      </c>
      <c r="AF671" s="24">
        <v>31143.611612513501</v>
      </c>
      <c r="AG671" s="25">
        <v>25.34</v>
      </c>
      <c r="AH671" s="26">
        <v>20.399999999999999</v>
      </c>
      <c r="AI671" s="24">
        <v>0</v>
      </c>
      <c r="AJ671" s="24">
        <v>0</v>
      </c>
      <c r="AK671" s="24">
        <v>0</v>
      </c>
      <c r="AL671" s="24">
        <v>28500.243183253915</v>
      </c>
      <c r="AM671" s="24">
        <v>0</v>
      </c>
      <c r="AN671" s="27" t="s">
        <v>184</v>
      </c>
    </row>
    <row r="672" spans="1:40" x14ac:dyDescent="0.15">
      <c r="A672" s="18" t="s">
        <v>132</v>
      </c>
      <c r="B672" s="18" t="s">
        <v>153</v>
      </c>
      <c r="C672" s="18" t="s">
        <v>189</v>
      </c>
      <c r="D672" s="18" t="s">
        <v>879</v>
      </c>
      <c r="E672" s="18" t="s">
        <v>2994</v>
      </c>
      <c r="F672" s="18" t="s">
        <v>5103</v>
      </c>
      <c r="G672" s="18" t="s">
        <v>184</v>
      </c>
      <c r="H672" s="18" t="s">
        <v>6555</v>
      </c>
      <c r="I672" s="21">
        <v>30158.392408934265</v>
      </c>
      <c r="J672" s="18" t="s">
        <v>92</v>
      </c>
      <c r="K672" s="21">
        <v>39205.910131614546</v>
      </c>
      <c r="L672" s="18" t="s">
        <v>6555</v>
      </c>
      <c r="M672" s="21">
        <v>30158.392408934265</v>
      </c>
      <c r="N672" s="18" t="s">
        <v>92</v>
      </c>
      <c r="O672" s="21">
        <v>39205.910131614546</v>
      </c>
      <c r="P672" s="21">
        <v>30158.392408934265</v>
      </c>
      <c r="Q672" s="21">
        <v>0</v>
      </c>
      <c r="R672" s="21">
        <v>0</v>
      </c>
      <c r="S672" s="22">
        <v>0</v>
      </c>
      <c r="T672" s="18" t="s">
        <v>91</v>
      </c>
      <c r="U672" s="18" t="s">
        <v>184</v>
      </c>
      <c r="V672" s="18" t="s">
        <v>6572</v>
      </c>
      <c r="W672" s="22">
        <v>0.78761458128151585</v>
      </c>
      <c r="X672" s="22">
        <v>1</v>
      </c>
      <c r="Y672" s="18" t="s">
        <v>184</v>
      </c>
      <c r="Z672" s="18" t="s">
        <v>184</v>
      </c>
      <c r="AA672" s="22" t="s">
        <v>184</v>
      </c>
      <c r="AB672" s="22" t="s">
        <v>184</v>
      </c>
      <c r="AC672" s="18" t="s">
        <v>184</v>
      </c>
      <c r="AD672" s="24">
        <v>78.761458128151588</v>
      </c>
      <c r="AE672" s="25">
        <v>18.28</v>
      </c>
      <c r="AF672" s="24">
        <v>29371.644203692162</v>
      </c>
      <c r="AG672" s="25">
        <v>18.77</v>
      </c>
      <c r="AH672" s="26">
        <v>20.399999999999999</v>
      </c>
      <c r="AI672" s="24">
        <v>0</v>
      </c>
      <c r="AJ672" s="24">
        <v>0</v>
      </c>
      <c r="AK672" s="24">
        <v>0</v>
      </c>
      <c r="AL672" s="24">
        <v>30158.392408934265</v>
      </c>
      <c r="AM672" s="24">
        <v>0</v>
      </c>
      <c r="AN672" s="27" t="s">
        <v>184</v>
      </c>
    </row>
    <row r="673" spans="1:40" x14ac:dyDescent="0.15">
      <c r="A673" s="18" t="s">
        <v>132</v>
      </c>
      <c r="B673" s="18" t="s">
        <v>153</v>
      </c>
      <c r="C673" s="18" t="s">
        <v>189</v>
      </c>
      <c r="D673" s="18" t="s">
        <v>880</v>
      </c>
      <c r="E673" s="18" t="s">
        <v>2995</v>
      </c>
      <c r="F673" s="18" t="s">
        <v>5104</v>
      </c>
      <c r="G673" s="18" t="s">
        <v>184</v>
      </c>
      <c r="H673" s="18" t="s">
        <v>6555</v>
      </c>
      <c r="I673" s="21">
        <v>19280.804949771507</v>
      </c>
      <c r="J673" s="18" t="s">
        <v>92</v>
      </c>
      <c r="K673" s="21">
        <v>25065.046434702959</v>
      </c>
      <c r="L673" s="18" t="s">
        <v>6555</v>
      </c>
      <c r="M673" s="21">
        <v>19280.804949771507</v>
      </c>
      <c r="N673" s="18" t="s">
        <v>92</v>
      </c>
      <c r="O673" s="21">
        <v>25065.046434702959</v>
      </c>
      <c r="P673" s="21">
        <v>19280.804949771507</v>
      </c>
      <c r="Q673" s="21">
        <v>0</v>
      </c>
      <c r="R673" s="21">
        <v>0</v>
      </c>
      <c r="S673" s="22">
        <v>0</v>
      </c>
      <c r="T673" s="18" t="s">
        <v>6569</v>
      </c>
      <c r="U673" s="18" t="s">
        <v>6569</v>
      </c>
      <c r="V673" s="18" t="s">
        <v>6569</v>
      </c>
      <c r="W673" s="22">
        <v>0.78761458128151585</v>
      </c>
      <c r="X673" s="22">
        <v>1</v>
      </c>
      <c r="Y673" s="18" t="s">
        <v>184</v>
      </c>
      <c r="Z673" s="18" t="s">
        <v>184</v>
      </c>
      <c r="AA673" s="22" t="s">
        <v>184</v>
      </c>
      <c r="AB673" s="22" t="s">
        <v>184</v>
      </c>
      <c r="AC673" s="18" t="s">
        <v>184</v>
      </c>
      <c r="AD673" s="24">
        <v>47.256874876890947</v>
      </c>
      <c r="AE673" s="25">
        <v>18.170000000000002</v>
      </c>
      <c r="AF673" s="24">
        <v>17517.209883949188</v>
      </c>
      <c r="AG673" s="25">
        <v>20</v>
      </c>
      <c r="AH673" s="26">
        <v>20.399999999999999</v>
      </c>
      <c r="AI673" s="24">
        <v>0</v>
      </c>
      <c r="AJ673" s="24">
        <v>0</v>
      </c>
      <c r="AK673" s="24">
        <v>0</v>
      </c>
      <c r="AL673" s="24">
        <v>19280.804949771507</v>
      </c>
      <c r="AM673" s="24">
        <v>0</v>
      </c>
      <c r="AN673" s="27" t="s">
        <v>184</v>
      </c>
    </row>
    <row r="674" spans="1:40" x14ac:dyDescent="0.15">
      <c r="A674" s="18" t="s">
        <v>132</v>
      </c>
      <c r="B674" s="18" t="s">
        <v>153</v>
      </c>
      <c r="C674" s="18" t="s">
        <v>189</v>
      </c>
      <c r="D674" s="18" t="s">
        <v>881</v>
      </c>
      <c r="E674" s="18" t="s">
        <v>2996</v>
      </c>
      <c r="F674" s="18" t="s">
        <v>5105</v>
      </c>
      <c r="G674" s="18" t="s">
        <v>184</v>
      </c>
      <c r="H674" s="18" t="s">
        <v>6555</v>
      </c>
      <c r="I674" s="21">
        <v>34127.02476109557</v>
      </c>
      <c r="J674" s="18" t="s">
        <v>92</v>
      </c>
      <c r="K674" s="21">
        <v>44365.132189424236</v>
      </c>
      <c r="L674" s="18" t="s">
        <v>6555</v>
      </c>
      <c r="M674" s="21">
        <v>34127.02476109557</v>
      </c>
      <c r="N674" s="18" t="s">
        <v>92</v>
      </c>
      <c r="O674" s="21">
        <v>44365.132189424236</v>
      </c>
      <c r="P674" s="21">
        <v>34127.02476109557</v>
      </c>
      <c r="Q674" s="21">
        <v>0</v>
      </c>
      <c r="R674" s="21">
        <v>0</v>
      </c>
      <c r="S674" s="22">
        <v>0</v>
      </c>
      <c r="T674" s="18" t="s">
        <v>91</v>
      </c>
      <c r="U674" s="18" t="s">
        <v>184</v>
      </c>
      <c r="V674" s="18" t="s">
        <v>6572</v>
      </c>
      <c r="W674" s="22">
        <v>0.78761458128151585</v>
      </c>
      <c r="X674" s="22">
        <v>1</v>
      </c>
      <c r="Y674" s="18" t="s">
        <v>184</v>
      </c>
      <c r="Z674" s="18" t="s">
        <v>184</v>
      </c>
      <c r="AA674" s="22" t="s">
        <v>184</v>
      </c>
      <c r="AB674" s="22" t="s">
        <v>184</v>
      </c>
      <c r="AC674" s="18" t="s">
        <v>184</v>
      </c>
      <c r="AD674" s="24">
        <v>141.77062463067284</v>
      </c>
      <c r="AE674" s="25">
        <v>11.43</v>
      </c>
      <c r="AF674" s="24">
        <v>33083.648096834506</v>
      </c>
      <c r="AG674" s="25">
        <v>11.8</v>
      </c>
      <c r="AH674" s="26">
        <v>20.399999999999999</v>
      </c>
      <c r="AI674" s="24">
        <v>0</v>
      </c>
      <c r="AJ674" s="24">
        <v>0</v>
      </c>
      <c r="AK674" s="24">
        <v>0</v>
      </c>
      <c r="AL674" s="24">
        <v>34127.02476109557</v>
      </c>
      <c r="AM674" s="24">
        <v>0</v>
      </c>
      <c r="AN674" s="27" t="s">
        <v>184</v>
      </c>
    </row>
    <row r="675" spans="1:40" x14ac:dyDescent="0.15">
      <c r="A675" s="18" t="s">
        <v>132</v>
      </c>
      <c r="B675" s="18" t="s">
        <v>153</v>
      </c>
      <c r="C675" s="18" t="s">
        <v>189</v>
      </c>
      <c r="D675" s="18" t="s">
        <v>882</v>
      </c>
      <c r="E675" s="18" t="s">
        <v>2997</v>
      </c>
      <c r="F675" s="18" t="s">
        <v>5106</v>
      </c>
      <c r="G675" s="18" t="s">
        <v>184</v>
      </c>
      <c r="H675" s="18" t="s">
        <v>6555</v>
      </c>
      <c r="I675" s="21">
        <v>98845.808156850224</v>
      </c>
      <c r="J675" s="18" t="s">
        <v>92</v>
      </c>
      <c r="K675" s="21">
        <v>128499.55060390529</v>
      </c>
      <c r="L675" s="18" t="s">
        <v>6555</v>
      </c>
      <c r="M675" s="21">
        <v>98845.808156850224</v>
      </c>
      <c r="N675" s="18" t="s">
        <v>92</v>
      </c>
      <c r="O675" s="21">
        <v>128499.55060390529</v>
      </c>
      <c r="P675" s="21">
        <v>98845.808156850224</v>
      </c>
      <c r="Q675" s="21">
        <v>0</v>
      </c>
      <c r="R675" s="21">
        <v>0</v>
      </c>
      <c r="S675" s="22">
        <v>0</v>
      </c>
      <c r="T675" s="18" t="s">
        <v>91</v>
      </c>
      <c r="U675" s="18" t="s">
        <v>184</v>
      </c>
      <c r="V675" s="18" t="s">
        <v>6572</v>
      </c>
      <c r="W675" s="22">
        <v>4.4250070801705714</v>
      </c>
      <c r="X675" s="22">
        <v>1</v>
      </c>
      <c r="Y675" s="18" t="s">
        <v>184</v>
      </c>
      <c r="Z675" s="18" t="s">
        <v>184</v>
      </c>
      <c r="AA675" s="22" t="s">
        <v>184</v>
      </c>
      <c r="AB675" s="22" t="s">
        <v>184</v>
      </c>
      <c r="AC675" s="18" t="s">
        <v>184</v>
      </c>
      <c r="AD675" s="24">
        <v>66.37510620255857</v>
      </c>
      <c r="AE675" s="25">
        <v>73.040000000000006</v>
      </c>
      <c r="AF675" s="24">
        <v>98908.687507459443</v>
      </c>
      <c r="AG675" s="25">
        <v>73</v>
      </c>
      <c r="AH675" s="26">
        <v>20.399999999999999</v>
      </c>
      <c r="AI675" s="24">
        <v>0</v>
      </c>
      <c r="AJ675" s="24">
        <v>0</v>
      </c>
      <c r="AK675" s="24">
        <v>0</v>
      </c>
      <c r="AL675" s="24">
        <v>98845.808156850224</v>
      </c>
      <c r="AM675" s="24">
        <v>0</v>
      </c>
      <c r="AN675" s="27" t="s">
        <v>184</v>
      </c>
    </row>
    <row r="676" spans="1:40" x14ac:dyDescent="0.15">
      <c r="A676" s="18" t="s">
        <v>132</v>
      </c>
      <c r="B676" s="18" t="s">
        <v>153</v>
      </c>
      <c r="C676" s="18" t="s">
        <v>189</v>
      </c>
      <c r="D676" s="18" t="s">
        <v>883</v>
      </c>
      <c r="E676" s="18" t="s">
        <v>2998</v>
      </c>
      <c r="F676" s="18" t="s">
        <v>5107</v>
      </c>
      <c r="G676" s="18" t="s">
        <v>184</v>
      </c>
      <c r="H676" s="18" t="s">
        <v>6555</v>
      </c>
      <c r="I676" s="21">
        <v>11279.270895616331</v>
      </c>
      <c r="J676" s="18" t="s">
        <v>92</v>
      </c>
      <c r="K676" s="21">
        <v>14663.052164301231</v>
      </c>
      <c r="L676" s="18" t="s">
        <v>6555</v>
      </c>
      <c r="M676" s="21">
        <v>11279.270895616331</v>
      </c>
      <c r="N676" s="18" t="s">
        <v>92</v>
      </c>
      <c r="O676" s="21">
        <v>14663.052164301231</v>
      </c>
      <c r="P676" s="21">
        <v>11279.270895616331</v>
      </c>
      <c r="Q676" s="21">
        <v>0</v>
      </c>
      <c r="R676" s="21">
        <v>0</v>
      </c>
      <c r="S676" s="22">
        <v>0</v>
      </c>
      <c r="T676" s="18" t="s">
        <v>6569</v>
      </c>
      <c r="U676" s="18" t="s">
        <v>6569</v>
      </c>
      <c r="V676" s="18" t="s">
        <v>6569</v>
      </c>
      <c r="W676" s="22">
        <v>0.78761458128151585</v>
      </c>
      <c r="X676" s="22">
        <v>1</v>
      </c>
      <c r="Y676" s="18" t="s">
        <v>184</v>
      </c>
      <c r="Z676" s="18" t="s">
        <v>184</v>
      </c>
      <c r="AA676" s="22" t="s">
        <v>184</v>
      </c>
      <c r="AB676" s="22" t="s">
        <v>184</v>
      </c>
      <c r="AC676" s="18" t="s">
        <v>184</v>
      </c>
      <c r="AD676" s="24">
        <v>78.761458128151588</v>
      </c>
      <c r="AE676" s="25">
        <v>7.73</v>
      </c>
      <c r="AF676" s="24">
        <v>12434.74086708538</v>
      </c>
      <c r="AG676" s="25">
        <v>7.02</v>
      </c>
      <c r="AH676" s="26">
        <v>20.399999999999999</v>
      </c>
      <c r="AI676" s="24">
        <v>0</v>
      </c>
      <c r="AJ676" s="24">
        <v>0</v>
      </c>
      <c r="AK676" s="24">
        <v>0</v>
      </c>
      <c r="AL676" s="24">
        <v>11279.270895616331</v>
      </c>
      <c r="AM676" s="24">
        <v>0</v>
      </c>
      <c r="AN676" s="27" t="s">
        <v>184</v>
      </c>
    </row>
    <row r="677" spans="1:40" x14ac:dyDescent="0.15">
      <c r="A677" s="18" t="s">
        <v>132</v>
      </c>
      <c r="B677" s="18" t="s">
        <v>153</v>
      </c>
      <c r="C677" s="18" t="s">
        <v>189</v>
      </c>
      <c r="D677" s="18" t="s">
        <v>884</v>
      </c>
      <c r="E677" s="18" t="s">
        <v>2999</v>
      </c>
      <c r="F677" s="18" t="s">
        <v>5108</v>
      </c>
      <c r="G677" s="18" t="s">
        <v>184</v>
      </c>
      <c r="H677" s="18" t="s">
        <v>6555</v>
      </c>
      <c r="I677" s="21">
        <v>62539.1560649003</v>
      </c>
      <c r="J677" s="18" t="s">
        <v>92</v>
      </c>
      <c r="K677" s="21">
        <v>81300.9028843704</v>
      </c>
      <c r="L677" s="18" t="s">
        <v>6555</v>
      </c>
      <c r="M677" s="21">
        <v>62539.1560649003</v>
      </c>
      <c r="N677" s="18" t="s">
        <v>92</v>
      </c>
      <c r="O677" s="21">
        <v>81300.9028843704</v>
      </c>
      <c r="P677" s="21">
        <v>62539.1560649003</v>
      </c>
      <c r="Q677" s="21">
        <v>0</v>
      </c>
      <c r="R677" s="21">
        <v>0</v>
      </c>
      <c r="S677" s="22">
        <v>0</v>
      </c>
      <c r="T677" s="18" t="s">
        <v>91</v>
      </c>
      <c r="U677" s="18" t="s">
        <v>184</v>
      </c>
      <c r="V677" s="18" t="s">
        <v>6572</v>
      </c>
      <c r="W677" s="22">
        <v>4.4250070801705714</v>
      </c>
      <c r="X677" s="22">
        <v>1</v>
      </c>
      <c r="Y677" s="18" t="s">
        <v>184</v>
      </c>
      <c r="Z677" s="18" t="s">
        <v>184</v>
      </c>
      <c r="AA677" s="22" t="s">
        <v>184</v>
      </c>
      <c r="AB677" s="22" t="s">
        <v>184</v>
      </c>
      <c r="AC677" s="18" t="s">
        <v>184</v>
      </c>
      <c r="AD677" s="24">
        <v>88.500141603411421</v>
      </c>
      <c r="AE677" s="25">
        <v>35.590000000000003</v>
      </c>
      <c r="AF677" s="24">
        <v>64261.147570148678</v>
      </c>
      <c r="AG677" s="25">
        <v>34.64</v>
      </c>
      <c r="AH677" s="26">
        <v>20.399999999999999</v>
      </c>
      <c r="AI677" s="24">
        <v>0</v>
      </c>
      <c r="AJ677" s="24">
        <v>0</v>
      </c>
      <c r="AK677" s="24">
        <v>0</v>
      </c>
      <c r="AL677" s="24">
        <v>62539.1560649003</v>
      </c>
      <c r="AM677" s="24">
        <v>0</v>
      </c>
      <c r="AN677" s="27" t="s">
        <v>184</v>
      </c>
    </row>
    <row r="678" spans="1:40" x14ac:dyDescent="0.15">
      <c r="A678" s="18" t="s">
        <v>132</v>
      </c>
      <c r="B678" s="18" t="s">
        <v>153</v>
      </c>
      <c r="C678" s="18" t="s">
        <v>189</v>
      </c>
      <c r="D678" s="18" t="s">
        <v>885</v>
      </c>
      <c r="E678" s="18" t="s">
        <v>3000</v>
      </c>
      <c r="F678" s="18" t="s">
        <v>5109</v>
      </c>
      <c r="G678" s="18" t="s">
        <v>184</v>
      </c>
      <c r="H678" s="18" t="s">
        <v>6555</v>
      </c>
      <c r="I678" s="21">
        <v>310673.72908914677</v>
      </c>
      <c r="J678" s="18" t="s">
        <v>92</v>
      </c>
      <c r="K678" s="21">
        <v>403875.84781589085</v>
      </c>
      <c r="L678" s="18" t="s">
        <v>6555</v>
      </c>
      <c r="M678" s="21">
        <v>310673.72908914677</v>
      </c>
      <c r="N678" s="18" t="s">
        <v>92</v>
      </c>
      <c r="O678" s="21">
        <v>403875.84781589085</v>
      </c>
      <c r="P678" s="21">
        <v>310673.72908914677</v>
      </c>
      <c r="Q678" s="21">
        <v>0</v>
      </c>
      <c r="R678" s="21">
        <v>0</v>
      </c>
      <c r="S678" s="22">
        <v>0</v>
      </c>
      <c r="T678" s="18" t="s">
        <v>6569</v>
      </c>
      <c r="U678" s="18" t="s">
        <v>6569</v>
      </c>
      <c r="V678" s="18" t="s">
        <v>6569</v>
      </c>
      <c r="W678" s="22">
        <v>4.4250070801705714</v>
      </c>
      <c r="X678" s="22">
        <v>1</v>
      </c>
      <c r="Y678" s="18" t="s">
        <v>184</v>
      </c>
      <c r="Z678" s="18" t="s">
        <v>184</v>
      </c>
      <c r="AA678" s="22" t="s">
        <v>184</v>
      </c>
      <c r="AB678" s="22" t="s">
        <v>184</v>
      </c>
      <c r="AC678" s="18" t="s">
        <v>184</v>
      </c>
      <c r="AD678" s="24">
        <v>39.825063721535138</v>
      </c>
      <c r="AE678" s="25">
        <v>392.39</v>
      </c>
      <c r="AF678" s="24">
        <v>318793.70558140136</v>
      </c>
      <c r="AG678" s="25">
        <v>382.4</v>
      </c>
      <c r="AH678" s="26">
        <v>20.399999999999999</v>
      </c>
      <c r="AI678" s="24">
        <v>0</v>
      </c>
      <c r="AJ678" s="24">
        <v>0</v>
      </c>
      <c r="AK678" s="24">
        <v>0</v>
      </c>
      <c r="AL678" s="24">
        <v>310673.72908914677</v>
      </c>
      <c r="AM678" s="24">
        <v>0</v>
      </c>
      <c r="AN678" s="27" t="s">
        <v>184</v>
      </c>
    </row>
    <row r="679" spans="1:40" x14ac:dyDescent="0.15">
      <c r="A679" s="18" t="s">
        <v>132</v>
      </c>
      <c r="B679" s="18" t="s">
        <v>153</v>
      </c>
      <c r="C679" s="18" t="s">
        <v>189</v>
      </c>
      <c r="D679" s="18" t="s">
        <v>886</v>
      </c>
      <c r="E679" s="18" t="s">
        <v>3001</v>
      </c>
      <c r="F679" s="18" t="s">
        <v>5110</v>
      </c>
      <c r="G679" s="18" t="s">
        <v>184</v>
      </c>
      <c r="H679" s="18" t="s">
        <v>6555</v>
      </c>
      <c r="I679" s="21">
        <v>53388.548905917305</v>
      </c>
      <c r="J679" s="18" t="s">
        <v>92</v>
      </c>
      <c r="K679" s="21">
        <v>69405.113577692493</v>
      </c>
      <c r="L679" s="18" t="s">
        <v>6555</v>
      </c>
      <c r="M679" s="21">
        <v>53388.548905917305</v>
      </c>
      <c r="N679" s="18" t="s">
        <v>92</v>
      </c>
      <c r="O679" s="21">
        <v>69405.113577692493</v>
      </c>
      <c r="P679" s="21">
        <v>53388.548905917305</v>
      </c>
      <c r="Q679" s="21">
        <v>0</v>
      </c>
      <c r="R679" s="21">
        <v>0</v>
      </c>
      <c r="S679" s="22">
        <v>0</v>
      </c>
      <c r="T679" s="18" t="s">
        <v>91</v>
      </c>
      <c r="U679" s="18" t="s">
        <v>184</v>
      </c>
      <c r="V679" s="18" t="s">
        <v>6572</v>
      </c>
      <c r="W679" s="22">
        <v>0.78761458128151585</v>
      </c>
      <c r="X679" s="22">
        <v>1</v>
      </c>
      <c r="Y679" s="18" t="s">
        <v>184</v>
      </c>
      <c r="Z679" s="18" t="s">
        <v>184</v>
      </c>
      <c r="AA679" s="22" t="s">
        <v>184</v>
      </c>
      <c r="AB679" s="22" t="s">
        <v>184</v>
      </c>
      <c r="AC679" s="18" t="s">
        <v>184</v>
      </c>
      <c r="AD679" s="24">
        <v>283.54124926134568</v>
      </c>
      <c r="AE679" s="25">
        <v>10.59</v>
      </c>
      <c r="AF679" s="24">
        <v>61307.328296017229</v>
      </c>
      <c r="AG679" s="25">
        <v>9.23</v>
      </c>
      <c r="AH679" s="26">
        <v>20.399999999999999</v>
      </c>
      <c r="AI679" s="24">
        <v>0</v>
      </c>
      <c r="AJ679" s="24">
        <v>0</v>
      </c>
      <c r="AK679" s="24">
        <v>0</v>
      </c>
      <c r="AL679" s="24">
        <v>53388.548905917305</v>
      </c>
      <c r="AM679" s="24">
        <v>0</v>
      </c>
      <c r="AN679" s="27" t="s">
        <v>184</v>
      </c>
    </row>
    <row r="680" spans="1:40" x14ac:dyDescent="0.15">
      <c r="A680" s="18" t="s">
        <v>132</v>
      </c>
      <c r="B680" s="18" t="s">
        <v>153</v>
      </c>
      <c r="C680" s="18" t="s">
        <v>189</v>
      </c>
      <c r="D680" s="18" t="s">
        <v>887</v>
      </c>
      <c r="E680" s="18" t="s">
        <v>3002</v>
      </c>
      <c r="F680" s="18" t="s">
        <v>5111</v>
      </c>
      <c r="G680" s="18" t="s">
        <v>184</v>
      </c>
      <c r="H680" s="18" t="s">
        <v>6555</v>
      </c>
      <c r="I680" s="21">
        <v>64705.639531351815</v>
      </c>
      <c r="J680" s="18" t="s">
        <v>92</v>
      </c>
      <c r="K680" s="21">
        <v>84117.331390757361</v>
      </c>
      <c r="L680" s="18" t="s">
        <v>6555</v>
      </c>
      <c r="M680" s="21">
        <v>64705.639531351815</v>
      </c>
      <c r="N680" s="18" t="s">
        <v>92</v>
      </c>
      <c r="O680" s="21">
        <v>84117.331390757361</v>
      </c>
      <c r="P680" s="21">
        <v>64705.639531351815</v>
      </c>
      <c r="Q680" s="21">
        <v>0</v>
      </c>
      <c r="R680" s="21">
        <v>0</v>
      </c>
      <c r="S680" s="22">
        <v>0</v>
      </c>
      <c r="T680" s="18" t="s">
        <v>91</v>
      </c>
      <c r="U680" s="18" t="s">
        <v>184</v>
      </c>
      <c r="V680" s="18" t="s">
        <v>6572</v>
      </c>
      <c r="W680" s="22">
        <v>4.4250070801705714</v>
      </c>
      <c r="X680" s="22">
        <v>1</v>
      </c>
      <c r="Y680" s="18" t="s">
        <v>184</v>
      </c>
      <c r="Z680" s="18" t="s">
        <v>184</v>
      </c>
      <c r="AA680" s="22" t="s">
        <v>184</v>
      </c>
      <c r="AB680" s="22" t="s">
        <v>184</v>
      </c>
      <c r="AC680" s="18" t="s">
        <v>184</v>
      </c>
      <c r="AD680" s="24">
        <v>88.500141603411421</v>
      </c>
      <c r="AE680" s="25">
        <v>36.35</v>
      </c>
      <c r="AF680" s="24">
        <v>65627.280006009736</v>
      </c>
      <c r="AG680" s="25">
        <v>35.840000000000003</v>
      </c>
      <c r="AH680" s="26">
        <v>20.399999999999999</v>
      </c>
      <c r="AI680" s="24">
        <v>0</v>
      </c>
      <c r="AJ680" s="24">
        <v>0</v>
      </c>
      <c r="AK680" s="24">
        <v>0</v>
      </c>
      <c r="AL680" s="24">
        <v>64705.639531351815</v>
      </c>
      <c r="AM680" s="24">
        <v>0</v>
      </c>
      <c r="AN680" s="27" t="s">
        <v>184</v>
      </c>
    </row>
    <row r="681" spans="1:40" x14ac:dyDescent="0.15">
      <c r="A681" s="18" t="s">
        <v>132</v>
      </c>
      <c r="B681" s="18" t="s">
        <v>153</v>
      </c>
      <c r="C681" s="18" t="s">
        <v>189</v>
      </c>
      <c r="D681" s="18" t="s">
        <v>888</v>
      </c>
      <c r="E681" s="18" t="s">
        <v>3003</v>
      </c>
      <c r="F681" s="18" t="s">
        <v>5112</v>
      </c>
      <c r="G681" s="18" t="s">
        <v>184</v>
      </c>
      <c r="H681" s="18" t="s">
        <v>6555</v>
      </c>
      <c r="I681" s="21">
        <v>28994.770392676062</v>
      </c>
      <c r="J681" s="18" t="s">
        <v>92</v>
      </c>
      <c r="K681" s="21">
        <v>37693.201510478881</v>
      </c>
      <c r="L681" s="18" t="s">
        <v>6555</v>
      </c>
      <c r="M681" s="21">
        <v>28994.770392676062</v>
      </c>
      <c r="N681" s="18" t="s">
        <v>92</v>
      </c>
      <c r="O681" s="21">
        <v>37693.201510478881</v>
      </c>
      <c r="P681" s="21">
        <v>28994.770392676062</v>
      </c>
      <c r="Q681" s="21">
        <v>0</v>
      </c>
      <c r="R681" s="21">
        <v>0</v>
      </c>
      <c r="S681" s="22">
        <v>0</v>
      </c>
      <c r="T681" s="18" t="s">
        <v>91</v>
      </c>
      <c r="U681" s="18" t="s">
        <v>184</v>
      </c>
      <c r="V681" s="18" t="s">
        <v>6572</v>
      </c>
      <c r="W681" s="22">
        <v>4.4250070801705714</v>
      </c>
      <c r="X681" s="22">
        <v>1</v>
      </c>
      <c r="Y681" s="18" t="s">
        <v>184</v>
      </c>
      <c r="Z681" s="18" t="s">
        <v>184</v>
      </c>
      <c r="AA681" s="22" t="s">
        <v>184</v>
      </c>
      <c r="AB681" s="22" t="s">
        <v>184</v>
      </c>
      <c r="AC681" s="18" t="s">
        <v>184</v>
      </c>
      <c r="AD681" s="24">
        <v>44.250070801705711</v>
      </c>
      <c r="AE681" s="25">
        <v>32.299999999999997</v>
      </c>
      <c r="AF681" s="24">
        <v>29157.256652659926</v>
      </c>
      <c r="AG681" s="25">
        <v>32.119999999999997</v>
      </c>
      <c r="AH681" s="26">
        <v>20.399999999999999</v>
      </c>
      <c r="AI681" s="24">
        <v>0</v>
      </c>
      <c r="AJ681" s="24">
        <v>0</v>
      </c>
      <c r="AK681" s="24">
        <v>0</v>
      </c>
      <c r="AL681" s="24">
        <v>28994.770392676062</v>
      </c>
      <c r="AM681" s="24">
        <v>0</v>
      </c>
      <c r="AN681" s="27" t="s">
        <v>184</v>
      </c>
    </row>
    <row r="682" spans="1:40" x14ac:dyDescent="0.15">
      <c r="A682" s="18" t="s">
        <v>132</v>
      </c>
      <c r="B682" s="18" t="s">
        <v>153</v>
      </c>
      <c r="C682" s="18" t="s">
        <v>189</v>
      </c>
      <c r="D682" s="18" t="s">
        <v>889</v>
      </c>
      <c r="E682" s="18" t="s">
        <v>3004</v>
      </c>
      <c r="F682" s="18" t="s">
        <v>5113</v>
      </c>
      <c r="G682" s="18" t="s">
        <v>184</v>
      </c>
      <c r="H682" s="18" t="s">
        <v>6555</v>
      </c>
      <c r="I682" s="21">
        <v>11464.045276384975</v>
      </c>
      <c r="J682" s="18" t="s">
        <v>92</v>
      </c>
      <c r="K682" s="21">
        <v>14903.258859300468</v>
      </c>
      <c r="L682" s="18" t="s">
        <v>6555</v>
      </c>
      <c r="M682" s="21">
        <v>11464.045276384975</v>
      </c>
      <c r="N682" s="18" t="s">
        <v>92</v>
      </c>
      <c r="O682" s="21">
        <v>14903.258859300468</v>
      </c>
      <c r="P682" s="21">
        <v>11464.045276384975</v>
      </c>
      <c r="Q682" s="21">
        <v>0</v>
      </c>
      <c r="R682" s="21">
        <v>0</v>
      </c>
      <c r="S682" s="22">
        <v>0</v>
      </c>
      <c r="T682" s="18" t="s">
        <v>91</v>
      </c>
      <c r="U682" s="18" t="s">
        <v>184</v>
      </c>
      <c r="V682" s="18" t="s">
        <v>6572</v>
      </c>
      <c r="W682" s="22">
        <v>0.78761458128151585</v>
      </c>
      <c r="X682" s="22">
        <v>1</v>
      </c>
      <c r="Y682" s="18" t="s">
        <v>184</v>
      </c>
      <c r="Z682" s="18" t="s">
        <v>184</v>
      </c>
      <c r="AA682" s="22" t="s">
        <v>184</v>
      </c>
      <c r="AB682" s="22" t="s">
        <v>184</v>
      </c>
      <c r="AC682" s="18" t="s">
        <v>184</v>
      </c>
      <c r="AD682" s="24">
        <v>3.9380729064075792</v>
      </c>
      <c r="AE682" s="25">
        <v>140.82</v>
      </c>
      <c r="AF682" s="24">
        <v>11313.217084069565</v>
      </c>
      <c r="AG682" s="25">
        <v>142.69999999999999</v>
      </c>
      <c r="AH682" s="26">
        <v>20.399999999999999</v>
      </c>
      <c r="AI682" s="24">
        <v>0</v>
      </c>
      <c r="AJ682" s="24">
        <v>0</v>
      </c>
      <c r="AK682" s="24">
        <v>0</v>
      </c>
      <c r="AL682" s="24">
        <v>11464.045276384975</v>
      </c>
      <c r="AM682" s="24">
        <v>0</v>
      </c>
      <c r="AN682" s="27" t="s">
        <v>184</v>
      </c>
    </row>
    <row r="683" spans="1:40" x14ac:dyDescent="0.15">
      <c r="A683" s="18" t="s">
        <v>132</v>
      </c>
      <c r="B683" s="18" t="s">
        <v>153</v>
      </c>
      <c r="C683" s="18" t="s">
        <v>189</v>
      </c>
      <c r="D683" s="18" t="s">
        <v>890</v>
      </c>
      <c r="E683" s="18" t="s">
        <v>3005</v>
      </c>
      <c r="F683" s="18" t="s">
        <v>5114</v>
      </c>
      <c r="G683" s="18" t="s">
        <v>184</v>
      </c>
      <c r="H683" s="18" t="s">
        <v>6555</v>
      </c>
      <c r="I683" s="21">
        <v>43237.205099862607</v>
      </c>
      <c r="J683" s="18" t="s">
        <v>92</v>
      </c>
      <c r="K683" s="21">
        <v>56208.366629821387</v>
      </c>
      <c r="L683" s="18" t="s">
        <v>6555</v>
      </c>
      <c r="M683" s="21">
        <v>43237.205099862607</v>
      </c>
      <c r="N683" s="18" t="s">
        <v>92</v>
      </c>
      <c r="O683" s="21">
        <v>56208.366629821387</v>
      </c>
      <c r="P683" s="21">
        <v>43237.205099862607</v>
      </c>
      <c r="Q683" s="21">
        <v>0</v>
      </c>
      <c r="R683" s="21">
        <v>0</v>
      </c>
      <c r="S683" s="22">
        <v>0</v>
      </c>
      <c r="T683" s="18" t="s">
        <v>91</v>
      </c>
      <c r="U683" s="18" t="s">
        <v>184</v>
      </c>
      <c r="V683" s="18" t="s">
        <v>6572</v>
      </c>
      <c r="W683" s="22">
        <v>0.78761458128151585</v>
      </c>
      <c r="X683" s="22">
        <v>1</v>
      </c>
      <c r="Y683" s="18" t="s">
        <v>184</v>
      </c>
      <c r="Z683" s="18" t="s">
        <v>184</v>
      </c>
      <c r="AA683" s="22" t="s">
        <v>184</v>
      </c>
      <c r="AB683" s="22" t="s">
        <v>184</v>
      </c>
      <c r="AC683" s="18" t="s">
        <v>184</v>
      </c>
      <c r="AD683" s="24">
        <v>362.3027073894973</v>
      </c>
      <c r="AE683" s="25">
        <v>7.63</v>
      </c>
      <c r="AF683" s="24">
        <v>56404.238500040286</v>
      </c>
      <c r="AG683" s="25">
        <v>5.85</v>
      </c>
      <c r="AH683" s="26">
        <v>20.399999999999999</v>
      </c>
      <c r="AI683" s="24">
        <v>0</v>
      </c>
      <c r="AJ683" s="24">
        <v>0</v>
      </c>
      <c r="AK683" s="24">
        <v>0</v>
      </c>
      <c r="AL683" s="24">
        <v>43237.205099862607</v>
      </c>
      <c r="AM683" s="24">
        <v>0</v>
      </c>
      <c r="AN683" s="27" t="s">
        <v>184</v>
      </c>
    </row>
    <row r="684" spans="1:40" x14ac:dyDescent="0.15">
      <c r="A684" s="18" t="s">
        <v>132</v>
      </c>
      <c r="B684" s="18" t="s">
        <v>153</v>
      </c>
      <c r="C684" s="18" t="s">
        <v>189</v>
      </c>
      <c r="D684" s="18" t="s">
        <v>891</v>
      </c>
      <c r="E684" s="18" t="s">
        <v>3006</v>
      </c>
      <c r="F684" s="18" t="s">
        <v>5115</v>
      </c>
      <c r="G684" s="18" t="s">
        <v>184</v>
      </c>
      <c r="H684" s="18" t="s">
        <v>6555</v>
      </c>
      <c r="I684" s="21">
        <v>59280.40385077949</v>
      </c>
      <c r="J684" s="18" t="s">
        <v>92</v>
      </c>
      <c r="K684" s="21">
        <v>77064.52500601334</v>
      </c>
      <c r="L684" s="18" t="s">
        <v>6555</v>
      </c>
      <c r="M684" s="21">
        <v>59280.40385077949</v>
      </c>
      <c r="N684" s="18" t="s">
        <v>92</v>
      </c>
      <c r="O684" s="21">
        <v>77064.52500601334</v>
      </c>
      <c r="P684" s="21">
        <v>59280.40385077949</v>
      </c>
      <c r="Q684" s="21">
        <v>0</v>
      </c>
      <c r="R684" s="21">
        <v>0</v>
      </c>
      <c r="S684" s="22">
        <v>0</v>
      </c>
      <c r="T684" s="18" t="s">
        <v>91</v>
      </c>
      <c r="U684" s="18" t="s">
        <v>184</v>
      </c>
      <c r="V684" s="18" t="s">
        <v>6572</v>
      </c>
      <c r="W684" s="22">
        <v>4.4250070801705714</v>
      </c>
      <c r="X684" s="22">
        <v>1</v>
      </c>
      <c r="Y684" s="18" t="s">
        <v>184</v>
      </c>
      <c r="Z684" s="18" t="s">
        <v>184</v>
      </c>
      <c r="AA684" s="22" t="s">
        <v>184</v>
      </c>
      <c r="AB684" s="22" t="s">
        <v>184</v>
      </c>
      <c r="AC684" s="18" t="s">
        <v>184</v>
      </c>
      <c r="AD684" s="24">
        <v>66.37510620255857</v>
      </c>
      <c r="AE684" s="25">
        <v>44.64</v>
      </c>
      <c r="AF684" s="24">
        <v>60444.888713997178</v>
      </c>
      <c r="AG684" s="25">
        <v>43.78</v>
      </c>
      <c r="AH684" s="26">
        <v>20.399999999999999</v>
      </c>
      <c r="AI684" s="24">
        <v>0</v>
      </c>
      <c r="AJ684" s="24">
        <v>0</v>
      </c>
      <c r="AK684" s="24">
        <v>0</v>
      </c>
      <c r="AL684" s="24">
        <v>59280.40385077949</v>
      </c>
      <c r="AM684" s="24">
        <v>0</v>
      </c>
      <c r="AN684" s="27" t="s">
        <v>184</v>
      </c>
    </row>
    <row r="685" spans="1:40" x14ac:dyDescent="0.15">
      <c r="A685" s="18" t="s">
        <v>132</v>
      </c>
      <c r="B685" s="18" t="s">
        <v>153</v>
      </c>
      <c r="C685" s="18" t="s">
        <v>189</v>
      </c>
      <c r="D685" s="18" t="s">
        <v>892</v>
      </c>
      <c r="E685" s="18" t="s">
        <v>3007</v>
      </c>
      <c r="F685" s="18" t="s">
        <v>5116</v>
      </c>
      <c r="G685" s="18" t="s">
        <v>184</v>
      </c>
      <c r="H685" s="18" t="s">
        <v>6555</v>
      </c>
      <c r="I685" s="21">
        <v>30926.551483595329</v>
      </c>
      <c r="J685" s="18" t="s">
        <v>92</v>
      </c>
      <c r="K685" s="21">
        <v>40204.516928673933</v>
      </c>
      <c r="L685" s="18" t="s">
        <v>6555</v>
      </c>
      <c r="M685" s="21">
        <v>30926.551483595329</v>
      </c>
      <c r="N685" s="18" t="s">
        <v>92</v>
      </c>
      <c r="O685" s="21">
        <v>40204.516928673933</v>
      </c>
      <c r="P685" s="21">
        <v>30926.551483595329</v>
      </c>
      <c r="Q685" s="21">
        <v>0</v>
      </c>
      <c r="R685" s="21">
        <v>0</v>
      </c>
      <c r="S685" s="22">
        <v>0</v>
      </c>
      <c r="T685" s="18" t="s">
        <v>91</v>
      </c>
      <c r="U685" s="18" t="s">
        <v>184</v>
      </c>
      <c r="V685" s="18" t="s">
        <v>6572</v>
      </c>
      <c r="W685" s="22">
        <v>4.4250070801705714</v>
      </c>
      <c r="X685" s="22">
        <v>1</v>
      </c>
      <c r="Y685" s="18" t="s">
        <v>184</v>
      </c>
      <c r="Z685" s="18" t="s">
        <v>184</v>
      </c>
      <c r="AA685" s="22" t="s">
        <v>184</v>
      </c>
      <c r="AB685" s="22" t="s">
        <v>184</v>
      </c>
      <c r="AC685" s="18" t="s">
        <v>184</v>
      </c>
      <c r="AD685" s="24">
        <v>44.250070801705711</v>
      </c>
      <c r="AE685" s="25">
        <v>34.119999999999997</v>
      </c>
      <c r="AF685" s="24">
        <v>30800.173281385658</v>
      </c>
      <c r="AG685" s="25">
        <v>34.26</v>
      </c>
      <c r="AH685" s="26">
        <v>20.399999999999999</v>
      </c>
      <c r="AI685" s="24">
        <v>0</v>
      </c>
      <c r="AJ685" s="24">
        <v>0</v>
      </c>
      <c r="AK685" s="24">
        <v>0</v>
      </c>
      <c r="AL685" s="24">
        <v>30926.551483595329</v>
      </c>
      <c r="AM685" s="24">
        <v>0</v>
      </c>
      <c r="AN685" s="27" t="s">
        <v>184</v>
      </c>
    </row>
    <row r="686" spans="1:40" x14ac:dyDescent="0.15">
      <c r="A686" s="18" t="s">
        <v>132</v>
      </c>
      <c r="B686" s="18" t="s">
        <v>153</v>
      </c>
      <c r="C686" s="18" t="s">
        <v>189</v>
      </c>
      <c r="D686" s="18" t="s">
        <v>893</v>
      </c>
      <c r="E686" s="18" t="s">
        <v>3008</v>
      </c>
      <c r="F686" s="18" t="s">
        <v>5117</v>
      </c>
      <c r="G686" s="18" t="s">
        <v>184</v>
      </c>
      <c r="H686" s="18" t="s">
        <v>6555</v>
      </c>
      <c r="I686" s="21">
        <v>59849.10576072301</v>
      </c>
      <c r="J686" s="18" t="s">
        <v>92</v>
      </c>
      <c r="K686" s="21">
        <v>77803.837488939913</v>
      </c>
      <c r="L686" s="18" t="s">
        <v>6555</v>
      </c>
      <c r="M686" s="21">
        <v>59849.10576072301</v>
      </c>
      <c r="N686" s="18" t="s">
        <v>92</v>
      </c>
      <c r="O686" s="21">
        <v>77803.837488939913</v>
      </c>
      <c r="P686" s="21">
        <v>59849.10576072301</v>
      </c>
      <c r="Q686" s="21">
        <v>0</v>
      </c>
      <c r="R686" s="21">
        <v>0</v>
      </c>
      <c r="S686" s="22">
        <v>0</v>
      </c>
      <c r="T686" s="18" t="s">
        <v>91</v>
      </c>
      <c r="U686" s="18" t="s">
        <v>184</v>
      </c>
      <c r="V686" s="18" t="s">
        <v>6572</v>
      </c>
      <c r="W686" s="22">
        <v>4.4250070801705714</v>
      </c>
      <c r="X686" s="22">
        <v>1</v>
      </c>
      <c r="Y686" s="18" t="s">
        <v>184</v>
      </c>
      <c r="Z686" s="18" t="s">
        <v>184</v>
      </c>
      <c r="AA686" s="22" t="s">
        <v>184</v>
      </c>
      <c r="AB686" s="22" t="s">
        <v>184</v>
      </c>
      <c r="AC686" s="18" t="s">
        <v>184</v>
      </c>
      <c r="AD686" s="24">
        <v>287.6254602110871</v>
      </c>
      <c r="AE686" s="25">
        <v>9.56</v>
      </c>
      <c r="AF686" s="24">
        <v>56147.454587947919</v>
      </c>
      <c r="AG686" s="25">
        <v>10.199999999999999</v>
      </c>
      <c r="AH686" s="26">
        <v>20.399999999999999</v>
      </c>
      <c r="AI686" s="24">
        <v>0</v>
      </c>
      <c r="AJ686" s="24">
        <v>0</v>
      </c>
      <c r="AK686" s="24">
        <v>0</v>
      </c>
      <c r="AL686" s="24">
        <v>59849.10576072301</v>
      </c>
      <c r="AM686" s="24">
        <v>0</v>
      </c>
      <c r="AN686" s="27" t="s">
        <v>184</v>
      </c>
    </row>
    <row r="687" spans="1:40" x14ac:dyDescent="0.15">
      <c r="A687" s="18" t="s">
        <v>132</v>
      </c>
      <c r="B687" s="18" t="s">
        <v>153</v>
      </c>
      <c r="C687" s="18" t="s">
        <v>189</v>
      </c>
      <c r="D687" s="18" t="s">
        <v>894</v>
      </c>
      <c r="E687" s="18" t="s">
        <v>3009</v>
      </c>
      <c r="F687" s="18" t="s">
        <v>5118</v>
      </c>
      <c r="G687" s="18" t="s">
        <v>184</v>
      </c>
      <c r="H687" s="18" t="s">
        <v>6555</v>
      </c>
      <c r="I687" s="21">
        <v>20545.484873515168</v>
      </c>
      <c r="J687" s="18" t="s">
        <v>92</v>
      </c>
      <c r="K687" s="21">
        <v>26709.130335569724</v>
      </c>
      <c r="L687" s="18" t="s">
        <v>6555</v>
      </c>
      <c r="M687" s="21">
        <v>20545.484873515168</v>
      </c>
      <c r="N687" s="18" t="s">
        <v>92</v>
      </c>
      <c r="O687" s="21">
        <v>26709.130335569724</v>
      </c>
      <c r="P687" s="21">
        <v>20545.484873515168</v>
      </c>
      <c r="Q687" s="21">
        <v>0</v>
      </c>
      <c r="R687" s="21">
        <v>0</v>
      </c>
      <c r="S687" s="22">
        <v>0</v>
      </c>
      <c r="T687" s="18" t="s">
        <v>91</v>
      </c>
      <c r="U687" s="18" t="s">
        <v>184</v>
      </c>
      <c r="V687" s="18" t="s">
        <v>6572</v>
      </c>
      <c r="W687" s="22">
        <v>4.4250070801705714</v>
      </c>
      <c r="X687" s="22">
        <v>1</v>
      </c>
      <c r="Y687" s="18" t="s">
        <v>184</v>
      </c>
      <c r="Z687" s="18" t="s">
        <v>184</v>
      </c>
      <c r="AA687" s="22" t="s">
        <v>184</v>
      </c>
      <c r="AB687" s="22" t="s">
        <v>184</v>
      </c>
      <c r="AC687" s="18" t="s">
        <v>184</v>
      </c>
      <c r="AD687" s="24">
        <v>44.250070801705711</v>
      </c>
      <c r="AE687" s="25">
        <v>23.46</v>
      </c>
      <c r="AF687" s="24">
        <v>21177.375884563528</v>
      </c>
      <c r="AG687" s="25">
        <v>22.76</v>
      </c>
      <c r="AH687" s="26">
        <v>20.399999999999999</v>
      </c>
      <c r="AI687" s="24">
        <v>0</v>
      </c>
      <c r="AJ687" s="24">
        <v>0</v>
      </c>
      <c r="AK687" s="24">
        <v>0</v>
      </c>
      <c r="AL687" s="24">
        <v>20545.484873515168</v>
      </c>
      <c r="AM687" s="24">
        <v>0</v>
      </c>
      <c r="AN687" s="27" t="s">
        <v>184</v>
      </c>
    </row>
    <row r="688" spans="1:40" x14ac:dyDescent="0.15">
      <c r="A688" s="18" t="s">
        <v>132</v>
      </c>
      <c r="B688" s="18" t="s">
        <v>153</v>
      </c>
      <c r="C688" s="18" t="s">
        <v>189</v>
      </c>
      <c r="D688" s="18" t="s">
        <v>895</v>
      </c>
      <c r="E688" s="18" t="s">
        <v>3010</v>
      </c>
      <c r="F688" s="18" t="s">
        <v>5119</v>
      </c>
      <c r="G688" s="18" t="s">
        <v>184</v>
      </c>
      <c r="H688" s="18" t="s">
        <v>6555</v>
      </c>
      <c r="I688" s="21">
        <v>28322.25781663174</v>
      </c>
      <c r="J688" s="18" t="s">
        <v>92</v>
      </c>
      <c r="K688" s="21">
        <v>36818.935161621266</v>
      </c>
      <c r="L688" s="18" t="s">
        <v>6555</v>
      </c>
      <c r="M688" s="21">
        <v>28322.25781663174</v>
      </c>
      <c r="N688" s="18" t="s">
        <v>92</v>
      </c>
      <c r="O688" s="21">
        <v>36818.935161621266</v>
      </c>
      <c r="P688" s="21">
        <v>28322.25781663174</v>
      </c>
      <c r="Q688" s="21">
        <v>0</v>
      </c>
      <c r="R688" s="21">
        <v>0</v>
      </c>
      <c r="S688" s="22">
        <v>0</v>
      </c>
      <c r="T688" s="18" t="s">
        <v>91</v>
      </c>
      <c r="U688" s="18" t="s">
        <v>184</v>
      </c>
      <c r="V688" s="18" t="s">
        <v>6572</v>
      </c>
      <c r="W688" s="22">
        <v>4.4250070801705714</v>
      </c>
      <c r="X688" s="22">
        <v>1</v>
      </c>
      <c r="Y688" s="18" t="s">
        <v>184</v>
      </c>
      <c r="Z688" s="18" t="s">
        <v>184</v>
      </c>
      <c r="AA688" s="22" t="s">
        <v>184</v>
      </c>
      <c r="AB688" s="22" t="s">
        <v>184</v>
      </c>
      <c r="AC688" s="18" t="s">
        <v>184</v>
      </c>
      <c r="AD688" s="24">
        <v>22.125035400852855</v>
      </c>
      <c r="AE688" s="25">
        <v>62.75</v>
      </c>
      <c r="AF688" s="24">
        <v>28322.25781663174</v>
      </c>
      <c r="AG688" s="25">
        <v>62.75</v>
      </c>
      <c r="AH688" s="26">
        <v>20.399999999999999</v>
      </c>
      <c r="AI688" s="24">
        <v>0</v>
      </c>
      <c r="AJ688" s="24">
        <v>0</v>
      </c>
      <c r="AK688" s="24">
        <v>0</v>
      </c>
      <c r="AL688" s="24">
        <v>28322.25781663174</v>
      </c>
      <c r="AM688" s="24">
        <v>0</v>
      </c>
      <c r="AN688" s="27" t="s">
        <v>184</v>
      </c>
    </row>
    <row r="689" spans="1:40" x14ac:dyDescent="0.15">
      <c r="A689" s="18" t="s">
        <v>132</v>
      </c>
      <c r="B689" s="18" t="s">
        <v>153</v>
      </c>
      <c r="C689" s="18" t="s">
        <v>189</v>
      </c>
      <c r="D689" s="18" t="s">
        <v>896</v>
      </c>
      <c r="E689" s="18" t="s">
        <v>3011</v>
      </c>
      <c r="F689" s="18" t="s">
        <v>5120</v>
      </c>
      <c r="G689" s="18" t="s">
        <v>184</v>
      </c>
      <c r="H689" s="18" t="s">
        <v>6555</v>
      </c>
      <c r="I689" s="21">
        <v>21845.374953386076</v>
      </c>
      <c r="J689" s="18" t="s">
        <v>92</v>
      </c>
      <c r="K689" s="21">
        <v>28398.987439401899</v>
      </c>
      <c r="L689" s="18" t="s">
        <v>6555</v>
      </c>
      <c r="M689" s="21">
        <v>21845.374953386076</v>
      </c>
      <c r="N689" s="18" t="s">
        <v>92</v>
      </c>
      <c r="O689" s="21">
        <v>28398.987439401899</v>
      </c>
      <c r="P689" s="21">
        <v>21845.374953386076</v>
      </c>
      <c r="Q689" s="21">
        <v>0</v>
      </c>
      <c r="R689" s="21">
        <v>0</v>
      </c>
      <c r="S689" s="22">
        <v>0</v>
      </c>
      <c r="T689" s="18" t="s">
        <v>91</v>
      </c>
      <c r="U689" s="18" t="s">
        <v>184</v>
      </c>
      <c r="V689" s="18" t="s">
        <v>6572</v>
      </c>
      <c r="W689" s="22">
        <v>4.4250070801705714</v>
      </c>
      <c r="X689" s="22">
        <v>1</v>
      </c>
      <c r="Y689" s="18" t="s">
        <v>184</v>
      </c>
      <c r="Z689" s="18" t="s">
        <v>184</v>
      </c>
      <c r="AA689" s="22" t="s">
        <v>184</v>
      </c>
      <c r="AB689" s="22" t="s">
        <v>184</v>
      </c>
      <c r="AC689" s="18" t="s">
        <v>184</v>
      </c>
      <c r="AD689" s="24">
        <v>88.500141603411421</v>
      </c>
      <c r="AE689" s="25">
        <v>12.25</v>
      </c>
      <c r="AF689" s="24">
        <v>22116.185386692516</v>
      </c>
      <c r="AG689" s="25">
        <v>12.1</v>
      </c>
      <c r="AH689" s="26">
        <v>20.399999999999999</v>
      </c>
      <c r="AI689" s="24">
        <v>0</v>
      </c>
      <c r="AJ689" s="24">
        <v>0</v>
      </c>
      <c r="AK689" s="24">
        <v>0</v>
      </c>
      <c r="AL689" s="24">
        <v>21845.374953386076</v>
      </c>
      <c r="AM689" s="24">
        <v>0</v>
      </c>
      <c r="AN689" s="27" t="s">
        <v>184</v>
      </c>
    </row>
    <row r="690" spans="1:40" x14ac:dyDescent="0.15">
      <c r="A690" s="18" t="s">
        <v>132</v>
      </c>
      <c r="B690" s="18" t="s">
        <v>153</v>
      </c>
      <c r="C690" s="18" t="s">
        <v>189</v>
      </c>
      <c r="D690" s="18" t="s">
        <v>897</v>
      </c>
      <c r="E690" s="18" t="s">
        <v>3012</v>
      </c>
      <c r="F690" s="18" t="s">
        <v>5121</v>
      </c>
      <c r="G690" s="18" t="s">
        <v>184</v>
      </c>
      <c r="H690" s="18" t="s">
        <v>6555</v>
      </c>
      <c r="I690" s="21">
        <v>53677.760980163876</v>
      </c>
      <c r="J690" s="18" t="s">
        <v>92</v>
      </c>
      <c r="K690" s="21">
        <v>69781.089274213038</v>
      </c>
      <c r="L690" s="18" t="s">
        <v>6555</v>
      </c>
      <c r="M690" s="21">
        <v>53677.760980163876</v>
      </c>
      <c r="N690" s="18" t="s">
        <v>92</v>
      </c>
      <c r="O690" s="21">
        <v>69781.089274213038</v>
      </c>
      <c r="P690" s="21">
        <v>53677.760980163876</v>
      </c>
      <c r="Q690" s="21">
        <v>0</v>
      </c>
      <c r="R690" s="21">
        <v>0</v>
      </c>
      <c r="S690" s="22">
        <v>0</v>
      </c>
      <c r="T690" s="18" t="s">
        <v>91</v>
      </c>
      <c r="U690" s="18" t="s">
        <v>184</v>
      </c>
      <c r="V690" s="18" t="s">
        <v>6572</v>
      </c>
      <c r="W690" s="22">
        <v>0.78761458128151585</v>
      </c>
      <c r="X690" s="22">
        <v>1</v>
      </c>
      <c r="Y690" s="18" t="s">
        <v>184</v>
      </c>
      <c r="Z690" s="18" t="s">
        <v>184</v>
      </c>
      <c r="AA690" s="22" t="s">
        <v>184</v>
      </c>
      <c r="AB690" s="22" t="s">
        <v>184</v>
      </c>
      <c r="AC690" s="18" t="s">
        <v>184</v>
      </c>
      <c r="AD690" s="24">
        <v>283.54124926134568</v>
      </c>
      <c r="AE690" s="25">
        <v>9.3800000000000008</v>
      </c>
      <c r="AF690" s="24">
        <v>54270.023516850139</v>
      </c>
      <c r="AG690" s="25">
        <v>9.2799999999999994</v>
      </c>
      <c r="AH690" s="26">
        <v>20.399999999999999</v>
      </c>
      <c r="AI690" s="24">
        <v>0</v>
      </c>
      <c r="AJ690" s="24">
        <v>0</v>
      </c>
      <c r="AK690" s="24">
        <v>0</v>
      </c>
      <c r="AL690" s="24">
        <v>53677.760980163876</v>
      </c>
      <c r="AM690" s="24">
        <v>0</v>
      </c>
      <c r="AN690" s="27" t="s">
        <v>184</v>
      </c>
    </row>
    <row r="691" spans="1:40" x14ac:dyDescent="0.15">
      <c r="A691" s="18" t="s">
        <v>132</v>
      </c>
      <c r="B691" s="18" t="s">
        <v>153</v>
      </c>
      <c r="C691" s="18" t="s">
        <v>189</v>
      </c>
      <c r="D691" s="18" t="s">
        <v>898</v>
      </c>
      <c r="E691" s="18" t="s">
        <v>3013</v>
      </c>
      <c r="F691" s="18" t="s">
        <v>5122</v>
      </c>
      <c r="G691" s="18" t="s">
        <v>184</v>
      </c>
      <c r="H691" s="18" t="s">
        <v>6555</v>
      </c>
      <c r="I691" s="21">
        <v>24036.736837381814</v>
      </c>
      <c r="J691" s="18" t="s">
        <v>92</v>
      </c>
      <c r="K691" s="21">
        <v>31247.757888596356</v>
      </c>
      <c r="L691" s="18" t="s">
        <v>6555</v>
      </c>
      <c r="M691" s="21">
        <v>24036.736837381814</v>
      </c>
      <c r="N691" s="18" t="s">
        <v>92</v>
      </c>
      <c r="O691" s="21">
        <v>31247.757888596356</v>
      </c>
      <c r="P691" s="21">
        <v>24036.736837381814</v>
      </c>
      <c r="Q691" s="21">
        <v>0</v>
      </c>
      <c r="R691" s="21">
        <v>0</v>
      </c>
      <c r="S691" s="22">
        <v>0</v>
      </c>
      <c r="T691" s="18" t="s">
        <v>91</v>
      </c>
      <c r="U691" s="18" t="s">
        <v>184</v>
      </c>
      <c r="V691" s="18" t="s">
        <v>6572</v>
      </c>
      <c r="W691" s="22">
        <v>0.78761458128151585</v>
      </c>
      <c r="X691" s="22">
        <v>1</v>
      </c>
      <c r="Y691" s="18" t="s">
        <v>184</v>
      </c>
      <c r="Z691" s="18" t="s">
        <v>184</v>
      </c>
      <c r="AA691" s="22" t="s">
        <v>184</v>
      </c>
      <c r="AB691" s="22" t="s">
        <v>184</v>
      </c>
      <c r="AC691" s="18" t="s">
        <v>184</v>
      </c>
      <c r="AD691" s="24">
        <v>157.52291625630318</v>
      </c>
      <c r="AE691" s="25">
        <v>6.24</v>
      </c>
      <c r="AF691" s="24">
        <v>20075.964878741699</v>
      </c>
      <c r="AG691" s="25">
        <v>7.48</v>
      </c>
      <c r="AH691" s="26">
        <v>20.399999999999999</v>
      </c>
      <c r="AI691" s="24">
        <v>0</v>
      </c>
      <c r="AJ691" s="24">
        <v>0</v>
      </c>
      <c r="AK691" s="24">
        <v>0</v>
      </c>
      <c r="AL691" s="24">
        <v>24036.736837381814</v>
      </c>
      <c r="AM691" s="24">
        <v>0</v>
      </c>
      <c r="AN691" s="27" t="s">
        <v>184</v>
      </c>
    </row>
    <row r="692" spans="1:40" x14ac:dyDescent="0.15">
      <c r="A692" s="18" t="s">
        <v>132</v>
      </c>
      <c r="B692" s="18" t="s">
        <v>153</v>
      </c>
      <c r="C692" s="18" t="s">
        <v>189</v>
      </c>
      <c r="D692" s="18" t="s">
        <v>899</v>
      </c>
      <c r="E692" s="18" t="s">
        <v>3014</v>
      </c>
      <c r="F692" s="18" t="s">
        <v>5123</v>
      </c>
      <c r="G692" s="18" t="s">
        <v>184</v>
      </c>
      <c r="H692" s="18" t="s">
        <v>6555</v>
      </c>
      <c r="I692" s="21">
        <v>19647.140243817164</v>
      </c>
      <c r="J692" s="18" t="s">
        <v>92</v>
      </c>
      <c r="K692" s="21">
        <v>25541.282316962315</v>
      </c>
      <c r="L692" s="18" t="s">
        <v>6555</v>
      </c>
      <c r="M692" s="21">
        <v>19647.140243817164</v>
      </c>
      <c r="N692" s="18" t="s">
        <v>92</v>
      </c>
      <c r="O692" s="21">
        <v>25541.282316962315</v>
      </c>
      <c r="P692" s="21">
        <v>19647.140243817164</v>
      </c>
      <c r="Q692" s="21">
        <v>0</v>
      </c>
      <c r="R692" s="21">
        <v>0</v>
      </c>
      <c r="S692" s="22">
        <v>0</v>
      </c>
      <c r="T692" s="18" t="s">
        <v>91</v>
      </c>
      <c r="U692" s="18" t="s">
        <v>184</v>
      </c>
      <c r="V692" s="18" t="s">
        <v>6572</v>
      </c>
      <c r="W692" s="22">
        <v>0.78761458128151585</v>
      </c>
      <c r="X692" s="22">
        <v>1</v>
      </c>
      <c r="Y692" s="18" t="s">
        <v>184</v>
      </c>
      <c r="Z692" s="18" t="s">
        <v>184</v>
      </c>
      <c r="AA692" s="22" t="s">
        <v>184</v>
      </c>
      <c r="AB692" s="22" t="s">
        <v>184</v>
      </c>
      <c r="AC692" s="18" t="s">
        <v>184</v>
      </c>
      <c r="AD692" s="24">
        <v>23.628437438445474</v>
      </c>
      <c r="AE692" s="25">
        <v>24.38</v>
      </c>
      <c r="AF692" s="24">
        <v>11751.957786572433</v>
      </c>
      <c r="AG692" s="25">
        <v>40.76</v>
      </c>
      <c r="AH692" s="26">
        <v>20.399999999999999</v>
      </c>
      <c r="AI692" s="24">
        <v>0</v>
      </c>
      <c r="AJ692" s="24">
        <v>0</v>
      </c>
      <c r="AK692" s="24">
        <v>0</v>
      </c>
      <c r="AL692" s="24">
        <v>19647.140243817164</v>
      </c>
      <c r="AM692" s="24">
        <v>0</v>
      </c>
      <c r="AN692" s="27" t="s">
        <v>184</v>
      </c>
    </row>
    <row r="693" spans="1:40" x14ac:dyDescent="0.15">
      <c r="A693" s="18" t="s">
        <v>132</v>
      </c>
      <c r="B693" s="18" t="s">
        <v>153</v>
      </c>
      <c r="C693" s="18" t="s">
        <v>189</v>
      </c>
      <c r="D693" s="18" t="s">
        <v>900</v>
      </c>
      <c r="E693" s="18" t="s">
        <v>3015</v>
      </c>
      <c r="F693" s="18" t="s">
        <v>5124</v>
      </c>
      <c r="G693" s="18" t="s">
        <v>184</v>
      </c>
      <c r="H693" s="18" t="s">
        <v>6555</v>
      </c>
      <c r="I693" s="21">
        <v>16375.830337339266</v>
      </c>
      <c r="J693" s="18" t="s">
        <v>92</v>
      </c>
      <c r="K693" s="21">
        <v>21288.579438541045</v>
      </c>
      <c r="L693" s="18" t="s">
        <v>6555</v>
      </c>
      <c r="M693" s="21">
        <v>16375.830337339266</v>
      </c>
      <c r="N693" s="18" t="s">
        <v>92</v>
      </c>
      <c r="O693" s="21">
        <v>21288.579438541045</v>
      </c>
      <c r="P693" s="21">
        <v>16375.830337339266</v>
      </c>
      <c r="Q693" s="21">
        <v>0</v>
      </c>
      <c r="R693" s="21">
        <v>0</v>
      </c>
      <c r="S693" s="22">
        <v>0</v>
      </c>
      <c r="T693" s="18" t="s">
        <v>91</v>
      </c>
      <c r="U693" s="18" t="s">
        <v>184</v>
      </c>
      <c r="V693" s="18" t="s">
        <v>6572</v>
      </c>
      <c r="W693" s="22">
        <v>0.78761458128151585</v>
      </c>
      <c r="X693" s="22">
        <v>1</v>
      </c>
      <c r="Y693" s="18" t="s">
        <v>184</v>
      </c>
      <c r="Z693" s="18" t="s">
        <v>184</v>
      </c>
      <c r="AA693" s="22" t="s">
        <v>184</v>
      </c>
      <c r="AB693" s="22" t="s">
        <v>184</v>
      </c>
      <c r="AC693" s="18" t="s">
        <v>184</v>
      </c>
      <c r="AD693" s="24">
        <v>27.566510344853054</v>
      </c>
      <c r="AE693" s="25">
        <v>38.020000000000003</v>
      </c>
      <c r="AF693" s="24">
        <v>21385.129959602022</v>
      </c>
      <c r="AG693" s="25">
        <v>29.12</v>
      </c>
      <c r="AH693" s="26">
        <v>20.399999999999999</v>
      </c>
      <c r="AI693" s="24">
        <v>0</v>
      </c>
      <c r="AJ693" s="24">
        <v>0</v>
      </c>
      <c r="AK693" s="24">
        <v>0</v>
      </c>
      <c r="AL693" s="24">
        <v>16375.830337339266</v>
      </c>
      <c r="AM693" s="24">
        <v>0</v>
      </c>
      <c r="AN693" s="27" t="s">
        <v>184</v>
      </c>
    </row>
    <row r="694" spans="1:40" x14ac:dyDescent="0.15">
      <c r="A694" s="18" t="s">
        <v>132</v>
      </c>
      <c r="B694" s="18" t="s">
        <v>153</v>
      </c>
      <c r="C694" s="18" t="s">
        <v>189</v>
      </c>
      <c r="D694" s="18" t="s">
        <v>901</v>
      </c>
      <c r="E694" s="18" t="s">
        <v>3016</v>
      </c>
      <c r="F694" s="18" t="s">
        <v>5125</v>
      </c>
      <c r="G694" s="18" t="s">
        <v>184</v>
      </c>
      <c r="H694" s="18" t="s">
        <v>6555</v>
      </c>
      <c r="I694" s="21">
        <v>39284.640085159444</v>
      </c>
      <c r="J694" s="18" t="s">
        <v>92</v>
      </c>
      <c r="K694" s="21">
        <v>51070.032110707281</v>
      </c>
      <c r="L694" s="18" t="s">
        <v>6555</v>
      </c>
      <c r="M694" s="21">
        <v>39284.640085159444</v>
      </c>
      <c r="N694" s="18" t="s">
        <v>92</v>
      </c>
      <c r="O694" s="21">
        <v>51070.032110707281</v>
      </c>
      <c r="P694" s="21">
        <v>39284.640085159444</v>
      </c>
      <c r="Q694" s="21">
        <v>0</v>
      </c>
      <c r="R694" s="21">
        <v>0</v>
      </c>
      <c r="S694" s="22">
        <v>0</v>
      </c>
      <c r="T694" s="18" t="s">
        <v>91</v>
      </c>
      <c r="U694" s="18" t="s">
        <v>184</v>
      </c>
      <c r="V694" s="18" t="s">
        <v>6572</v>
      </c>
      <c r="W694" s="22">
        <v>0.78761458128151585</v>
      </c>
      <c r="X694" s="22">
        <v>1</v>
      </c>
      <c r="Y694" s="18" t="s">
        <v>184</v>
      </c>
      <c r="Z694" s="18" t="s">
        <v>184</v>
      </c>
      <c r="AA694" s="22" t="s">
        <v>184</v>
      </c>
      <c r="AB694" s="22" t="s">
        <v>184</v>
      </c>
      <c r="AC694" s="18" t="s">
        <v>184</v>
      </c>
      <c r="AD694" s="24">
        <v>23.628437438445474</v>
      </c>
      <c r="AE694" s="25">
        <v>52.87</v>
      </c>
      <c r="AF694" s="24">
        <v>25484.781997359503</v>
      </c>
      <c r="AG694" s="25">
        <v>81.5</v>
      </c>
      <c r="AH694" s="26">
        <v>20.399999999999999</v>
      </c>
      <c r="AI694" s="24">
        <v>0</v>
      </c>
      <c r="AJ694" s="24">
        <v>0</v>
      </c>
      <c r="AK694" s="24">
        <v>0</v>
      </c>
      <c r="AL694" s="24">
        <v>39284.640085159444</v>
      </c>
      <c r="AM694" s="24">
        <v>0</v>
      </c>
      <c r="AN694" s="27" t="s">
        <v>184</v>
      </c>
    </row>
    <row r="695" spans="1:40" x14ac:dyDescent="0.15">
      <c r="A695" s="18" t="s">
        <v>132</v>
      </c>
      <c r="B695" s="18" t="s">
        <v>153</v>
      </c>
      <c r="C695" s="18" t="s">
        <v>189</v>
      </c>
      <c r="D695" s="18" t="s">
        <v>902</v>
      </c>
      <c r="E695" s="18" t="s">
        <v>3017</v>
      </c>
      <c r="F695" s="18" t="s">
        <v>5126</v>
      </c>
      <c r="G695" s="18" t="s">
        <v>184</v>
      </c>
      <c r="H695" s="18" t="s">
        <v>6555</v>
      </c>
      <c r="I695" s="21">
        <v>14589.142411993775</v>
      </c>
      <c r="J695" s="18" t="s">
        <v>92</v>
      </c>
      <c r="K695" s="21">
        <v>18965.885135591907</v>
      </c>
      <c r="L695" s="18" t="s">
        <v>6555</v>
      </c>
      <c r="M695" s="21">
        <v>14589.142411993775</v>
      </c>
      <c r="N695" s="18" t="s">
        <v>92</v>
      </c>
      <c r="O695" s="21">
        <v>18965.885135591907</v>
      </c>
      <c r="P695" s="21">
        <v>14589.142411993775</v>
      </c>
      <c r="Q695" s="21">
        <v>0</v>
      </c>
      <c r="R695" s="21">
        <v>0</v>
      </c>
      <c r="S695" s="22">
        <v>0</v>
      </c>
      <c r="T695" s="18" t="s">
        <v>91</v>
      </c>
      <c r="U695" s="18" t="s">
        <v>184</v>
      </c>
      <c r="V695" s="18" t="s">
        <v>6572</v>
      </c>
      <c r="W695" s="22">
        <v>0.78761458128151585</v>
      </c>
      <c r="X695" s="22">
        <v>1</v>
      </c>
      <c r="Y695" s="18" t="s">
        <v>184</v>
      </c>
      <c r="Z695" s="18" t="s">
        <v>184</v>
      </c>
      <c r="AA695" s="22" t="s">
        <v>184</v>
      </c>
      <c r="AB695" s="22" t="s">
        <v>184</v>
      </c>
      <c r="AC695" s="18" t="s">
        <v>184</v>
      </c>
      <c r="AD695" s="24">
        <v>78.761458128151588</v>
      </c>
      <c r="AE695" s="25">
        <v>10.78</v>
      </c>
      <c r="AF695" s="24">
        <v>17326.433880071181</v>
      </c>
      <c r="AG695" s="25">
        <v>9.08</v>
      </c>
      <c r="AH695" s="26">
        <v>20.399999999999999</v>
      </c>
      <c r="AI695" s="24">
        <v>0</v>
      </c>
      <c r="AJ695" s="24">
        <v>0</v>
      </c>
      <c r="AK695" s="24">
        <v>0</v>
      </c>
      <c r="AL695" s="24">
        <v>14589.142411993775</v>
      </c>
      <c r="AM695" s="24">
        <v>0</v>
      </c>
      <c r="AN695" s="27" t="s">
        <v>184</v>
      </c>
    </row>
    <row r="696" spans="1:40" x14ac:dyDescent="0.15">
      <c r="A696" s="18" t="s">
        <v>132</v>
      </c>
      <c r="B696" s="18" t="s">
        <v>153</v>
      </c>
      <c r="C696" s="18" t="s">
        <v>189</v>
      </c>
      <c r="D696" s="18" t="s">
        <v>903</v>
      </c>
      <c r="E696" s="18" t="s">
        <v>3018</v>
      </c>
      <c r="F696" s="18" t="s">
        <v>5127</v>
      </c>
      <c r="G696" s="18" t="s">
        <v>184</v>
      </c>
      <c r="H696" s="18" t="s">
        <v>6555</v>
      </c>
      <c r="I696" s="21">
        <v>11173.226468392588</v>
      </c>
      <c r="J696" s="18" t="s">
        <v>92</v>
      </c>
      <c r="K696" s="21">
        <v>14525.194408910365</v>
      </c>
      <c r="L696" s="18" t="s">
        <v>6555</v>
      </c>
      <c r="M696" s="21">
        <v>11173.226468392588</v>
      </c>
      <c r="N696" s="18" t="s">
        <v>92</v>
      </c>
      <c r="O696" s="21">
        <v>14525.194408910365</v>
      </c>
      <c r="P696" s="21">
        <v>11173.226468392588</v>
      </c>
      <c r="Q696" s="21">
        <v>0</v>
      </c>
      <c r="R696" s="21">
        <v>0</v>
      </c>
      <c r="S696" s="22">
        <v>0</v>
      </c>
      <c r="T696" s="18" t="s">
        <v>91</v>
      </c>
      <c r="U696" s="18" t="s">
        <v>184</v>
      </c>
      <c r="V696" s="18" t="s">
        <v>6572</v>
      </c>
      <c r="W696" s="22">
        <v>0.78761458128151585</v>
      </c>
      <c r="X696" s="22">
        <v>1</v>
      </c>
      <c r="Y696" s="18" t="s">
        <v>184</v>
      </c>
      <c r="Z696" s="18" t="s">
        <v>184</v>
      </c>
      <c r="AA696" s="22" t="s">
        <v>184</v>
      </c>
      <c r="AB696" s="22" t="s">
        <v>184</v>
      </c>
      <c r="AC696" s="18" t="s">
        <v>184</v>
      </c>
      <c r="AD696" s="24">
        <v>47.256874876890947</v>
      </c>
      <c r="AE696" s="25">
        <v>13.97</v>
      </c>
      <c r="AF696" s="24">
        <v>13473.919545628212</v>
      </c>
      <c r="AG696" s="25">
        <v>11.59</v>
      </c>
      <c r="AH696" s="26">
        <v>20.399999999999999</v>
      </c>
      <c r="AI696" s="24">
        <v>0</v>
      </c>
      <c r="AJ696" s="24">
        <v>0</v>
      </c>
      <c r="AK696" s="24">
        <v>0</v>
      </c>
      <c r="AL696" s="24">
        <v>11173.226468392588</v>
      </c>
      <c r="AM696" s="24">
        <v>0</v>
      </c>
      <c r="AN696" s="27" t="s">
        <v>184</v>
      </c>
    </row>
    <row r="697" spans="1:40" x14ac:dyDescent="0.15">
      <c r="A697" s="18" t="s">
        <v>132</v>
      </c>
      <c r="B697" s="18" t="s">
        <v>153</v>
      </c>
      <c r="C697" s="18" t="s">
        <v>189</v>
      </c>
      <c r="D697" s="18" t="s">
        <v>904</v>
      </c>
      <c r="E697" s="18" t="s">
        <v>3019</v>
      </c>
      <c r="F697" s="18" t="s">
        <v>5128</v>
      </c>
      <c r="G697" s="18" t="s">
        <v>184</v>
      </c>
      <c r="H697" s="18" t="s">
        <v>6555</v>
      </c>
      <c r="I697" s="21">
        <v>25739.874607944963</v>
      </c>
      <c r="J697" s="18" t="s">
        <v>92</v>
      </c>
      <c r="K697" s="21">
        <v>33461.836990328455</v>
      </c>
      <c r="L697" s="18" t="s">
        <v>6555</v>
      </c>
      <c r="M697" s="21">
        <v>25739.874607944963</v>
      </c>
      <c r="N697" s="18" t="s">
        <v>92</v>
      </c>
      <c r="O697" s="21">
        <v>33461.836990328455</v>
      </c>
      <c r="P697" s="21">
        <v>25739.874607944963</v>
      </c>
      <c r="Q697" s="21">
        <v>0</v>
      </c>
      <c r="R697" s="21">
        <v>0</v>
      </c>
      <c r="S697" s="22">
        <v>0</v>
      </c>
      <c r="T697" s="18" t="s">
        <v>91</v>
      </c>
      <c r="U697" s="18" t="s">
        <v>184</v>
      </c>
      <c r="V697" s="18" t="s">
        <v>6572</v>
      </c>
      <c r="W697" s="22">
        <v>0.78761458128151585</v>
      </c>
      <c r="X697" s="22">
        <v>1</v>
      </c>
      <c r="Y697" s="18" t="s">
        <v>184</v>
      </c>
      <c r="Z697" s="18" t="s">
        <v>184</v>
      </c>
      <c r="AA697" s="22" t="s">
        <v>184</v>
      </c>
      <c r="AB697" s="22" t="s">
        <v>184</v>
      </c>
      <c r="AC697" s="18" t="s">
        <v>184</v>
      </c>
      <c r="AD697" s="24">
        <v>7.0885312315336426</v>
      </c>
      <c r="AE697" s="25">
        <v>141.41999999999999</v>
      </c>
      <c r="AF697" s="24">
        <v>20450.578002036629</v>
      </c>
      <c r="AG697" s="25">
        <v>178</v>
      </c>
      <c r="AH697" s="26">
        <v>20.399999999999999</v>
      </c>
      <c r="AI697" s="24">
        <v>0</v>
      </c>
      <c r="AJ697" s="24">
        <v>0</v>
      </c>
      <c r="AK697" s="24">
        <v>0</v>
      </c>
      <c r="AL697" s="24">
        <v>25739.874607944963</v>
      </c>
      <c r="AM697" s="24">
        <v>0</v>
      </c>
      <c r="AN697" s="27" t="s">
        <v>184</v>
      </c>
    </row>
    <row r="698" spans="1:40" x14ac:dyDescent="0.15">
      <c r="A698" s="18" t="s">
        <v>132</v>
      </c>
      <c r="B698" s="18" t="s">
        <v>153</v>
      </c>
      <c r="C698" s="18" t="s">
        <v>19</v>
      </c>
      <c r="D698" s="18" t="s">
        <v>905</v>
      </c>
      <c r="E698" s="18" t="s">
        <v>3020</v>
      </c>
      <c r="F698" s="18" t="s">
        <v>5129</v>
      </c>
      <c r="G698" s="18" t="s">
        <v>184</v>
      </c>
      <c r="H698" s="18" t="s">
        <v>6555</v>
      </c>
      <c r="I698" s="21">
        <v>34387.924771917154</v>
      </c>
      <c r="J698" s="18" t="s">
        <v>92</v>
      </c>
      <c r="K698" s="21">
        <v>44704.302203492298</v>
      </c>
      <c r="L698" s="18" t="s">
        <v>6555</v>
      </c>
      <c r="M698" s="21">
        <v>34387.924771917154</v>
      </c>
      <c r="N698" s="18" t="s">
        <v>92</v>
      </c>
      <c r="O698" s="21">
        <v>44704.302203492298</v>
      </c>
      <c r="P698" s="21">
        <v>34387.924771917154</v>
      </c>
      <c r="Q698" s="21">
        <v>0</v>
      </c>
      <c r="R698" s="21">
        <v>0</v>
      </c>
      <c r="S698" s="22">
        <v>0</v>
      </c>
      <c r="T698" s="18" t="s">
        <v>6569</v>
      </c>
      <c r="U698" s="18" t="s">
        <v>6569</v>
      </c>
      <c r="V698" s="18" t="s">
        <v>6569</v>
      </c>
      <c r="W698" s="22">
        <v>4.4250070801705714</v>
      </c>
      <c r="X698" s="22">
        <v>1</v>
      </c>
      <c r="Y698" s="18" t="s">
        <v>184</v>
      </c>
      <c r="Z698" s="18" t="s">
        <v>184</v>
      </c>
      <c r="AA698" s="22" t="s">
        <v>184</v>
      </c>
      <c r="AB698" s="22" t="s">
        <v>184</v>
      </c>
      <c r="AC698" s="18" t="s">
        <v>184</v>
      </c>
      <c r="AD698" s="24">
        <v>1.6372526196631114</v>
      </c>
      <c r="AE698" s="25">
        <v>140.29</v>
      </c>
      <c r="AF698" s="24">
        <v>36722.868257910763</v>
      </c>
      <c r="AG698" s="25">
        <v>131.37</v>
      </c>
      <c r="AH698" s="26">
        <v>159.88</v>
      </c>
      <c r="AI698" s="24">
        <v>0</v>
      </c>
      <c r="AJ698" s="24">
        <v>0</v>
      </c>
      <c r="AK698" s="24">
        <v>0</v>
      </c>
      <c r="AL698" s="24">
        <v>34387.924771917154</v>
      </c>
      <c r="AM698" s="24">
        <v>0</v>
      </c>
      <c r="AN698" s="27" t="s">
        <v>184</v>
      </c>
    </row>
    <row r="699" spans="1:40" x14ac:dyDescent="0.15">
      <c r="A699" s="18" t="s">
        <v>132</v>
      </c>
      <c r="B699" s="18" t="s">
        <v>153</v>
      </c>
      <c r="C699" s="18" t="s">
        <v>19</v>
      </c>
      <c r="D699" s="18" t="s">
        <v>906</v>
      </c>
      <c r="E699" s="18" t="s">
        <v>3021</v>
      </c>
      <c r="F699" s="18" t="s">
        <v>5130</v>
      </c>
      <c r="G699" s="18" t="s">
        <v>184</v>
      </c>
      <c r="H699" s="18" t="s">
        <v>6555</v>
      </c>
      <c r="I699" s="21">
        <v>39717.359049203791</v>
      </c>
      <c r="J699" s="18" t="s">
        <v>92</v>
      </c>
      <c r="K699" s="21">
        <v>51632.566763964925</v>
      </c>
      <c r="L699" s="18" t="s">
        <v>6555</v>
      </c>
      <c r="M699" s="21">
        <v>39717.359049203791</v>
      </c>
      <c r="N699" s="18" t="s">
        <v>92</v>
      </c>
      <c r="O699" s="21">
        <v>51632.566763964925</v>
      </c>
      <c r="P699" s="21">
        <v>38776.42554367632</v>
      </c>
      <c r="Q699" s="21">
        <v>940.93350552747029</v>
      </c>
      <c r="R699" s="21">
        <v>0</v>
      </c>
      <c r="S699" s="22">
        <v>0</v>
      </c>
      <c r="T699" s="18" t="s">
        <v>91</v>
      </c>
      <c r="U699" s="18" t="s">
        <v>184</v>
      </c>
      <c r="V699" s="18" t="s">
        <v>6572</v>
      </c>
      <c r="W699" s="22">
        <v>4.4250070801705714</v>
      </c>
      <c r="X699" s="22">
        <v>1</v>
      </c>
      <c r="Y699" s="18" t="s">
        <v>184</v>
      </c>
      <c r="Z699" s="18" t="s">
        <v>184</v>
      </c>
      <c r="AA699" s="22" t="s">
        <v>184</v>
      </c>
      <c r="AB699" s="22" t="s">
        <v>184</v>
      </c>
      <c r="AC699" s="18" t="s">
        <v>184</v>
      </c>
      <c r="AD699" s="24">
        <v>30.975049561193998</v>
      </c>
      <c r="AE699" s="25">
        <v>7.98</v>
      </c>
      <c r="AF699" s="24">
        <v>39519.25148222455</v>
      </c>
      <c r="AG699" s="25">
        <v>7.83</v>
      </c>
      <c r="AH699" s="26">
        <v>159.88</v>
      </c>
      <c r="AI699" s="24">
        <v>940.93350552747029</v>
      </c>
      <c r="AJ699" s="24">
        <v>0</v>
      </c>
      <c r="AK699" s="24">
        <v>940.93350552747029</v>
      </c>
      <c r="AL699" s="24">
        <v>39717.359049203791</v>
      </c>
      <c r="AM699" s="24">
        <v>0</v>
      </c>
      <c r="AN699" s="27" t="s">
        <v>184</v>
      </c>
    </row>
    <row r="700" spans="1:40" x14ac:dyDescent="0.15">
      <c r="A700" s="18" t="s">
        <v>132</v>
      </c>
      <c r="B700" s="18" t="s">
        <v>154</v>
      </c>
      <c r="C700" s="18" t="s">
        <v>198</v>
      </c>
      <c r="D700" s="18" t="s">
        <v>907</v>
      </c>
      <c r="E700" s="18" t="s">
        <v>3022</v>
      </c>
      <c r="F700" s="18" t="s">
        <v>5131</v>
      </c>
      <c r="G700" s="18" t="s">
        <v>184</v>
      </c>
      <c r="H700" s="18" t="s">
        <v>6555</v>
      </c>
      <c r="I700" s="21">
        <v>26276.035358006542</v>
      </c>
      <c r="J700" s="18" t="s">
        <v>92</v>
      </c>
      <c r="K700" s="21">
        <v>34158.845965408502</v>
      </c>
      <c r="L700" s="18" t="s">
        <v>6555</v>
      </c>
      <c r="M700" s="21">
        <v>26276.035358006542</v>
      </c>
      <c r="N700" s="18" t="s">
        <v>92</v>
      </c>
      <c r="O700" s="21">
        <v>34158.845965408502</v>
      </c>
      <c r="P700" s="21">
        <v>26276.035358006542</v>
      </c>
      <c r="Q700" s="21">
        <v>0</v>
      </c>
      <c r="R700" s="21">
        <v>0</v>
      </c>
      <c r="S700" s="22">
        <v>0</v>
      </c>
      <c r="T700" s="18" t="s">
        <v>91</v>
      </c>
      <c r="U700" s="18" t="s">
        <v>184</v>
      </c>
      <c r="V700" s="18" t="s">
        <v>6572</v>
      </c>
      <c r="W700" s="22">
        <v>0.78761458128151585</v>
      </c>
      <c r="X700" s="22">
        <v>1</v>
      </c>
      <c r="Y700" s="18" t="s">
        <v>184</v>
      </c>
      <c r="Z700" s="18" t="s">
        <v>184</v>
      </c>
      <c r="AA700" s="22" t="s">
        <v>184</v>
      </c>
      <c r="AB700" s="22" t="s">
        <v>184</v>
      </c>
      <c r="AC700" s="18" t="s">
        <v>184</v>
      </c>
      <c r="AD700" s="24">
        <v>4.6548021753737583</v>
      </c>
      <c r="AE700" s="25">
        <v>10425.459999999999</v>
      </c>
      <c r="AF700" s="24">
        <v>23020.146945030134</v>
      </c>
      <c r="AG700" s="25">
        <v>11900</v>
      </c>
      <c r="AH700" s="26">
        <v>0.47436400000000001</v>
      </c>
      <c r="AI700" s="24">
        <v>0</v>
      </c>
      <c r="AJ700" s="24">
        <v>0</v>
      </c>
      <c r="AK700" s="24">
        <v>0</v>
      </c>
      <c r="AL700" s="24">
        <v>26276.035358006542</v>
      </c>
      <c r="AM700" s="24">
        <v>0</v>
      </c>
      <c r="AN700" s="27" t="s">
        <v>184</v>
      </c>
    </row>
    <row r="701" spans="1:40" x14ac:dyDescent="0.15">
      <c r="A701" s="18" t="s">
        <v>132</v>
      </c>
      <c r="B701" s="18" t="s">
        <v>154</v>
      </c>
      <c r="C701" s="18" t="s">
        <v>198</v>
      </c>
      <c r="D701" s="18" t="s">
        <v>908</v>
      </c>
      <c r="E701" s="18" t="s">
        <v>3023</v>
      </c>
      <c r="F701" s="18" t="s">
        <v>5132</v>
      </c>
      <c r="G701" s="18" t="s">
        <v>184</v>
      </c>
      <c r="H701" s="18" t="s">
        <v>6555</v>
      </c>
      <c r="I701" s="21">
        <v>25976.757569411191</v>
      </c>
      <c r="J701" s="18" t="s">
        <v>92</v>
      </c>
      <c r="K701" s="21">
        <v>33769.784840234548</v>
      </c>
      <c r="L701" s="18" t="s">
        <v>6555</v>
      </c>
      <c r="M701" s="21">
        <v>25976.757569411191</v>
      </c>
      <c r="N701" s="18" t="s">
        <v>92</v>
      </c>
      <c r="O701" s="21">
        <v>33769.784840234548</v>
      </c>
      <c r="P701" s="21">
        <v>25976.757569411191</v>
      </c>
      <c r="Q701" s="21">
        <v>0</v>
      </c>
      <c r="R701" s="21">
        <v>0</v>
      </c>
      <c r="S701" s="22">
        <v>0</v>
      </c>
      <c r="T701" s="18" t="s">
        <v>91</v>
      </c>
      <c r="U701" s="18" t="s">
        <v>184</v>
      </c>
      <c r="V701" s="18" t="s">
        <v>6572</v>
      </c>
      <c r="W701" s="22">
        <v>0.78761458128151585</v>
      </c>
      <c r="X701" s="22">
        <v>1</v>
      </c>
      <c r="Y701" s="18" t="s">
        <v>184</v>
      </c>
      <c r="Z701" s="18" t="s">
        <v>184</v>
      </c>
      <c r="AA701" s="22" t="s">
        <v>184</v>
      </c>
      <c r="AB701" s="22" t="s">
        <v>184</v>
      </c>
      <c r="AC701" s="18" t="s">
        <v>184</v>
      </c>
      <c r="AD701" s="24">
        <v>13.649360693608669</v>
      </c>
      <c r="AE701" s="25">
        <v>2962.24</v>
      </c>
      <c r="AF701" s="24">
        <v>19179.84063659703</v>
      </c>
      <c r="AG701" s="25">
        <v>4012</v>
      </c>
      <c r="AH701" s="26">
        <v>0.47436400000000001</v>
      </c>
      <c r="AI701" s="24">
        <v>0</v>
      </c>
      <c r="AJ701" s="24">
        <v>0</v>
      </c>
      <c r="AK701" s="24">
        <v>0</v>
      </c>
      <c r="AL701" s="24">
        <v>25976.757569411191</v>
      </c>
      <c r="AM701" s="24">
        <v>0</v>
      </c>
      <c r="AN701" s="27" t="s">
        <v>184</v>
      </c>
    </row>
    <row r="702" spans="1:40" x14ac:dyDescent="0.15">
      <c r="A702" s="18" t="s">
        <v>132</v>
      </c>
      <c r="B702" s="18" t="s">
        <v>154</v>
      </c>
      <c r="C702" s="18" t="s">
        <v>198</v>
      </c>
      <c r="D702" s="18" t="s">
        <v>909</v>
      </c>
      <c r="E702" s="18" t="s">
        <v>3024</v>
      </c>
      <c r="F702" s="18" t="s">
        <v>5133</v>
      </c>
      <c r="G702" s="18" t="s">
        <v>184</v>
      </c>
      <c r="H702" s="18" t="s">
        <v>6555</v>
      </c>
      <c r="I702" s="21">
        <v>129401.08249862595</v>
      </c>
      <c r="J702" s="18" t="s">
        <v>92</v>
      </c>
      <c r="K702" s="21">
        <v>168221.40724821377</v>
      </c>
      <c r="L702" s="18" t="s">
        <v>6555</v>
      </c>
      <c r="M702" s="21">
        <v>129401.08249862595</v>
      </c>
      <c r="N702" s="18" t="s">
        <v>92</v>
      </c>
      <c r="O702" s="21">
        <v>168221.40724821377</v>
      </c>
      <c r="P702" s="21">
        <v>129401.08249862595</v>
      </c>
      <c r="Q702" s="21">
        <v>0</v>
      </c>
      <c r="R702" s="21">
        <v>0</v>
      </c>
      <c r="S702" s="22">
        <v>0</v>
      </c>
      <c r="T702" s="18" t="s">
        <v>6569</v>
      </c>
      <c r="U702" s="18" t="s">
        <v>6569</v>
      </c>
      <c r="V702" s="18" t="s">
        <v>6569</v>
      </c>
      <c r="W702" s="22">
        <v>0.78761458128151585</v>
      </c>
      <c r="X702" s="22">
        <v>1</v>
      </c>
      <c r="Y702" s="18" t="s">
        <v>184</v>
      </c>
      <c r="Z702" s="18" t="s">
        <v>184</v>
      </c>
      <c r="AA702" s="22" t="s">
        <v>184</v>
      </c>
      <c r="AB702" s="22" t="s">
        <v>184</v>
      </c>
      <c r="AC702" s="18" t="s">
        <v>184</v>
      </c>
      <c r="AD702" s="24">
        <v>7.7895082088741914</v>
      </c>
      <c r="AE702" s="25">
        <v>31112.92</v>
      </c>
      <c r="AF702" s="24">
        <v>114964.20961363133</v>
      </c>
      <c r="AG702" s="25">
        <v>35020</v>
      </c>
      <c r="AH702" s="26">
        <v>0.47436400000000001</v>
      </c>
      <c r="AI702" s="24">
        <v>0</v>
      </c>
      <c r="AJ702" s="24">
        <v>0</v>
      </c>
      <c r="AK702" s="24">
        <v>0</v>
      </c>
      <c r="AL702" s="24">
        <v>129401.08249862595</v>
      </c>
      <c r="AM702" s="24">
        <v>0</v>
      </c>
      <c r="AN702" s="27" t="s">
        <v>184</v>
      </c>
    </row>
    <row r="703" spans="1:40" x14ac:dyDescent="0.15">
      <c r="A703" s="18" t="s">
        <v>132</v>
      </c>
      <c r="B703" s="18" t="s">
        <v>155</v>
      </c>
      <c r="C703" s="18" t="s">
        <v>199</v>
      </c>
      <c r="D703" s="18" t="s">
        <v>910</v>
      </c>
      <c r="E703" s="18" t="s">
        <v>3025</v>
      </c>
      <c r="F703" s="18" t="s">
        <v>5134</v>
      </c>
      <c r="G703" s="18" t="s">
        <v>184</v>
      </c>
      <c r="H703" s="18" t="s">
        <v>6555</v>
      </c>
      <c r="I703" s="21">
        <v>19291.75279245132</v>
      </c>
      <c r="J703" s="18" t="s">
        <v>92</v>
      </c>
      <c r="K703" s="21">
        <v>25079.278630186716</v>
      </c>
      <c r="L703" s="18" t="s">
        <v>6555</v>
      </c>
      <c r="M703" s="21">
        <v>19291.75279245132</v>
      </c>
      <c r="N703" s="18" t="s">
        <v>92</v>
      </c>
      <c r="O703" s="21">
        <v>25079.278630186716</v>
      </c>
      <c r="P703" s="21">
        <v>17985.879940540755</v>
      </c>
      <c r="Q703" s="21">
        <v>1305.8728519105659</v>
      </c>
      <c r="R703" s="21">
        <v>0</v>
      </c>
      <c r="S703" s="22">
        <v>0</v>
      </c>
      <c r="T703" s="18" t="s">
        <v>6569</v>
      </c>
      <c r="U703" s="18" t="s">
        <v>6569</v>
      </c>
      <c r="V703" s="18" t="s">
        <v>6569</v>
      </c>
      <c r="W703" s="22">
        <v>0.78761458128151585</v>
      </c>
      <c r="X703" s="22">
        <v>1</v>
      </c>
      <c r="Y703" s="18" t="s">
        <v>184</v>
      </c>
      <c r="Z703" s="18" t="s">
        <v>184</v>
      </c>
      <c r="AA703" s="22" t="s">
        <v>184</v>
      </c>
      <c r="AB703" s="22" t="s">
        <v>184</v>
      </c>
      <c r="AC703" s="18" t="s">
        <v>184</v>
      </c>
      <c r="AD703" s="24">
        <v>496.98480078863651</v>
      </c>
      <c r="AE703" s="25">
        <v>4457</v>
      </c>
      <c r="AF703" s="24">
        <v>20822.85978617096</v>
      </c>
      <c r="AG703" s="25">
        <v>3850</v>
      </c>
      <c r="AH703" s="26">
        <v>9.4000000000000004E-3</v>
      </c>
      <c r="AI703" s="24">
        <v>1305.8728519105659</v>
      </c>
      <c r="AJ703" s="24">
        <v>0</v>
      </c>
      <c r="AK703" s="24">
        <v>1305.8728519105659</v>
      </c>
      <c r="AL703" s="24">
        <v>19291.75279245132</v>
      </c>
      <c r="AM703" s="24">
        <v>0</v>
      </c>
      <c r="AN703" s="27" t="s">
        <v>184</v>
      </c>
    </row>
    <row r="704" spans="1:40" x14ac:dyDescent="0.15">
      <c r="A704" s="18" t="s">
        <v>132</v>
      </c>
      <c r="B704" s="18" t="s">
        <v>155</v>
      </c>
      <c r="C704" s="18" t="s">
        <v>199</v>
      </c>
      <c r="D704" s="18" t="s">
        <v>911</v>
      </c>
      <c r="E704" s="18" t="s">
        <v>3026</v>
      </c>
      <c r="F704" s="18" t="s">
        <v>5135</v>
      </c>
      <c r="G704" s="18" t="s">
        <v>184</v>
      </c>
      <c r="H704" s="18" t="s">
        <v>6555</v>
      </c>
      <c r="I704" s="21">
        <v>121072.61750792664</v>
      </c>
      <c r="J704" s="18" t="s">
        <v>92</v>
      </c>
      <c r="K704" s="21">
        <v>157394.40276030463</v>
      </c>
      <c r="L704" s="18" t="s">
        <v>6555</v>
      </c>
      <c r="M704" s="21">
        <v>121072.61750792664</v>
      </c>
      <c r="N704" s="18" t="s">
        <v>92</v>
      </c>
      <c r="O704" s="21">
        <v>157394.40276030463</v>
      </c>
      <c r="P704" s="21">
        <v>116995.02655459085</v>
      </c>
      <c r="Q704" s="21">
        <v>4077.5909533357867</v>
      </c>
      <c r="R704" s="21">
        <v>0</v>
      </c>
      <c r="S704" s="22">
        <v>0</v>
      </c>
      <c r="T704" s="18" t="s">
        <v>6569</v>
      </c>
      <c r="U704" s="18" t="s">
        <v>6569</v>
      </c>
      <c r="V704" s="18" t="s">
        <v>6569</v>
      </c>
      <c r="W704" s="22">
        <v>0.78761458128151585</v>
      </c>
      <c r="X704" s="22">
        <v>1</v>
      </c>
      <c r="Y704" s="18" t="s">
        <v>184</v>
      </c>
      <c r="Z704" s="18" t="s">
        <v>184</v>
      </c>
      <c r="AA704" s="22" t="s">
        <v>184</v>
      </c>
      <c r="AB704" s="22" t="s">
        <v>184</v>
      </c>
      <c r="AC704" s="18" t="s">
        <v>184</v>
      </c>
      <c r="AD704" s="24">
        <v>1929.6557241397138</v>
      </c>
      <c r="AE704" s="25">
        <v>8268</v>
      </c>
      <c r="AF704" s="24">
        <v>149983.06611740359</v>
      </c>
      <c r="AG704" s="25">
        <v>6450</v>
      </c>
      <c r="AH704" s="26">
        <v>9.4000000000000004E-3</v>
      </c>
      <c r="AI704" s="24">
        <v>4077.5909533357867</v>
      </c>
      <c r="AJ704" s="24">
        <v>0</v>
      </c>
      <c r="AK704" s="24">
        <v>4077.5909533357867</v>
      </c>
      <c r="AL704" s="24">
        <v>121072.61750792664</v>
      </c>
      <c r="AM704" s="24">
        <v>0</v>
      </c>
      <c r="AN704" s="27" t="s">
        <v>184</v>
      </c>
    </row>
    <row r="705" spans="1:40" x14ac:dyDescent="0.15">
      <c r="A705" s="18" t="s">
        <v>132</v>
      </c>
      <c r="B705" s="18" t="s">
        <v>155</v>
      </c>
      <c r="C705" s="18" t="s">
        <v>199</v>
      </c>
      <c r="D705" s="18" t="s">
        <v>912</v>
      </c>
      <c r="E705" s="18" t="s">
        <v>3027</v>
      </c>
      <c r="F705" s="18" t="s">
        <v>5136</v>
      </c>
      <c r="G705" s="18" t="s">
        <v>184</v>
      </c>
      <c r="H705" s="18" t="s">
        <v>6555</v>
      </c>
      <c r="I705" s="21">
        <v>42029.366634884151</v>
      </c>
      <c r="J705" s="18" t="s">
        <v>92</v>
      </c>
      <c r="K705" s="21">
        <v>54638.176625349392</v>
      </c>
      <c r="L705" s="18" t="s">
        <v>6555</v>
      </c>
      <c r="M705" s="21">
        <v>42029.366634884151</v>
      </c>
      <c r="N705" s="18" t="s">
        <v>92</v>
      </c>
      <c r="O705" s="21">
        <v>54638.176625349392</v>
      </c>
      <c r="P705" s="21">
        <v>42029.366634884151</v>
      </c>
      <c r="Q705" s="21">
        <v>0</v>
      </c>
      <c r="R705" s="21">
        <v>0</v>
      </c>
      <c r="S705" s="22">
        <v>0</v>
      </c>
      <c r="T705" s="18" t="s">
        <v>91</v>
      </c>
      <c r="U705" s="18" t="s">
        <v>184</v>
      </c>
      <c r="V705" s="18" t="s">
        <v>6572</v>
      </c>
      <c r="W705" s="22">
        <v>0.78761458128151585</v>
      </c>
      <c r="X705" s="22">
        <v>1</v>
      </c>
      <c r="Y705" s="18" t="s">
        <v>184</v>
      </c>
      <c r="Z705" s="18" t="s">
        <v>184</v>
      </c>
      <c r="AA705" s="22" t="s">
        <v>184</v>
      </c>
      <c r="AB705" s="22" t="s">
        <v>184</v>
      </c>
      <c r="AC705" s="18" t="s">
        <v>184</v>
      </c>
      <c r="AD705" s="24">
        <v>704.12743566567519</v>
      </c>
      <c r="AE705" s="25">
        <v>5727</v>
      </c>
      <c r="AF705" s="24">
        <v>37908.590774056698</v>
      </c>
      <c r="AG705" s="25">
        <v>6350</v>
      </c>
      <c r="AH705" s="26">
        <v>9.4000000000000004E-3</v>
      </c>
      <c r="AI705" s="24">
        <v>0</v>
      </c>
      <c r="AJ705" s="24">
        <v>0</v>
      </c>
      <c r="AK705" s="24">
        <v>0</v>
      </c>
      <c r="AL705" s="24">
        <v>42029.366634884151</v>
      </c>
      <c r="AM705" s="24">
        <v>0</v>
      </c>
      <c r="AN705" s="27" t="s">
        <v>184</v>
      </c>
    </row>
    <row r="706" spans="1:40" x14ac:dyDescent="0.15">
      <c r="A706" s="18" t="s">
        <v>132</v>
      </c>
      <c r="B706" s="18" t="s">
        <v>155</v>
      </c>
      <c r="C706" s="18" t="s">
        <v>199</v>
      </c>
      <c r="D706" s="18" t="s">
        <v>913</v>
      </c>
      <c r="E706" s="18" t="s">
        <v>3028</v>
      </c>
      <c r="F706" s="18" t="s">
        <v>5137</v>
      </c>
      <c r="G706" s="18" t="s">
        <v>184</v>
      </c>
      <c r="H706" s="18" t="s">
        <v>6555</v>
      </c>
      <c r="I706" s="21">
        <v>14517.493113534594</v>
      </c>
      <c r="J706" s="18" t="s">
        <v>92</v>
      </c>
      <c r="K706" s="21">
        <v>18872.741047594973</v>
      </c>
      <c r="L706" s="18" t="s">
        <v>6555</v>
      </c>
      <c r="M706" s="21">
        <v>14517.493113534594</v>
      </c>
      <c r="N706" s="18" t="s">
        <v>92</v>
      </c>
      <c r="O706" s="21">
        <v>18872.741047594973</v>
      </c>
      <c r="P706" s="21">
        <v>14517.493113534594</v>
      </c>
      <c r="Q706" s="21">
        <v>0</v>
      </c>
      <c r="R706" s="21">
        <v>0</v>
      </c>
      <c r="S706" s="22">
        <v>0</v>
      </c>
      <c r="T706" s="18" t="s">
        <v>91</v>
      </c>
      <c r="U706" s="18" t="s">
        <v>184</v>
      </c>
      <c r="V706" s="18" t="s">
        <v>6572</v>
      </c>
      <c r="W706" s="22">
        <v>0.78761458128151585</v>
      </c>
      <c r="X706" s="22">
        <v>1</v>
      </c>
      <c r="Y706" s="18" t="s">
        <v>184</v>
      </c>
      <c r="Z706" s="18" t="s">
        <v>184</v>
      </c>
      <c r="AA706" s="22" t="s">
        <v>184</v>
      </c>
      <c r="AB706" s="22" t="s">
        <v>184</v>
      </c>
      <c r="AC706" s="18" t="s">
        <v>184</v>
      </c>
      <c r="AD706" s="24">
        <v>49.619718620735497</v>
      </c>
      <c r="AE706" s="25">
        <v>25582</v>
      </c>
      <c r="AF706" s="24">
        <v>11932.329401831714</v>
      </c>
      <c r="AG706" s="25">
        <v>31125</v>
      </c>
      <c r="AH706" s="26">
        <v>9.4000000000000004E-3</v>
      </c>
      <c r="AI706" s="24">
        <v>0</v>
      </c>
      <c r="AJ706" s="24">
        <v>0</v>
      </c>
      <c r="AK706" s="24">
        <v>0</v>
      </c>
      <c r="AL706" s="24">
        <v>14517.493113534594</v>
      </c>
      <c r="AM706" s="24">
        <v>0</v>
      </c>
      <c r="AN706" s="27" t="s">
        <v>184</v>
      </c>
    </row>
    <row r="707" spans="1:40" x14ac:dyDescent="0.15">
      <c r="A707" s="18" t="s">
        <v>132</v>
      </c>
      <c r="B707" s="18" t="s">
        <v>155</v>
      </c>
      <c r="C707" s="18" t="s">
        <v>199</v>
      </c>
      <c r="D707" s="18" t="s">
        <v>914</v>
      </c>
      <c r="E707" s="18" t="s">
        <v>3029</v>
      </c>
      <c r="F707" s="18" t="s">
        <v>5138</v>
      </c>
      <c r="G707" s="18" t="s">
        <v>184</v>
      </c>
      <c r="H707" s="18" t="s">
        <v>6555</v>
      </c>
      <c r="I707" s="21">
        <v>9678.3970022867743</v>
      </c>
      <c r="J707" s="18" t="s">
        <v>92</v>
      </c>
      <c r="K707" s="21">
        <v>12581.916102972806</v>
      </c>
      <c r="L707" s="18" t="s">
        <v>6555</v>
      </c>
      <c r="M707" s="21">
        <v>9678.3970022867743</v>
      </c>
      <c r="N707" s="18" t="s">
        <v>92</v>
      </c>
      <c r="O707" s="21">
        <v>12581.916102972806</v>
      </c>
      <c r="P707" s="21">
        <v>9678.3970022867743</v>
      </c>
      <c r="Q707" s="21">
        <v>0</v>
      </c>
      <c r="R707" s="21">
        <v>0</v>
      </c>
      <c r="S707" s="22">
        <v>0</v>
      </c>
      <c r="T707" s="18" t="s">
        <v>91</v>
      </c>
      <c r="U707" s="18" t="s">
        <v>184</v>
      </c>
      <c r="V707" s="18" t="s">
        <v>6572</v>
      </c>
      <c r="W707" s="22">
        <v>0.78761458128151585</v>
      </c>
      <c r="X707" s="22">
        <v>1</v>
      </c>
      <c r="Y707" s="18" t="s">
        <v>184</v>
      </c>
      <c r="Z707" s="18" t="s">
        <v>184</v>
      </c>
      <c r="AA707" s="22" t="s">
        <v>184</v>
      </c>
      <c r="AB707" s="22" t="s">
        <v>184</v>
      </c>
      <c r="AC707" s="18" t="s">
        <v>184</v>
      </c>
      <c r="AD707" s="24">
        <v>256.76235349777414</v>
      </c>
      <c r="AE707" s="25">
        <v>4363</v>
      </c>
      <c r="AF707" s="24">
        <v>10531.667135063917</v>
      </c>
      <c r="AG707" s="25">
        <v>4010</v>
      </c>
      <c r="AH707" s="26">
        <v>9.4000000000000004E-3</v>
      </c>
      <c r="AI707" s="24">
        <v>0</v>
      </c>
      <c r="AJ707" s="24">
        <v>0</v>
      </c>
      <c r="AK707" s="24">
        <v>0</v>
      </c>
      <c r="AL707" s="24">
        <v>9678.3970022867743</v>
      </c>
      <c r="AM707" s="24">
        <v>0</v>
      </c>
      <c r="AN707" s="27" t="s">
        <v>184</v>
      </c>
    </row>
    <row r="708" spans="1:40" x14ac:dyDescent="0.15">
      <c r="A708" s="18" t="s">
        <v>132</v>
      </c>
      <c r="B708" s="18" t="s">
        <v>155</v>
      </c>
      <c r="C708" s="18" t="s">
        <v>199</v>
      </c>
      <c r="D708" s="18" t="s">
        <v>915</v>
      </c>
      <c r="E708" s="18" t="s">
        <v>3030</v>
      </c>
      <c r="F708" s="18" t="s">
        <v>5139</v>
      </c>
      <c r="G708" s="18" t="s">
        <v>184</v>
      </c>
      <c r="H708" s="18" t="s">
        <v>6555</v>
      </c>
      <c r="I708" s="21">
        <v>49245.04248827407</v>
      </c>
      <c r="J708" s="18" t="s">
        <v>92</v>
      </c>
      <c r="K708" s="21">
        <v>64018.555234756292</v>
      </c>
      <c r="L708" s="18" t="s">
        <v>6555</v>
      </c>
      <c r="M708" s="21">
        <v>49245.04248827407</v>
      </c>
      <c r="N708" s="18" t="s">
        <v>92</v>
      </c>
      <c r="O708" s="21">
        <v>64018.555234756292</v>
      </c>
      <c r="P708" s="21">
        <v>49245.04248827407</v>
      </c>
      <c r="Q708" s="21">
        <v>0</v>
      </c>
      <c r="R708" s="21">
        <v>0</v>
      </c>
      <c r="S708" s="22">
        <v>0</v>
      </c>
      <c r="T708" s="18" t="s">
        <v>91</v>
      </c>
      <c r="U708" s="18" t="s">
        <v>184</v>
      </c>
      <c r="V708" s="18" t="s">
        <v>6572</v>
      </c>
      <c r="W708" s="22">
        <v>0.78761458128151585</v>
      </c>
      <c r="X708" s="22">
        <v>1</v>
      </c>
      <c r="Y708" s="18" t="s">
        <v>184</v>
      </c>
      <c r="Z708" s="18" t="s">
        <v>184</v>
      </c>
      <c r="AA708" s="22" t="s">
        <v>184</v>
      </c>
      <c r="AB708" s="22" t="s">
        <v>184</v>
      </c>
      <c r="AC708" s="18" t="s">
        <v>184</v>
      </c>
      <c r="AD708" s="24">
        <v>1723.3007038439566</v>
      </c>
      <c r="AE708" s="25">
        <v>3237</v>
      </c>
      <c r="AF708" s="24">
        <v>52442.663174527268</v>
      </c>
      <c r="AG708" s="25">
        <v>3040</v>
      </c>
      <c r="AH708" s="26">
        <v>9.4000000000000004E-3</v>
      </c>
      <c r="AI708" s="24">
        <v>0</v>
      </c>
      <c r="AJ708" s="24">
        <v>0</v>
      </c>
      <c r="AK708" s="24">
        <v>0</v>
      </c>
      <c r="AL708" s="24">
        <v>49245.04248827407</v>
      </c>
      <c r="AM708" s="24">
        <v>0</v>
      </c>
      <c r="AN708" s="27" t="s">
        <v>184</v>
      </c>
    </row>
    <row r="709" spans="1:40" x14ac:dyDescent="0.15">
      <c r="A709" s="18" t="s">
        <v>132</v>
      </c>
      <c r="B709" s="18" t="s">
        <v>155</v>
      </c>
      <c r="C709" s="18" t="s">
        <v>199</v>
      </c>
      <c r="D709" s="18" t="s">
        <v>916</v>
      </c>
      <c r="E709" s="18" t="s">
        <v>3031</v>
      </c>
      <c r="F709" s="18" t="s">
        <v>5140</v>
      </c>
      <c r="G709" s="18" t="s">
        <v>184</v>
      </c>
      <c r="H709" s="18" t="s">
        <v>6555</v>
      </c>
      <c r="I709" s="21">
        <v>57379.943319477643</v>
      </c>
      <c r="J709" s="18" t="s">
        <v>92</v>
      </c>
      <c r="K709" s="21">
        <v>74593.926315320932</v>
      </c>
      <c r="L709" s="18" t="s">
        <v>6555</v>
      </c>
      <c r="M709" s="21">
        <v>57379.943319477643</v>
      </c>
      <c r="N709" s="18" t="s">
        <v>92</v>
      </c>
      <c r="O709" s="21">
        <v>74593.926315320932</v>
      </c>
      <c r="P709" s="21">
        <v>57379.943319477643</v>
      </c>
      <c r="Q709" s="21">
        <v>0</v>
      </c>
      <c r="R709" s="21">
        <v>0</v>
      </c>
      <c r="S709" s="22">
        <v>0</v>
      </c>
      <c r="T709" s="18" t="s">
        <v>6569</v>
      </c>
      <c r="U709" s="18" t="s">
        <v>6569</v>
      </c>
      <c r="V709" s="18" t="s">
        <v>6569</v>
      </c>
      <c r="W709" s="22">
        <v>0.78761458128151585</v>
      </c>
      <c r="X709" s="22">
        <v>1</v>
      </c>
      <c r="Y709" s="18" t="s">
        <v>184</v>
      </c>
      <c r="Z709" s="18" t="s">
        <v>184</v>
      </c>
      <c r="AA709" s="22" t="s">
        <v>184</v>
      </c>
      <c r="AB709" s="22" t="s">
        <v>184</v>
      </c>
      <c r="AC709" s="18" t="s">
        <v>184</v>
      </c>
      <c r="AD709" s="24">
        <v>1298.7764445332195</v>
      </c>
      <c r="AE709" s="25">
        <v>4858</v>
      </c>
      <c r="AF709" s="24">
        <v>59314.891813603565</v>
      </c>
      <c r="AG709" s="25">
        <v>4700</v>
      </c>
      <c r="AH709" s="26">
        <v>9.4000000000000004E-3</v>
      </c>
      <c r="AI709" s="24">
        <v>0</v>
      </c>
      <c r="AJ709" s="24">
        <v>0</v>
      </c>
      <c r="AK709" s="24">
        <v>0</v>
      </c>
      <c r="AL709" s="24">
        <v>57379.943319477643</v>
      </c>
      <c r="AM709" s="24">
        <v>0</v>
      </c>
      <c r="AN709" s="27" t="s">
        <v>184</v>
      </c>
    </row>
    <row r="710" spans="1:40" x14ac:dyDescent="0.15">
      <c r="A710" s="18" t="s">
        <v>132</v>
      </c>
      <c r="B710" s="18" t="s">
        <v>155</v>
      </c>
      <c r="C710" s="18" t="s">
        <v>199</v>
      </c>
      <c r="D710" s="18" t="s">
        <v>917</v>
      </c>
      <c r="E710" s="18" t="s">
        <v>3032</v>
      </c>
      <c r="F710" s="18" t="s">
        <v>5141</v>
      </c>
      <c r="G710" s="18" t="s">
        <v>184</v>
      </c>
      <c r="H710" s="18" t="s">
        <v>6555</v>
      </c>
      <c r="I710" s="21">
        <v>74926.570608037699</v>
      </c>
      <c r="J710" s="18" t="s">
        <v>92</v>
      </c>
      <c r="K710" s="21">
        <v>97404.541790449002</v>
      </c>
      <c r="L710" s="18" t="s">
        <v>6555</v>
      </c>
      <c r="M710" s="21">
        <v>74926.570608037699</v>
      </c>
      <c r="N710" s="18" t="s">
        <v>92</v>
      </c>
      <c r="O710" s="21">
        <v>97404.541790449002</v>
      </c>
      <c r="P710" s="21">
        <v>74926.570608037699</v>
      </c>
      <c r="Q710" s="21">
        <v>0</v>
      </c>
      <c r="R710" s="21">
        <v>0</v>
      </c>
      <c r="S710" s="22">
        <v>0</v>
      </c>
      <c r="T710" s="18" t="s">
        <v>6569</v>
      </c>
      <c r="U710" s="18" t="s">
        <v>6569</v>
      </c>
      <c r="V710" s="18" t="s">
        <v>6569</v>
      </c>
      <c r="W710" s="22">
        <v>0.78761458128151585</v>
      </c>
      <c r="X710" s="22">
        <v>1</v>
      </c>
      <c r="Y710" s="18" t="s">
        <v>184</v>
      </c>
      <c r="Z710" s="18" t="s">
        <v>184</v>
      </c>
      <c r="AA710" s="22" t="s">
        <v>184</v>
      </c>
      <c r="AB710" s="22" t="s">
        <v>184</v>
      </c>
      <c r="AC710" s="18" t="s">
        <v>184</v>
      </c>
      <c r="AD710" s="24">
        <v>2372.2951188199258</v>
      </c>
      <c r="AE710" s="25">
        <v>4075</v>
      </c>
      <c r="AF710" s="24">
        <v>90892.644459465257</v>
      </c>
      <c r="AG710" s="25">
        <v>3360</v>
      </c>
      <c r="AH710" s="26">
        <v>9.4000000000000004E-3</v>
      </c>
      <c r="AI710" s="24">
        <v>0</v>
      </c>
      <c r="AJ710" s="24">
        <v>0</v>
      </c>
      <c r="AK710" s="24">
        <v>0</v>
      </c>
      <c r="AL710" s="24">
        <v>74926.570608037699</v>
      </c>
      <c r="AM710" s="24">
        <v>0</v>
      </c>
      <c r="AN710" s="27" t="s">
        <v>184</v>
      </c>
    </row>
    <row r="711" spans="1:40" x14ac:dyDescent="0.15">
      <c r="A711" s="18" t="s">
        <v>132</v>
      </c>
      <c r="B711" s="18" t="s">
        <v>155</v>
      </c>
      <c r="C711" s="18" t="s">
        <v>199</v>
      </c>
      <c r="D711" s="18" t="s">
        <v>918</v>
      </c>
      <c r="E711" s="18" t="s">
        <v>3033</v>
      </c>
      <c r="F711" s="18" t="s">
        <v>5142</v>
      </c>
      <c r="G711" s="18" t="s">
        <v>184</v>
      </c>
      <c r="H711" s="18" t="s">
        <v>6555</v>
      </c>
      <c r="I711" s="21">
        <v>9758.1351024957148</v>
      </c>
      <c r="J711" s="18" t="s">
        <v>92</v>
      </c>
      <c r="K711" s="21">
        <v>12685.575633244431</v>
      </c>
      <c r="L711" s="18" t="s">
        <v>6555</v>
      </c>
      <c r="M711" s="21">
        <v>9758.1351024957148</v>
      </c>
      <c r="N711" s="18" t="s">
        <v>92</v>
      </c>
      <c r="O711" s="21">
        <v>12685.575633244431</v>
      </c>
      <c r="P711" s="21">
        <v>9758.1351024957148</v>
      </c>
      <c r="Q711" s="21">
        <v>0</v>
      </c>
      <c r="R711" s="21">
        <v>0</v>
      </c>
      <c r="S711" s="22">
        <v>0</v>
      </c>
      <c r="T711" s="18" t="s">
        <v>91</v>
      </c>
      <c r="U711" s="18" t="s">
        <v>184</v>
      </c>
      <c r="V711" s="18" t="s">
        <v>6572</v>
      </c>
      <c r="W711" s="22">
        <v>0.78761458128151585</v>
      </c>
      <c r="X711" s="22">
        <v>1</v>
      </c>
      <c r="Y711" s="18" t="s">
        <v>184</v>
      </c>
      <c r="Z711" s="18" t="s">
        <v>184</v>
      </c>
      <c r="AA711" s="22" t="s">
        <v>184</v>
      </c>
      <c r="AB711" s="22" t="s">
        <v>184</v>
      </c>
      <c r="AC711" s="18" t="s">
        <v>184</v>
      </c>
      <c r="AD711" s="24">
        <v>780.52605004998213</v>
      </c>
      <c r="AE711" s="25">
        <v>2501</v>
      </c>
      <c r="AF711" s="24">
        <v>18351.010184277053</v>
      </c>
      <c r="AG711" s="25">
        <v>1330</v>
      </c>
      <c r="AH711" s="26">
        <v>9.4000000000000004E-3</v>
      </c>
      <c r="AI711" s="24">
        <v>0</v>
      </c>
      <c r="AJ711" s="24">
        <v>0</v>
      </c>
      <c r="AK711" s="24">
        <v>0</v>
      </c>
      <c r="AL711" s="24">
        <v>9758.1351024957148</v>
      </c>
      <c r="AM711" s="24">
        <v>0</v>
      </c>
      <c r="AN711" s="27" t="s">
        <v>184</v>
      </c>
    </row>
    <row r="712" spans="1:40" x14ac:dyDescent="0.15">
      <c r="A712" s="18" t="s">
        <v>132</v>
      </c>
      <c r="B712" s="18" t="s">
        <v>155</v>
      </c>
      <c r="C712" s="18" t="s">
        <v>199</v>
      </c>
      <c r="D712" s="18" t="s">
        <v>919</v>
      </c>
      <c r="E712" s="18" t="s">
        <v>3034</v>
      </c>
      <c r="F712" s="18" t="s">
        <v>5143</v>
      </c>
      <c r="G712" s="18" t="s">
        <v>184</v>
      </c>
      <c r="H712" s="18" t="s">
        <v>6555</v>
      </c>
      <c r="I712" s="21">
        <v>14544.390151485359</v>
      </c>
      <c r="J712" s="18" t="s">
        <v>92</v>
      </c>
      <c r="K712" s="21">
        <v>18907.707196930965</v>
      </c>
      <c r="L712" s="18" t="s">
        <v>6555</v>
      </c>
      <c r="M712" s="21">
        <v>14544.390151485359</v>
      </c>
      <c r="N712" s="18" t="s">
        <v>92</v>
      </c>
      <c r="O712" s="21">
        <v>18907.707196930965</v>
      </c>
      <c r="P712" s="21">
        <v>14544.390151485359</v>
      </c>
      <c r="Q712" s="21">
        <v>0</v>
      </c>
      <c r="R712" s="21">
        <v>0</v>
      </c>
      <c r="S712" s="22">
        <v>0</v>
      </c>
      <c r="T712" s="18" t="s">
        <v>91</v>
      </c>
      <c r="U712" s="18" t="s">
        <v>184</v>
      </c>
      <c r="V712" s="18" t="s">
        <v>6572</v>
      </c>
      <c r="W712" s="22">
        <v>0.78761458128151585</v>
      </c>
      <c r="X712" s="22">
        <v>1</v>
      </c>
      <c r="Y712" s="18" t="s">
        <v>184</v>
      </c>
      <c r="Z712" s="18" t="s">
        <v>184</v>
      </c>
      <c r="AA712" s="22" t="s">
        <v>184</v>
      </c>
      <c r="AB712" s="22" t="s">
        <v>184</v>
      </c>
      <c r="AC712" s="18" t="s">
        <v>184</v>
      </c>
      <c r="AD712" s="24">
        <v>29755.291266234388</v>
      </c>
      <c r="AE712" s="25">
        <v>60</v>
      </c>
      <c r="AF712" s="24">
        <v>17035.930117911306</v>
      </c>
      <c r="AG712" s="25">
        <v>52</v>
      </c>
      <c r="AH712" s="26">
        <v>9.4000000000000004E-3</v>
      </c>
      <c r="AI712" s="24">
        <v>0</v>
      </c>
      <c r="AJ712" s="24">
        <v>0</v>
      </c>
      <c r="AK712" s="24">
        <v>0</v>
      </c>
      <c r="AL712" s="24">
        <v>14544.390151485359</v>
      </c>
      <c r="AM712" s="24">
        <v>0</v>
      </c>
      <c r="AN712" s="27" t="s">
        <v>184</v>
      </c>
    </row>
    <row r="713" spans="1:40" x14ac:dyDescent="0.15">
      <c r="A713" s="18" t="s">
        <v>132</v>
      </c>
      <c r="B713" s="18" t="s">
        <v>155</v>
      </c>
      <c r="C713" s="18" t="s">
        <v>199</v>
      </c>
      <c r="D713" s="18" t="s">
        <v>920</v>
      </c>
      <c r="E713" s="18" t="s">
        <v>3035</v>
      </c>
      <c r="F713" s="18" t="s">
        <v>5144</v>
      </c>
      <c r="G713" s="18" t="s">
        <v>184</v>
      </c>
      <c r="H713" s="18" t="s">
        <v>6555</v>
      </c>
      <c r="I713" s="21">
        <v>23158.979767272627</v>
      </c>
      <c r="J713" s="18" t="s">
        <v>92</v>
      </c>
      <c r="K713" s="21">
        <v>30106.673697454415</v>
      </c>
      <c r="L713" s="18" t="s">
        <v>6555</v>
      </c>
      <c r="M713" s="21">
        <v>23158.979767272627</v>
      </c>
      <c r="N713" s="18" t="s">
        <v>92</v>
      </c>
      <c r="O713" s="21">
        <v>30106.673697454415</v>
      </c>
      <c r="P713" s="21">
        <v>23158.979767272627</v>
      </c>
      <c r="Q713" s="21">
        <v>0</v>
      </c>
      <c r="R713" s="21">
        <v>0</v>
      </c>
      <c r="S713" s="22">
        <v>0</v>
      </c>
      <c r="T713" s="18" t="s">
        <v>91</v>
      </c>
      <c r="U713" s="18" t="s">
        <v>184</v>
      </c>
      <c r="V713" s="18" t="s">
        <v>6572</v>
      </c>
      <c r="W713" s="22">
        <v>0.78761458128151585</v>
      </c>
      <c r="X713" s="22">
        <v>1</v>
      </c>
      <c r="Y713" s="18" t="s">
        <v>184</v>
      </c>
      <c r="Z713" s="18" t="s">
        <v>184</v>
      </c>
      <c r="AA713" s="22" t="s">
        <v>184</v>
      </c>
      <c r="AB713" s="22" t="s">
        <v>184</v>
      </c>
      <c r="AC713" s="18" t="s">
        <v>184</v>
      </c>
      <c r="AD713" s="24">
        <v>504.86094660145164</v>
      </c>
      <c r="AE713" s="25">
        <v>7896</v>
      </c>
      <c r="AF713" s="24">
        <v>37475.3633736228</v>
      </c>
      <c r="AG713" s="25">
        <v>4880</v>
      </c>
      <c r="AH713" s="26">
        <v>9.4000000000000004E-3</v>
      </c>
      <c r="AI713" s="24">
        <v>0</v>
      </c>
      <c r="AJ713" s="24">
        <v>0</v>
      </c>
      <c r="AK713" s="24">
        <v>0</v>
      </c>
      <c r="AL713" s="24">
        <v>23158.979767272627</v>
      </c>
      <c r="AM713" s="24">
        <v>0</v>
      </c>
      <c r="AN713" s="27" t="s">
        <v>184</v>
      </c>
    </row>
    <row r="714" spans="1:40" x14ac:dyDescent="0.15">
      <c r="A714" s="18" t="s">
        <v>132</v>
      </c>
      <c r="B714" s="18" t="s">
        <v>155</v>
      </c>
      <c r="C714" s="18" t="s">
        <v>199</v>
      </c>
      <c r="D714" s="18" t="s">
        <v>921</v>
      </c>
      <c r="E714" s="18" t="s">
        <v>3036</v>
      </c>
      <c r="F714" s="18" t="s">
        <v>5145</v>
      </c>
      <c r="G714" s="18" t="s">
        <v>184</v>
      </c>
      <c r="H714" s="18" t="s">
        <v>6555</v>
      </c>
      <c r="I714" s="21">
        <v>12871.118725844404</v>
      </c>
      <c r="J714" s="18" t="s">
        <v>92</v>
      </c>
      <c r="K714" s="21">
        <v>16732.454343597725</v>
      </c>
      <c r="L714" s="18" t="s">
        <v>6555</v>
      </c>
      <c r="M714" s="21">
        <v>12871.118725844404</v>
      </c>
      <c r="N714" s="18" t="s">
        <v>92</v>
      </c>
      <c r="O714" s="21">
        <v>16732.454343597725</v>
      </c>
      <c r="P714" s="21">
        <v>12871.118725844404</v>
      </c>
      <c r="Q714" s="21">
        <v>0</v>
      </c>
      <c r="R714" s="21">
        <v>0</v>
      </c>
      <c r="S714" s="22">
        <v>0</v>
      </c>
      <c r="T714" s="18" t="s">
        <v>91</v>
      </c>
      <c r="U714" s="18" t="s">
        <v>184</v>
      </c>
      <c r="V714" s="18" t="s">
        <v>6572</v>
      </c>
      <c r="W714" s="22">
        <v>0.78761458128151585</v>
      </c>
      <c r="X714" s="22">
        <v>1</v>
      </c>
      <c r="Y714" s="18" t="s">
        <v>184</v>
      </c>
      <c r="Z714" s="18" t="s">
        <v>184</v>
      </c>
      <c r="AA714" s="22" t="s">
        <v>184</v>
      </c>
      <c r="AB714" s="22" t="s">
        <v>184</v>
      </c>
      <c r="AC714" s="18" t="s">
        <v>184</v>
      </c>
      <c r="AD714" s="24">
        <v>288.26693674903481</v>
      </c>
      <c r="AE714" s="25">
        <v>8392</v>
      </c>
      <c r="AF714" s="24">
        <v>22740.039695343177</v>
      </c>
      <c r="AG714" s="25">
        <v>4750</v>
      </c>
      <c r="AH714" s="26">
        <v>9.4000000000000004E-3</v>
      </c>
      <c r="AI714" s="24">
        <v>0</v>
      </c>
      <c r="AJ714" s="24">
        <v>0</v>
      </c>
      <c r="AK714" s="24">
        <v>0</v>
      </c>
      <c r="AL714" s="24">
        <v>12871.118725844404</v>
      </c>
      <c r="AM714" s="24">
        <v>0</v>
      </c>
      <c r="AN714" s="27" t="s">
        <v>184</v>
      </c>
    </row>
    <row r="715" spans="1:40" x14ac:dyDescent="0.15">
      <c r="A715" s="18" t="s">
        <v>132</v>
      </c>
      <c r="B715" s="18" t="s">
        <v>155</v>
      </c>
      <c r="C715" s="18" t="s">
        <v>199</v>
      </c>
      <c r="D715" s="18" t="s">
        <v>922</v>
      </c>
      <c r="E715" s="18" t="s">
        <v>3037</v>
      </c>
      <c r="F715" s="18" t="s">
        <v>5146</v>
      </c>
      <c r="G715" s="18" t="s">
        <v>184</v>
      </c>
      <c r="H715" s="18" t="s">
        <v>6555</v>
      </c>
      <c r="I715" s="21">
        <v>8581.667326289702</v>
      </c>
      <c r="J715" s="18" t="s">
        <v>92</v>
      </c>
      <c r="K715" s="21">
        <v>11156.167524176613</v>
      </c>
      <c r="L715" s="18" t="s">
        <v>6555</v>
      </c>
      <c r="M715" s="21">
        <v>8581.667326289702</v>
      </c>
      <c r="N715" s="18" t="s">
        <v>92</v>
      </c>
      <c r="O715" s="21">
        <v>11156.167524176613</v>
      </c>
      <c r="P715" s="21">
        <v>8581.667326289702</v>
      </c>
      <c r="Q715" s="21">
        <v>0</v>
      </c>
      <c r="R715" s="21">
        <v>0</v>
      </c>
      <c r="S715" s="22">
        <v>0</v>
      </c>
      <c r="T715" s="18" t="s">
        <v>91</v>
      </c>
      <c r="U715" s="18" t="s">
        <v>184</v>
      </c>
      <c r="V715" s="18" t="s">
        <v>6572</v>
      </c>
      <c r="W715" s="22">
        <v>0.78761458128151585</v>
      </c>
      <c r="X715" s="22">
        <v>1</v>
      </c>
      <c r="Y715" s="18" t="s">
        <v>184</v>
      </c>
      <c r="Z715" s="18" t="s">
        <v>184</v>
      </c>
      <c r="AA715" s="22" t="s">
        <v>184</v>
      </c>
      <c r="AB715" s="22" t="s">
        <v>184</v>
      </c>
      <c r="AC715" s="18" t="s">
        <v>184</v>
      </c>
      <c r="AD715" s="24">
        <v>649.78202955725055</v>
      </c>
      <c r="AE715" s="25">
        <v>2142</v>
      </c>
      <c r="AF715" s="24">
        <v>13086.082373513567</v>
      </c>
      <c r="AG715" s="25">
        <v>1405</v>
      </c>
      <c r="AH715" s="26">
        <v>9.4000000000000004E-3</v>
      </c>
      <c r="AI715" s="24">
        <v>0</v>
      </c>
      <c r="AJ715" s="24">
        <v>0</v>
      </c>
      <c r="AK715" s="24">
        <v>0</v>
      </c>
      <c r="AL715" s="24">
        <v>8581.667326289702</v>
      </c>
      <c r="AM715" s="24">
        <v>0</v>
      </c>
      <c r="AN715" s="27" t="s">
        <v>184</v>
      </c>
    </row>
    <row r="716" spans="1:40" x14ac:dyDescent="0.15">
      <c r="A716" s="18" t="s">
        <v>132</v>
      </c>
      <c r="B716" s="18" t="s">
        <v>155</v>
      </c>
      <c r="C716" s="18" t="s">
        <v>199</v>
      </c>
      <c r="D716" s="18" t="s">
        <v>923</v>
      </c>
      <c r="E716" s="18" t="s">
        <v>3038</v>
      </c>
      <c r="F716" s="18" t="s">
        <v>5147</v>
      </c>
      <c r="G716" s="18" t="s">
        <v>184</v>
      </c>
      <c r="H716" s="18" t="s">
        <v>6555</v>
      </c>
      <c r="I716" s="21">
        <v>7956.1044451068574</v>
      </c>
      <c r="J716" s="18" t="s">
        <v>92</v>
      </c>
      <c r="K716" s="21">
        <v>10342.935778638916</v>
      </c>
      <c r="L716" s="18" t="s">
        <v>6555</v>
      </c>
      <c r="M716" s="21">
        <v>7956.1044451068574</v>
      </c>
      <c r="N716" s="18" t="s">
        <v>92</v>
      </c>
      <c r="O716" s="21">
        <v>10342.935778638916</v>
      </c>
      <c r="P716" s="21">
        <v>7956.1044451068574</v>
      </c>
      <c r="Q716" s="21">
        <v>0</v>
      </c>
      <c r="R716" s="21">
        <v>0</v>
      </c>
      <c r="S716" s="22">
        <v>0</v>
      </c>
      <c r="T716" s="18" t="s">
        <v>91</v>
      </c>
      <c r="U716" s="18" t="s">
        <v>184</v>
      </c>
      <c r="V716" s="18" t="s">
        <v>6572</v>
      </c>
      <c r="W716" s="22">
        <v>0.78761458128151585</v>
      </c>
      <c r="X716" s="22">
        <v>1</v>
      </c>
      <c r="Y716" s="18" t="s">
        <v>184</v>
      </c>
      <c r="Z716" s="18" t="s">
        <v>184</v>
      </c>
      <c r="AA716" s="22" t="s">
        <v>184</v>
      </c>
      <c r="AB716" s="22" t="s">
        <v>184</v>
      </c>
      <c r="AC716" s="18" t="s">
        <v>184</v>
      </c>
      <c r="AD716" s="24">
        <v>749.02146679872158</v>
      </c>
      <c r="AE716" s="25">
        <v>1742</v>
      </c>
      <c r="AF716" s="24">
        <v>12270.783139700006</v>
      </c>
      <c r="AG716" s="25">
        <v>1130</v>
      </c>
      <c r="AH716" s="26">
        <v>9.4000000000000004E-3</v>
      </c>
      <c r="AI716" s="24">
        <v>0</v>
      </c>
      <c r="AJ716" s="24">
        <v>0</v>
      </c>
      <c r="AK716" s="24">
        <v>0</v>
      </c>
      <c r="AL716" s="24">
        <v>7956.1044451068574</v>
      </c>
      <c r="AM716" s="24">
        <v>0</v>
      </c>
      <c r="AN716" s="27" t="s">
        <v>184</v>
      </c>
    </row>
    <row r="717" spans="1:40" x14ac:dyDescent="0.15">
      <c r="A717" s="18" t="s">
        <v>132</v>
      </c>
      <c r="B717" s="18" t="s">
        <v>155</v>
      </c>
      <c r="C717" s="18" t="s">
        <v>199</v>
      </c>
      <c r="D717" s="18" t="s">
        <v>924</v>
      </c>
      <c r="E717" s="18" t="s">
        <v>3039</v>
      </c>
      <c r="F717" s="18" t="s">
        <v>5148</v>
      </c>
      <c r="G717" s="18" t="s">
        <v>184</v>
      </c>
      <c r="H717" s="18" t="s">
        <v>6555</v>
      </c>
      <c r="I717" s="21">
        <v>20794.797078639902</v>
      </c>
      <c r="J717" s="18" t="s">
        <v>92</v>
      </c>
      <c r="K717" s="21">
        <v>27033.23620223187</v>
      </c>
      <c r="L717" s="18" t="s">
        <v>6555</v>
      </c>
      <c r="M717" s="21">
        <v>20794.797078639902</v>
      </c>
      <c r="N717" s="18" t="s">
        <v>92</v>
      </c>
      <c r="O717" s="21">
        <v>27033.23620223187</v>
      </c>
      <c r="P717" s="21">
        <v>20794.797078639902</v>
      </c>
      <c r="Q717" s="21">
        <v>0</v>
      </c>
      <c r="R717" s="21">
        <v>0</v>
      </c>
      <c r="S717" s="22">
        <v>0</v>
      </c>
      <c r="T717" s="18" t="s">
        <v>91</v>
      </c>
      <c r="U717" s="18" t="s">
        <v>184</v>
      </c>
      <c r="V717" s="18" t="s">
        <v>6572</v>
      </c>
      <c r="W717" s="22">
        <v>0.78761458128151585</v>
      </c>
      <c r="X717" s="22">
        <v>1</v>
      </c>
      <c r="Y717" s="18" t="s">
        <v>184</v>
      </c>
      <c r="Z717" s="18" t="s">
        <v>184</v>
      </c>
      <c r="AA717" s="22" t="s">
        <v>184</v>
      </c>
      <c r="AB717" s="22" t="s">
        <v>184</v>
      </c>
      <c r="AC717" s="18" t="s">
        <v>184</v>
      </c>
      <c r="AD717" s="24">
        <v>33.079812413823667</v>
      </c>
      <c r="AE717" s="25">
        <v>96026</v>
      </c>
      <c r="AF717" s="24">
        <v>29859.382409296551</v>
      </c>
      <c r="AG717" s="25">
        <v>66875</v>
      </c>
      <c r="AH717" s="26">
        <v>9.4000000000000004E-3</v>
      </c>
      <c r="AI717" s="24">
        <v>0</v>
      </c>
      <c r="AJ717" s="24">
        <v>0</v>
      </c>
      <c r="AK717" s="24">
        <v>0</v>
      </c>
      <c r="AL717" s="24">
        <v>20794.797078639902</v>
      </c>
      <c r="AM717" s="24">
        <v>0</v>
      </c>
      <c r="AN717" s="27" t="s">
        <v>184</v>
      </c>
    </row>
    <row r="718" spans="1:40" x14ac:dyDescent="0.15">
      <c r="A718" s="18" t="s">
        <v>132</v>
      </c>
      <c r="B718" s="18" t="s">
        <v>155</v>
      </c>
      <c r="C718" s="18" t="s">
        <v>199</v>
      </c>
      <c r="D718" s="18" t="s">
        <v>925</v>
      </c>
      <c r="E718" s="18" t="s">
        <v>3040</v>
      </c>
      <c r="F718" s="18" t="s">
        <v>5149</v>
      </c>
      <c r="G718" s="18" t="s">
        <v>184</v>
      </c>
      <c r="H718" s="18" t="s">
        <v>6555</v>
      </c>
      <c r="I718" s="21">
        <v>13741.220182223533</v>
      </c>
      <c r="J718" s="18" t="s">
        <v>92</v>
      </c>
      <c r="K718" s="21">
        <v>17863.586236890591</v>
      </c>
      <c r="L718" s="18" t="s">
        <v>6555</v>
      </c>
      <c r="M718" s="21">
        <v>13741.220182223533</v>
      </c>
      <c r="N718" s="18" t="s">
        <v>92</v>
      </c>
      <c r="O718" s="21">
        <v>17863.586236890591</v>
      </c>
      <c r="P718" s="21">
        <v>13741.220182223533</v>
      </c>
      <c r="Q718" s="21">
        <v>0</v>
      </c>
      <c r="R718" s="21">
        <v>0</v>
      </c>
      <c r="S718" s="22">
        <v>0</v>
      </c>
      <c r="T718" s="18" t="s">
        <v>91</v>
      </c>
      <c r="U718" s="18" t="s">
        <v>184</v>
      </c>
      <c r="V718" s="18" t="s">
        <v>6572</v>
      </c>
      <c r="W718" s="22">
        <v>0.78761458128151585</v>
      </c>
      <c r="X718" s="22">
        <v>1</v>
      </c>
      <c r="Y718" s="18" t="s">
        <v>184</v>
      </c>
      <c r="Z718" s="18" t="s">
        <v>184</v>
      </c>
      <c r="AA718" s="22" t="s">
        <v>184</v>
      </c>
      <c r="AB718" s="22" t="s">
        <v>184</v>
      </c>
      <c r="AC718" s="18" t="s">
        <v>184</v>
      </c>
      <c r="AD718" s="24">
        <v>267.00134305443385</v>
      </c>
      <c r="AE718" s="25">
        <v>10047</v>
      </c>
      <c r="AF718" s="24">
        <v>25217.820035034136</v>
      </c>
      <c r="AG718" s="25">
        <v>5475</v>
      </c>
      <c r="AH718" s="26">
        <v>9.4000000000000004E-3</v>
      </c>
      <c r="AI718" s="24">
        <v>0</v>
      </c>
      <c r="AJ718" s="24">
        <v>0</v>
      </c>
      <c r="AK718" s="24">
        <v>0</v>
      </c>
      <c r="AL718" s="24">
        <v>13741.220182223533</v>
      </c>
      <c r="AM718" s="24">
        <v>0</v>
      </c>
      <c r="AN718" s="27" t="s">
        <v>184</v>
      </c>
    </row>
    <row r="719" spans="1:40" x14ac:dyDescent="0.15">
      <c r="A719" s="18" t="s">
        <v>132</v>
      </c>
      <c r="B719" s="18" t="s">
        <v>155</v>
      </c>
      <c r="C719" s="18" t="s">
        <v>199</v>
      </c>
      <c r="D719" s="18" t="s">
        <v>926</v>
      </c>
      <c r="E719" s="18" t="s">
        <v>3041</v>
      </c>
      <c r="F719" s="18" t="s">
        <v>5150</v>
      </c>
      <c r="G719" s="18" t="s">
        <v>184</v>
      </c>
      <c r="H719" s="18" t="s">
        <v>6555</v>
      </c>
      <c r="I719" s="21">
        <v>13581.641591910084</v>
      </c>
      <c r="J719" s="18" t="s">
        <v>92</v>
      </c>
      <c r="K719" s="21">
        <v>17656.134069483112</v>
      </c>
      <c r="L719" s="18" t="s">
        <v>6555</v>
      </c>
      <c r="M719" s="21">
        <v>13581.641591910084</v>
      </c>
      <c r="N719" s="18" t="s">
        <v>92</v>
      </c>
      <c r="O719" s="21">
        <v>17656.134069483112</v>
      </c>
      <c r="P719" s="21">
        <v>13581.641591910084</v>
      </c>
      <c r="Q719" s="21">
        <v>0</v>
      </c>
      <c r="R719" s="21">
        <v>0</v>
      </c>
      <c r="S719" s="22">
        <v>0</v>
      </c>
      <c r="T719" s="18" t="s">
        <v>91</v>
      </c>
      <c r="U719" s="18" t="s">
        <v>184</v>
      </c>
      <c r="V719" s="18" t="s">
        <v>6572</v>
      </c>
      <c r="W719" s="22">
        <v>0.78761458128151585</v>
      </c>
      <c r="X719" s="22">
        <v>1</v>
      </c>
      <c r="Y719" s="18" t="s">
        <v>184</v>
      </c>
      <c r="Z719" s="18" t="s">
        <v>184</v>
      </c>
      <c r="AA719" s="22" t="s">
        <v>184</v>
      </c>
      <c r="AB719" s="22" t="s">
        <v>184</v>
      </c>
      <c r="AC719" s="18" t="s">
        <v>184</v>
      </c>
      <c r="AD719" s="24">
        <v>1888.699765913075</v>
      </c>
      <c r="AE719" s="25">
        <v>1042</v>
      </c>
      <c r="AF719" s="24">
        <v>18514.314191559963</v>
      </c>
      <c r="AG719" s="25">
        <v>765</v>
      </c>
      <c r="AH719" s="26">
        <v>9.4000000000000004E-3</v>
      </c>
      <c r="AI719" s="24">
        <v>0</v>
      </c>
      <c r="AJ719" s="24">
        <v>0</v>
      </c>
      <c r="AK719" s="24">
        <v>0</v>
      </c>
      <c r="AL719" s="24">
        <v>13581.641591910084</v>
      </c>
      <c r="AM719" s="24">
        <v>0</v>
      </c>
      <c r="AN719" s="27" t="s">
        <v>184</v>
      </c>
    </row>
    <row r="720" spans="1:40" x14ac:dyDescent="0.15">
      <c r="A720" s="18" t="s">
        <v>132</v>
      </c>
      <c r="B720" s="18" t="s">
        <v>155</v>
      </c>
      <c r="C720" s="18" t="s">
        <v>19</v>
      </c>
      <c r="D720" s="18" t="s">
        <v>927</v>
      </c>
      <c r="E720" s="18" t="s">
        <v>3042</v>
      </c>
      <c r="F720" s="18" t="s">
        <v>5151</v>
      </c>
      <c r="G720" s="18" t="s">
        <v>184</v>
      </c>
      <c r="H720" s="18" t="s">
        <v>6555</v>
      </c>
      <c r="I720" s="21">
        <v>53392.754930329334</v>
      </c>
      <c r="J720" s="18" t="s">
        <v>92</v>
      </c>
      <c r="K720" s="21">
        <v>69410.581409428138</v>
      </c>
      <c r="L720" s="18" t="s">
        <v>6555</v>
      </c>
      <c r="M720" s="21">
        <v>53392.754930329334</v>
      </c>
      <c r="N720" s="18" t="s">
        <v>92</v>
      </c>
      <c r="O720" s="21">
        <v>69410.581409428138</v>
      </c>
      <c r="P720" s="21">
        <v>52154.682199368413</v>
      </c>
      <c r="Q720" s="21">
        <v>1238.072730960924</v>
      </c>
      <c r="R720" s="21">
        <v>0</v>
      </c>
      <c r="S720" s="22">
        <v>0</v>
      </c>
      <c r="T720" s="18" t="s">
        <v>91</v>
      </c>
      <c r="U720" s="18" t="s">
        <v>184</v>
      </c>
      <c r="V720" s="18" t="s">
        <v>6572</v>
      </c>
      <c r="W720" s="22">
        <v>4.4250070801705714</v>
      </c>
      <c r="X720" s="22">
        <v>1</v>
      </c>
      <c r="Y720" s="18" t="s">
        <v>184</v>
      </c>
      <c r="Z720" s="18" t="s">
        <v>184</v>
      </c>
      <c r="AA720" s="22" t="s">
        <v>184</v>
      </c>
      <c r="AB720" s="22" t="s">
        <v>184</v>
      </c>
      <c r="AC720" s="18" t="s">
        <v>184</v>
      </c>
      <c r="AD720" s="24">
        <v>4.4250070801705714</v>
      </c>
      <c r="AE720" s="25">
        <v>75.22</v>
      </c>
      <c r="AF720" s="24">
        <v>53215.887397334918</v>
      </c>
      <c r="AG720" s="25">
        <v>73.72</v>
      </c>
      <c r="AH720" s="26">
        <v>159.88</v>
      </c>
      <c r="AI720" s="24">
        <v>1238.072730960924</v>
      </c>
      <c r="AJ720" s="24">
        <v>0</v>
      </c>
      <c r="AK720" s="24">
        <v>1238.072730960924</v>
      </c>
      <c r="AL720" s="24">
        <v>53392.754930329334</v>
      </c>
      <c r="AM720" s="24">
        <v>0</v>
      </c>
      <c r="AN720" s="27" t="s">
        <v>184</v>
      </c>
    </row>
    <row r="721" spans="1:40" x14ac:dyDescent="0.15">
      <c r="A721" s="18" t="s">
        <v>132</v>
      </c>
      <c r="B721" s="18" t="s">
        <v>156</v>
      </c>
      <c r="C721" s="18" t="s">
        <v>15</v>
      </c>
      <c r="D721" s="18" t="s">
        <v>928</v>
      </c>
      <c r="E721" s="18" t="s">
        <v>3043</v>
      </c>
      <c r="F721" s="18" t="s">
        <v>5152</v>
      </c>
      <c r="G721" s="18" t="s">
        <v>184</v>
      </c>
      <c r="H721" s="18" t="s">
        <v>6555</v>
      </c>
      <c r="I721" s="21">
        <v>91037.263662898025</v>
      </c>
      <c r="J721" s="18" t="s">
        <v>92</v>
      </c>
      <c r="K721" s="21">
        <v>118348.44276176744</v>
      </c>
      <c r="L721" s="18" t="s">
        <v>6555</v>
      </c>
      <c r="M721" s="21">
        <v>91037.263662898025</v>
      </c>
      <c r="N721" s="18" t="s">
        <v>92</v>
      </c>
      <c r="O721" s="21">
        <v>118348.44276176744</v>
      </c>
      <c r="P721" s="21">
        <v>91037.263662898025</v>
      </c>
      <c r="Q721" s="21">
        <v>0</v>
      </c>
      <c r="R721" s="21">
        <v>0</v>
      </c>
      <c r="S721" s="22">
        <v>0</v>
      </c>
      <c r="T721" s="18" t="s">
        <v>6569</v>
      </c>
      <c r="U721" s="18" t="s">
        <v>6569</v>
      </c>
      <c r="V721" s="18" t="s">
        <v>6569</v>
      </c>
      <c r="W721" s="22">
        <v>4.4250070801705714</v>
      </c>
      <c r="X721" s="22">
        <v>1</v>
      </c>
      <c r="Y721" s="18" t="s">
        <v>184</v>
      </c>
      <c r="Z721" s="18" t="s">
        <v>184</v>
      </c>
      <c r="AA721" s="22" t="s">
        <v>184</v>
      </c>
      <c r="AB721" s="22" t="s">
        <v>184</v>
      </c>
      <c r="AC721" s="18" t="s">
        <v>184</v>
      </c>
      <c r="AD721" s="24">
        <v>32.612302180857107</v>
      </c>
      <c r="AE721" s="25">
        <v>15.64</v>
      </c>
      <c r="AF721" s="24">
        <v>93585.890740793067</v>
      </c>
      <c r="AG721" s="25">
        <v>15.22</v>
      </c>
      <c r="AH721" s="26">
        <v>183.41</v>
      </c>
      <c r="AI721" s="24">
        <v>0</v>
      </c>
      <c r="AJ721" s="24">
        <v>0</v>
      </c>
      <c r="AK721" s="24">
        <v>0</v>
      </c>
      <c r="AL721" s="24">
        <v>91037.263662898025</v>
      </c>
      <c r="AM721" s="24">
        <v>0</v>
      </c>
      <c r="AN721" s="27" t="s">
        <v>184</v>
      </c>
    </row>
    <row r="722" spans="1:40" x14ac:dyDescent="0.15">
      <c r="A722" s="18" t="s">
        <v>132</v>
      </c>
      <c r="B722" s="18" t="s">
        <v>156</v>
      </c>
      <c r="C722" s="18" t="s">
        <v>15</v>
      </c>
      <c r="D722" s="18" t="s">
        <v>929</v>
      </c>
      <c r="E722" s="18" t="s">
        <v>3044</v>
      </c>
      <c r="F722" s="18" t="s">
        <v>5153</v>
      </c>
      <c r="G722" s="18" t="s">
        <v>184</v>
      </c>
      <c r="H722" s="18" t="s">
        <v>6555</v>
      </c>
      <c r="I722" s="21">
        <v>121040.49316914496</v>
      </c>
      <c r="J722" s="18" t="s">
        <v>92</v>
      </c>
      <c r="K722" s="21">
        <v>157352.64111988846</v>
      </c>
      <c r="L722" s="18" t="s">
        <v>6555</v>
      </c>
      <c r="M722" s="21">
        <v>121040.49316914496</v>
      </c>
      <c r="N722" s="18" t="s">
        <v>92</v>
      </c>
      <c r="O722" s="21">
        <v>157352.64111988846</v>
      </c>
      <c r="P722" s="21">
        <v>116383.52721783184</v>
      </c>
      <c r="Q722" s="21">
        <v>4656.9659513131128</v>
      </c>
      <c r="R722" s="21">
        <v>0</v>
      </c>
      <c r="S722" s="22">
        <v>0</v>
      </c>
      <c r="T722" s="18" t="s">
        <v>6569</v>
      </c>
      <c r="U722" s="18" t="s">
        <v>6569</v>
      </c>
      <c r="V722" s="18" t="s">
        <v>6569</v>
      </c>
      <c r="W722" s="22">
        <v>4.4250070801705714</v>
      </c>
      <c r="X722" s="22">
        <v>1</v>
      </c>
      <c r="Y722" s="18" t="s">
        <v>184</v>
      </c>
      <c r="Z722" s="18" t="s">
        <v>184</v>
      </c>
      <c r="AA722" s="22" t="s">
        <v>184</v>
      </c>
      <c r="AB722" s="22" t="s">
        <v>184</v>
      </c>
      <c r="AC722" s="18" t="s">
        <v>184</v>
      </c>
      <c r="AD722" s="24">
        <v>73.189617106021245</v>
      </c>
      <c r="AE722" s="25">
        <v>9.17</v>
      </c>
      <c r="AF722" s="24">
        <v>123165.33731897206</v>
      </c>
      <c r="AG722" s="25">
        <v>8.67</v>
      </c>
      <c r="AH722" s="26">
        <v>183.41</v>
      </c>
      <c r="AI722" s="24">
        <v>4656.9659513131128</v>
      </c>
      <c r="AJ722" s="24">
        <v>0</v>
      </c>
      <c r="AK722" s="24">
        <v>4656.9659513131128</v>
      </c>
      <c r="AL722" s="24">
        <v>121040.49316914496</v>
      </c>
      <c r="AM722" s="24">
        <v>0</v>
      </c>
      <c r="AN722" s="27" t="s">
        <v>184</v>
      </c>
    </row>
    <row r="723" spans="1:40" x14ac:dyDescent="0.15">
      <c r="A723" s="18" t="s">
        <v>132</v>
      </c>
      <c r="B723" s="18" t="s">
        <v>156</v>
      </c>
      <c r="C723" s="18" t="s">
        <v>15</v>
      </c>
      <c r="D723" s="18" t="s">
        <v>930</v>
      </c>
      <c r="E723" s="18" t="s">
        <v>3045</v>
      </c>
      <c r="F723" s="18" t="s">
        <v>5154</v>
      </c>
      <c r="G723" s="18" t="s">
        <v>184</v>
      </c>
      <c r="H723" s="18" t="s">
        <v>6555</v>
      </c>
      <c r="I723" s="21">
        <v>126080.57623345924</v>
      </c>
      <c r="J723" s="18" t="s">
        <v>92</v>
      </c>
      <c r="K723" s="21">
        <v>163904.74910349702</v>
      </c>
      <c r="L723" s="18" t="s">
        <v>6555</v>
      </c>
      <c r="M723" s="21">
        <v>126080.57623345924</v>
      </c>
      <c r="N723" s="18" t="s">
        <v>92</v>
      </c>
      <c r="O723" s="21">
        <v>163904.74910349702</v>
      </c>
      <c r="P723" s="21">
        <v>126080.57623345924</v>
      </c>
      <c r="Q723" s="21">
        <v>0</v>
      </c>
      <c r="R723" s="21">
        <v>0</v>
      </c>
      <c r="S723" s="22">
        <v>0</v>
      </c>
      <c r="T723" s="18" t="s">
        <v>91</v>
      </c>
      <c r="U723" s="18" t="s">
        <v>184</v>
      </c>
      <c r="V723" s="18" t="s">
        <v>6572</v>
      </c>
      <c r="W723" s="22">
        <v>4.4250070801705714</v>
      </c>
      <c r="X723" s="22">
        <v>1</v>
      </c>
      <c r="Y723" s="18" t="s">
        <v>184</v>
      </c>
      <c r="Z723" s="18" t="s">
        <v>184</v>
      </c>
      <c r="AA723" s="22" t="s">
        <v>184</v>
      </c>
      <c r="AB723" s="22" t="s">
        <v>184</v>
      </c>
      <c r="AC723" s="18" t="s">
        <v>184</v>
      </c>
      <c r="AD723" s="24">
        <v>28.762546021108712</v>
      </c>
      <c r="AE723" s="25">
        <v>24.68</v>
      </c>
      <c r="AF723" s="24">
        <v>130210.03709074522</v>
      </c>
      <c r="AG723" s="25">
        <v>23.9</v>
      </c>
      <c r="AH723" s="26">
        <v>183.41</v>
      </c>
      <c r="AI723" s="24">
        <v>0</v>
      </c>
      <c r="AJ723" s="24">
        <v>0</v>
      </c>
      <c r="AK723" s="24">
        <v>0</v>
      </c>
      <c r="AL723" s="24">
        <v>126080.57623345924</v>
      </c>
      <c r="AM723" s="24">
        <v>0</v>
      </c>
      <c r="AN723" s="27" t="s">
        <v>184</v>
      </c>
    </row>
    <row r="724" spans="1:40" x14ac:dyDescent="0.15">
      <c r="A724" s="18" t="s">
        <v>132</v>
      </c>
      <c r="B724" s="18" t="s">
        <v>156</v>
      </c>
      <c r="C724" s="18" t="s">
        <v>15</v>
      </c>
      <c r="D724" s="18" t="s">
        <v>931</v>
      </c>
      <c r="E724" s="18" t="s">
        <v>3046</v>
      </c>
      <c r="F724" s="18" t="s">
        <v>5155</v>
      </c>
      <c r="G724" s="18" t="s">
        <v>184</v>
      </c>
      <c r="H724" s="18" t="s">
        <v>6555</v>
      </c>
      <c r="I724" s="21">
        <v>58413.412213561664</v>
      </c>
      <c r="J724" s="18" t="s">
        <v>92</v>
      </c>
      <c r="K724" s="21">
        <v>75937.435877630167</v>
      </c>
      <c r="L724" s="18" t="s">
        <v>6555</v>
      </c>
      <c r="M724" s="21">
        <v>58413.412213561664</v>
      </c>
      <c r="N724" s="18" t="s">
        <v>92</v>
      </c>
      <c r="O724" s="21">
        <v>75937.435877630167</v>
      </c>
      <c r="P724" s="21">
        <v>58413.412213561664</v>
      </c>
      <c r="Q724" s="21">
        <v>0</v>
      </c>
      <c r="R724" s="21">
        <v>0</v>
      </c>
      <c r="S724" s="22">
        <v>0</v>
      </c>
      <c r="T724" s="18" t="s">
        <v>91</v>
      </c>
      <c r="U724" s="18" t="s">
        <v>184</v>
      </c>
      <c r="V724" s="18" t="s">
        <v>6572</v>
      </c>
      <c r="W724" s="22">
        <v>4.4250070801705714</v>
      </c>
      <c r="X724" s="22">
        <v>1</v>
      </c>
      <c r="Y724" s="18" t="s">
        <v>184</v>
      </c>
      <c r="Z724" s="18" t="s">
        <v>184</v>
      </c>
      <c r="AA724" s="22" t="s">
        <v>184</v>
      </c>
      <c r="AB724" s="22" t="s">
        <v>184</v>
      </c>
      <c r="AC724" s="18" t="s">
        <v>184</v>
      </c>
      <c r="AD724" s="24">
        <v>4.6905075049808058</v>
      </c>
      <c r="AE724" s="25">
        <v>64.400000000000006</v>
      </c>
      <c r="AF724" s="24">
        <v>55402.416145859599</v>
      </c>
      <c r="AG724" s="25">
        <v>67.900000000000006</v>
      </c>
      <c r="AH724" s="26">
        <v>183.41</v>
      </c>
      <c r="AI724" s="24">
        <v>0</v>
      </c>
      <c r="AJ724" s="24">
        <v>0</v>
      </c>
      <c r="AK724" s="24">
        <v>0</v>
      </c>
      <c r="AL724" s="24">
        <v>58413.412213561664</v>
      </c>
      <c r="AM724" s="24">
        <v>0</v>
      </c>
      <c r="AN724" s="27" t="s">
        <v>184</v>
      </c>
    </row>
    <row r="725" spans="1:40" x14ac:dyDescent="0.15">
      <c r="A725" s="18" t="s">
        <v>132</v>
      </c>
      <c r="B725" s="18" t="s">
        <v>156</v>
      </c>
      <c r="C725" s="18" t="s">
        <v>15</v>
      </c>
      <c r="D725" s="18" t="s">
        <v>932</v>
      </c>
      <c r="E725" s="18" t="s">
        <v>3047</v>
      </c>
      <c r="F725" s="18" t="s">
        <v>5156</v>
      </c>
      <c r="G725" s="18" t="s">
        <v>184</v>
      </c>
      <c r="H725" s="18" t="s">
        <v>6555</v>
      </c>
      <c r="I725" s="21">
        <v>69623.105649474572</v>
      </c>
      <c r="J725" s="18" t="s">
        <v>92</v>
      </c>
      <c r="K725" s="21">
        <v>90510.037344316937</v>
      </c>
      <c r="L725" s="18" t="s">
        <v>6555</v>
      </c>
      <c r="M725" s="21">
        <v>69623.105649474572</v>
      </c>
      <c r="N725" s="18" t="s">
        <v>92</v>
      </c>
      <c r="O725" s="21">
        <v>90510.037344316937</v>
      </c>
      <c r="P725" s="21">
        <v>69623.105649474572</v>
      </c>
      <c r="Q725" s="21">
        <v>0</v>
      </c>
      <c r="R725" s="21">
        <v>0</v>
      </c>
      <c r="S725" s="22">
        <v>0</v>
      </c>
      <c r="T725" s="18" t="s">
        <v>91</v>
      </c>
      <c r="U725" s="18" t="s">
        <v>184</v>
      </c>
      <c r="V725" s="18" t="s">
        <v>6572</v>
      </c>
      <c r="W725" s="22">
        <v>4.4250070801705714</v>
      </c>
      <c r="X725" s="22">
        <v>1</v>
      </c>
      <c r="Y725" s="18" t="s">
        <v>184</v>
      </c>
      <c r="Z725" s="18" t="s">
        <v>184</v>
      </c>
      <c r="AA725" s="22" t="s">
        <v>184</v>
      </c>
      <c r="AB725" s="22" t="s">
        <v>184</v>
      </c>
      <c r="AC725" s="18" t="s">
        <v>184</v>
      </c>
      <c r="AD725" s="24">
        <v>5.2215083546012737</v>
      </c>
      <c r="AE725" s="25">
        <v>71.2</v>
      </c>
      <c r="AF725" s="24">
        <v>68187.633352667239</v>
      </c>
      <c r="AG725" s="25">
        <v>72.7</v>
      </c>
      <c r="AH725" s="26">
        <v>183.41</v>
      </c>
      <c r="AI725" s="24">
        <v>0</v>
      </c>
      <c r="AJ725" s="24">
        <v>0</v>
      </c>
      <c r="AK725" s="24">
        <v>0</v>
      </c>
      <c r="AL725" s="24">
        <v>69623.105649474572</v>
      </c>
      <c r="AM725" s="24">
        <v>0</v>
      </c>
      <c r="AN725" s="27" t="s">
        <v>184</v>
      </c>
    </row>
    <row r="726" spans="1:40" x14ac:dyDescent="0.15">
      <c r="A726" s="18" t="s">
        <v>132</v>
      </c>
      <c r="B726" s="18" t="s">
        <v>156</v>
      </c>
      <c r="C726" s="18" t="s">
        <v>19</v>
      </c>
      <c r="D726" s="18" t="s">
        <v>933</v>
      </c>
      <c r="E726" s="18" t="s">
        <v>3048</v>
      </c>
      <c r="F726" s="18" t="s">
        <v>5157</v>
      </c>
      <c r="G726" s="18" t="s">
        <v>184</v>
      </c>
      <c r="H726" s="18" t="s">
        <v>6555</v>
      </c>
      <c r="I726" s="21">
        <v>731541.99349351565</v>
      </c>
      <c r="J726" s="18" t="s">
        <v>92</v>
      </c>
      <c r="K726" s="21">
        <v>951004.59154157038</v>
      </c>
      <c r="L726" s="18" t="s">
        <v>6555</v>
      </c>
      <c r="M726" s="21">
        <v>731541.99349351565</v>
      </c>
      <c r="N726" s="18" t="s">
        <v>92</v>
      </c>
      <c r="O726" s="21">
        <v>951004.59154157038</v>
      </c>
      <c r="P726" s="21">
        <v>731541.99349351565</v>
      </c>
      <c r="Q726" s="21">
        <v>0</v>
      </c>
      <c r="R726" s="21">
        <v>0</v>
      </c>
      <c r="S726" s="22">
        <v>0</v>
      </c>
      <c r="T726" s="18" t="s">
        <v>91</v>
      </c>
      <c r="U726" s="18" t="s">
        <v>184</v>
      </c>
      <c r="V726" s="18" t="s">
        <v>6572</v>
      </c>
      <c r="W726" s="22">
        <v>4.4250070801705714</v>
      </c>
      <c r="X726" s="22">
        <v>1</v>
      </c>
      <c r="Y726" s="18" t="s">
        <v>184</v>
      </c>
      <c r="Z726" s="18" t="s">
        <v>184</v>
      </c>
      <c r="AA726" s="22" t="s">
        <v>184</v>
      </c>
      <c r="AB726" s="22" t="s">
        <v>184</v>
      </c>
      <c r="AC726" s="18" t="s">
        <v>184</v>
      </c>
      <c r="AD726" s="24">
        <v>13.319271311313418</v>
      </c>
      <c r="AE726" s="25">
        <v>374.24</v>
      </c>
      <c r="AF726" s="24">
        <v>796943.02288751618</v>
      </c>
      <c r="AG726" s="25">
        <v>343.53</v>
      </c>
      <c r="AH726" s="26">
        <v>159.88</v>
      </c>
      <c r="AI726" s="24">
        <v>0</v>
      </c>
      <c r="AJ726" s="24">
        <v>0</v>
      </c>
      <c r="AK726" s="24">
        <v>0</v>
      </c>
      <c r="AL726" s="24">
        <v>731541.99349351565</v>
      </c>
      <c r="AM726" s="24">
        <v>0</v>
      </c>
      <c r="AN726" s="27" t="s">
        <v>184</v>
      </c>
    </row>
    <row r="727" spans="1:40" x14ac:dyDescent="0.15">
      <c r="A727" s="18" t="s">
        <v>132</v>
      </c>
      <c r="B727" s="18" t="s">
        <v>156</v>
      </c>
      <c r="C727" s="18" t="s">
        <v>19</v>
      </c>
      <c r="D727" s="18" t="s">
        <v>934</v>
      </c>
      <c r="E727" s="18" t="s">
        <v>3049</v>
      </c>
      <c r="F727" s="18" t="s">
        <v>5158</v>
      </c>
      <c r="G727" s="18" t="s">
        <v>184</v>
      </c>
      <c r="H727" s="18" t="s">
        <v>6555</v>
      </c>
      <c r="I727" s="21">
        <v>665261.05144162313</v>
      </c>
      <c r="J727" s="18" t="s">
        <v>92</v>
      </c>
      <c r="K727" s="21">
        <v>864839.36687410995</v>
      </c>
      <c r="L727" s="18" t="s">
        <v>6555</v>
      </c>
      <c r="M727" s="21">
        <v>665261.05144162313</v>
      </c>
      <c r="N727" s="18" t="s">
        <v>92</v>
      </c>
      <c r="O727" s="21">
        <v>864839.36687410995</v>
      </c>
      <c r="P727" s="21">
        <v>665261.05144162313</v>
      </c>
      <c r="Q727" s="21">
        <v>0</v>
      </c>
      <c r="R727" s="21">
        <v>0</v>
      </c>
      <c r="S727" s="22">
        <v>0</v>
      </c>
      <c r="T727" s="18" t="s">
        <v>91</v>
      </c>
      <c r="U727" s="18" t="s">
        <v>184</v>
      </c>
      <c r="V727" s="18" t="s">
        <v>6572</v>
      </c>
      <c r="W727" s="22">
        <v>4.4250070801705714</v>
      </c>
      <c r="X727" s="22">
        <v>1</v>
      </c>
      <c r="Y727" s="18" t="s">
        <v>184</v>
      </c>
      <c r="Z727" s="18" t="s">
        <v>184</v>
      </c>
      <c r="AA727" s="22" t="s">
        <v>184</v>
      </c>
      <c r="AB727" s="22" t="s">
        <v>184</v>
      </c>
      <c r="AC727" s="18" t="s">
        <v>184</v>
      </c>
      <c r="AD727" s="24">
        <v>21.063033701611918</v>
      </c>
      <c r="AE727" s="25">
        <v>193.35</v>
      </c>
      <c r="AF727" s="24">
        <v>651135.72084058577</v>
      </c>
      <c r="AG727" s="25">
        <v>197.55</v>
      </c>
      <c r="AH727" s="26">
        <v>159.88</v>
      </c>
      <c r="AI727" s="24">
        <v>0</v>
      </c>
      <c r="AJ727" s="24">
        <v>0</v>
      </c>
      <c r="AK727" s="24">
        <v>0</v>
      </c>
      <c r="AL727" s="24">
        <v>665261.05144162313</v>
      </c>
      <c r="AM727" s="24">
        <v>0</v>
      </c>
      <c r="AN727" s="27" t="s">
        <v>184</v>
      </c>
    </row>
    <row r="728" spans="1:40" x14ac:dyDescent="0.15">
      <c r="A728" s="18" t="s">
        <v>132</v>
      </c>
      <c r="B728" s="18" t="s">
        <v>156</v>
      </c>
      <c r="C728" s="18" t="s">
        <v>19</v>
      </c>
      <c r="D728" s="18" t="s">
        <v>935</v>
      </c>
      <c r="E728" s="18" t="s">
        <v>3050</v>
      </c>
      <c r="F728" s="18" t="s">
        <v>5159</v>
      </c>
      <c r="G728" s="18" t="s">
        <v>184</v>
      </c>
      <c r="H728" s="18" t="s">
        <v>6555</v>
      </c>
      <c r="I728" s="21">
        <v>605469.33802272985</v>
      </c>
      <c r="J728" s="18" t="s">
        <v>92</v>
      </c>
      <c r="K728" s="21">
        <v>787110.13942954887</v>
      </c>
      <c r="L728" s="18" t="s">
        <v>6555</v>
      </c>
      <c r="M728" s="21">
        <v>605469.33802272985</v>
      </c>
      <c r="N728" s="18" t="s">
        <v>92</v>
      </c>
      <c r="O728" s="21">
        <v>787110.13942954887</v>
      </c>
      <c r="P728" s="21">
        <v>601732.19829317182</v>
      </c>
      <c r="Q728" s="21">
        <v>3737.1397295580559</v>
      </c>
      <c r="R728" s="21">
        <v>0</v>
      </c>
      <c r="S728" s="22">
        <v>0</v>
      </c>
      <c r="T728" s="18" t="s">
        <v>91</v>
      </c>
      <c r="U728" s="18" t="s">
        <v>184</v>
      </c>
      <c r="V728" s="18" t="s">
        <v>6572</v>
      </c>
      <c r="W728" s="22">
        <v>4.4250070801705714</v>
      </c>
      <c r="X728" s="22">
        <v>1</v>
      </c>
      <c r="Y728" s="18" t="s">
        <v>184</v>
      </c>
      <c r="Z728" s="18" t="s">
        <v>184</v>
      </c>
      <c r="AA728" s="22" t="s">
        <v>184</v>
      </c>
      <c r="AB728" s="22" t="s">
        <v>184</v>
      </c>
      <c r="AC728" s="18" t="s">
        <v>184</v>
      </c>
      <c r="AD728" s="24">
        <v>43.896070235292065</v>
      </c>
      <c r="AE728" s="25">
        <v>86.78</v>
      </c>
      <c r="AF728" s="24">
        <v>609058.90376616421</v>
      </c>
      <c r="AG728" s="25">
        <v>85.74</v>
      </c>
      <c r="AH728" s="26">
        <v>159.88</v>
      </c>
      <c r="AI728" s="24">
        <v>3737.1397295580559</v>
      </c>
      <c r="AJ728" s="24">
        <v>0</v>
      </c>
      <c r="AK728" s="24">
        <v>3737.1397295580559</v>
      </c>
      <c r="AL728" s="24">
        <v>605469.33802272985</v>
      </c>
      <c r="AM728" s="24">
        <v>0</v>
      </c>
      <c r="AN728" s="27" t="s">
        <v>184</v>
      </c>
    </row>
    <row r="729" spans="1:40" x14ac:dyDescent="0.15">
      <c r="A729" s="18" t="s">
        <v>132</v>
      </c>
      <c r="B729" s="18" t="s">
        <v>156</v>
      </c>
      <c r="C729" s="18" t="s">
        <v>19</v>
      </c>
      <c r="D729" s="18" t="s">
        <v>936</v>
      </c>
      <c r="E729" s="18" t="s">
        <v>3051</v>
      </c>
      <c r="F729" s="18" t="s">
        <v>5160</v>
      </c>
      <c r="G729" s="18" t="s">
        <v>184</v>
      </c>
      <c r="H729" s="18" t="s">
        <v>6555</v>
      </c>
      <c r="I729" s="21">
        <v>434078.85754179326</v>
      </c>
      <c r="J729" s="18" t="s">
        <v>92</v>
      </c>
      <c r="K729" s="21">
        <v>564302.51480433124</v>
      </c>
      <c r="L729" s="18" t="s">
        <v>6555</v>
      </c>
      <c r="M729" s="21">
        <v>434078.85754179326</v>
      </c>
      <c r="N729" s="18" t="s">
        <v>92</v>
      </c>
      <c r="O729" s="21">
        <v>564302.51480433124</v>
      </c>
      <c r="P729" s="21">
        <v>433330.19059389923</v>
      </c>
      <c r="Q729" s="21">
        <v>748.66694789405892</v>
      </c>
      <c r="R729" s="21">
        <v>0</v>
      </c>
      <c r="S729" s="22">
        <v>0</v>
      </c>
      <c r="T729" s="18" t="s">
        <v>91</v>
      </c>
      <c r="U729" s="18" t="s">
        <v>184</v>
      </c>
      <c r="V729" s="18" t="s">
        <v>6572</v>
      </c>
      <c r="W729" s="22">
        <v>4.4250070801705714</v>
      </c>
      <c r="X729" s="22">
        <v>1</v>
      </c>
      <c r="Y729" s="18" t="s">
        <v>184</v>
      </c>
      <c r="Z729" s="18" t="s">
        <v>184</v>
      </c>
      <c r="AA729" s="22" t="s">
        <v>184</v>
      </c>
      <c r="AB729" s="22" t="s">
        <v>184</v>
      </c>
      <c r="AC729" s="18" t="s">
        <v>184</v>
      </c>
      <c r="AD729" s="24">
        <v>7.4782619654882652</v>
      </c>
      <c r="AE729" s="25">
        <v>423.15</v>
      </c>
      <c r="AF729" s="24">
        <v>505938.62727001088</v>
      </c>
      <c r="AG729" s="25">
        <v>362.43</v>
      </c>
      <c r="AH729" s="26">
        <v>159.88</v>
      </c>
      <c r="AI729" s="24">
        <v>748.66694789405892</v>
      </c>
      <c r="AJ729" s="24">
        <v>0</v>
      </c>
      <c r="AK729" s="24">
        <v>748.66694789405892</v>
      </c>
      <c r="AL729" s="24">
        <v>434078.85754179326</v>
      </c>
      <c r="AM729" s="24">
        <v>0</v>
      </c>
      <c r="AN729" s="27" t="s">
        <v>184</v>
      </c>
    </row>
    <row r="730" spans="1:40" x14ac:dyDescent="0.15">
      <c r="A730" s="18" t="s">
        <v>132</v>
      </c>
      <c r="B730" s="18" t="s">
        <v>156</v>
      </c>
      <c r="C730" s="18" t="s">
        <v>19</v>
      </c>
      <c r="D730" s="18" t="s">
        <v>937</v>
      </c>
      <c r="E730" s="18" t="s">
        <v>3052</v>
      </c>
      <c r="F730" s="18" t="s">
        <v>5161</v>
      </c>
      <c r="G730" s="18" t="s">
        <v>184</v>
      </c>
      <c r="H730" s="18" t="s">
        <v>6555</v>
      </c>
      <c r="I730" s="21">
        <v>492329.42949480464</v>
      </c>
      <c r="J730" s="18" t="s">
        <v>92</v>
      </c>
      <c r="K730" s="21">
        <v>640028.25834324607</v>
      </c>
      <c r="L730" s="18" t="s">
        <v>6555</v>
      </c>
      <c r="M730" s="21">
        <v>492329.42949480464</v>
      </c>
      <c r="N730" s="18" t="s">
        <v>92</v>
      </c>
      <c r="O730" s="21">
        <v>640028.25834324607</v>
      </c>
      <c r="P730" s="21">
        <v>491521.64445231954</v>
      </c>
      <c r="Q730" s="21">
        <v>807.78504248513775</v>
      </c>
      <c r="R730" s="21">
        <v>0</v>
      </c>
      <c r="S730" s="22">
        <v>0</v>
      </c>
      <c r="T730" s="18" t="s">
        <v>91</v>
      </c>
      <c r="U730" s="18" t="s">
        <v>184</v>
      </c>
      <c r="V730" s="18" t="s">
        <v>6572</v>
      </c>
      <c r="W730" s="22">
        <v>4.4250070801705714</v>
      </c>
      <c r="X730" s="22">
        <v>1</v>
      </c>
      <c r="Y730" s="18" t="s">
        <v>184</v>
      </c>
      <c r="Z730" s="18" t="s">
        <v>184</v>
      </c>
      <c r="AA730" s="22" t="s">
        <v>184</v>
      </c>
      <c r="AB730" s="22" t="s">
        <v>184</v>
      </c>
      <c r="AC730" s="18" t="s">
        <v>184</v>
      </c>
      <c r="AD730" s="24">
        <v>7.6110121778933824</v>
      </c>
      <c r="AE730" s="25">
        <v>430.7</v>
      </c>
      <c r="AF730" s="24">
        <v>524096.7323236324</v>
      </c>
      <c r="AG730" s="25">
        <v>403.93</v>
      </c>
      <c r="AH730" s="26">
        <v>159.88</v>
      </c>
      <c r="AI730" s="24">
        <v>807.78504248513775</v>
      </c>
      <c r="AJ730" s="24">
        <v>0</v>
      </c>
      <c r="AK730" s="24">
        <v>807.78504248513775</v>
      </c>
      <c r="AL730" s="24">
        <v>492329.4294948047</v>
      </c>
      <c r="AM730" s="24">
        <v>0</v>
      </c>
      <c r="AN730" s="27" t="s">
        <v>184</v>
      </c>
    </row>
    <row r="731" spans="1:40" x14ac:dyDescent="0.15">
      <c r="A731" s="18" t="s">
        <v>132</v>
      </c>
      <c r="B731" s="18" t="s">
        <v>156</v>
      </c>
      <c r="C731" s="18" t="s">
        <v>19</v>
      </c>
      <c r="D731" s="18" t="s">
        <v>938</v>
      </c>
      <c r="E731" s="18" t="s">
        <v>3053</v>
      </c>
      <c r="F731" s="18" t="s">
        <v>5162</v>
      </c>
      <c r="G731" s="18" t="s">
        <v>184</v>
      </c>
      <c r="H731" s="18" t="s">
        <v>6555</v>
      </c>
      <c r="I731" s="21">
        <v>362235.1948393475</v>
      </c>
      <c r="J731" s="18" t="s">
        <v>92</v>
      </c>
      <c r="K731" s="21">
        <v>470905.75329115178</v>
      </c>
      <c r="L731" s="18" t="s">
        <v>6555</v>
      </c>
      <c r="M731" s="21">
        <v>362235.1948393475</v>
      </c>
      <c r="N731" s="18" t="s">
        <v>92</v>
      </c>
      <c r="O731" s="21">
        <v>470905.75329115178</v>
      </c>
      <c r="P731" s="21">
        <v>362235.1948393475</v>
      </c>
      <c r="Q731" s="21">
        <v>0</v>
      </c>
      <c r="R731" s="21">
        <v>0</v>
      </c>
      <c r="S731" s="22">
        <v>0</v>
      </c>
      <c r="T731" s="18" t="s">
        <v>6569</v>
      </c>
      <c r="U731" s="18" t="s">
        <v>6569</v>
      </c>
      <c r="V731" s="18" t="s">
        <v>6569</v>
      </c>
      <c r="W731" s="22">
        <v>4.4250070801705714</v>
      </c>
      <c r="X731" s="22">
        <v>1</v>
      </c>
      <c r="Y731" s="18" t="s">
        <v>184</v>
      </c>
      <c r="Z731" s="18" t="s">
        <v>184</v>
      </c>
      <c r="AA731" s="22" t="s">
        <v>184</v>
      </c>
      <c r="AB731" s="22" t="s">
        <v>184</v>
      </c>
      <c r="AC731" s="18" t="s">
        <v>184</v>
      </c>
      <c r="AD731" s="24">
        <v>6.9915111866695021</v>
      </c>
      <c r="AE731" s="25">
        <v>326.18</v>
      </c>
      <c r="AF731" s="24">
        <v>364612.70689345238</v>
      </c>
      <c r="AG731" s="25">
        <v>324.06</v>
      </c>
      <c r="AH731" s="26">
        <v>159.88</v>
      </c>
      <c r="AI731" s="24">
        <v>0</v>
      </c>
      <c r="AJ731" s="24">
        <v>0</v>
      </c>
      <c r="AK731" s="24">
        <v>0</v>
      </c>
      <c r="AL731" s="24">
        <v>362235.1948393475</v>
      </c>
      <c r="AM731" s="24">
        <v>0</v>
      </c>
      <c r="AN731" s="27" t="s">
        <v>184</v>
      </c>
    </row>
    <row r="732" spans="1:40" x14ac:dyDescent="0.15">
      <c r="A732" s="18" t="s">
        <v>132</v>
      </c>
      <c r="B732" s="18" t="s">
        <v>156</v>
      </c>
      <c r="C732" s="18" t="s">
        <v>19</v>
      </c>
      <c r="D732" s="18" t="s">
        <v>939</v>
      </c>
      <c r="E732" s="18" t="s">
        <v>3054</v>
      </c>
      <c r="F732" s="18" t="s">
        <v>5163</v>
      </c>
      <c r="G732" s="18" t="s">
        <v>184</v>
      </c>
      <c r="H732" s="18" t="s">
        <v>6555</v>
      </c>
      <c r="I732" s="21">
        <v>63579.829230014817</v>
      </c>
      <c r="J732" s="18" t="s">
        <v>92</v>
      </c>
      <c r="K732" s="21">
        <v>82653.777999019265</v>
      </c>
      <c r="L732" s="18" t="s">
        <v>6555</v>
      </c>
      <c r="M732" s="21">
        <v>63579.829230014817</v>
      </c>
      <c r="N732" s="18" t="s">
        <v>92</v>
      </c>
      <c r="O732" s="21">
        <v>82653.777999019265</v>
      </c>
      <c r="P732" s="21">
        <v>63579.829230014817</v>
      </c>
      <c r="Q732" s="21">
        <v>0</v>
      </c>
      <c r="R732" s="21">
        <v>0</v>
      </c>
      <c r="S732" s="22">
        <v>0</v>
      </c>
      <c r="T732" s="18" t="s">
        <v>91</v>
      </c>
      <c r="U732" s="18" t="s">
        <v>184</v>
      </c>
      <c r="V732" s="18" t="s">
        <v>6572</v>
      </c>
      <c r="W732" s="22">
        <v>4.4250070801705714</v>
      </c>
      <c r="X732" s="22">
        <v>1</v>
      </c>
      <c r="Y732" s="18" t="s">
        <v>184</v>
      </c>
      <c r="Z732" s="18" t="s">
        <v>184</v>
      </c>
      <c r="AA732" s="22" t="s">
        <v>184</v>
      </c>
      <c r="AB732" s="22" t="s">
        <v>184</v>
      </c>
      <c r="AC732" s="18" t="s">
        <v>184</v>
      </c>
      <c r="AD732" s="24">
        <v>4.7347575757825107</v>
      </c>
      <c r="AE732" s="25">
        <v>87.58</v>
      </c>
      <c r="AF732" s="24">
        <v>66297.447328301569</v>
      </c>
      <c r="AG732" s="25">
        <v>83.99</v>
      </c>
      <c r="AH732" s="26">
        <v>159.88</v>
      </c>
      <c r="AI732" s="24">
        <v>0</v>
      </c>
      <c r="AJ732" s="24">
        <v>0</v>
      </c>
      <c r="AK732" s="24">
        <v>0</v>
      </c>
      <c r="AL732" s="24">
        <v>63579.829230014817</v>
      </c>
      <c r="AM732" s="24">
        <v>0</v>
      </c>
      <c r="AN732" s="27" t="s">
        <v>184</v>
      </c>
    </row>
    <row r="733" spans="1:40" x14ac:dyDescent="0.15">
      <c r="A733" s="18" t="s">
        <v>132</v>
      </c>
      <c r="B733" s="18" t="s">
        <v>156</v>
      </c>
      <c r="C733" s="18" t="s">
        <v>19</v>
      </c>
      <c r="D733" s="18" t="s">
        <v>940</v>
      </c>
      <c r="E733" s="18" t="s">
        <v>3055</v>
      </c>
      <c r="F733" s="18" t="s">
        <v>5164</v>
      </c>
      <c r="G733" s="18" t="s">
        <v>184</v>
      </c>
      <c r="H733" s="18" t="s">
        <v>6555</v>
      </c>
      <c r="I733" s="21">
        <v>151676.49868785628</v>
      </c>
      <c r="J733" s="18" t="s">
        <v>92</v>
      </c>
      <c r="K733" s="21">
        <v>197179.44829421319</v>
      </c>
      <c r="L733" s="18" t="s">
        <v>6555</v>
      </c>
      <c r="M733" s="21">
        <v>151676.49868785628</v>
      </c>
      <c r="N733" s="18" t="s">
        <v>92</v>
      </c>
      <c r="O733" s="21">
        <v>197179.44829421319</v>
      </c>
      <c r="P733" s="21">
        <v>151676.49868785628</v>
      </c>
      <c r="Q733" s="21">
        <v>0</v>
      </c>
      <c r="R733" s="21">
        <v>0</v>
      </c>
      <c r="S733" s="22">
        <v>0</v>
      </c>
      <c r="T733" s="18" t="s">
        <v>6569</v>
      </c>
      <c r="U733" s="18" t="s">
        <v>6569</v>
      </c>
      <c r="V733" s="18" t="s">
        <v>6569</v>
      </c>
      <c r="W733" s="22">
        <v>4.4250070801705714</v>
      </c>
      <c r="X733" s="22">
        <v>1</v>
      </c>
      <c r="Y733" s="18" t="s">
        <v>184</v>
      </c>
      <c r="Z733" s="18" t="s">
        <v>184</v>
      </c>
      <c r="AA733" s="22" t="s">
        <v>184</v>
      </c>
      <c r="AB733" s="22" t="s">
        <v>184</v>
      </c>
      <c r="AC733" s="18" t="s">
        <v>184</v>
      </c>
      <c r="AD733" s="24">
        <v>3.2745052393262228</v>
      </c>
      <c r="AE733" s="25">
        <v>292.68</v>
      </c>
      <c r="AF733" s="24">
        <v>153230.82667483701</v>
      </c>
      <c r="AG733" s="25">
        <v>289.72000000000003</v>
      </c>
      <c r="AH733" s="26">
        <v>159.88</v>
      </c>
      <c r="AI733" s="24">
        <v>0</v>
      </c>
      <c r="AJ733" s="24">
        <v>0</v>
      </c>
      <c r="AK733" s="24">
        <v>0</v>
      </c>
      <c r="AL733" s="24">
        <v>151676.49868785628</v>
      </c>
      <c r="AM733" s="24">
        <v>0</v>
      </c>
      <c r="AN733" s="27" t="s">
        <v>184</v>
      </c>
    </row>
    <row r="734" spans="1:40" x14ac:dyDescent="0.15">
      <c r="A734" s="18" t="s">
        <v>132</v>
      </c>
      <c r="B734" s="18" t="s">
        <v>156</v>
      </c>
      <c r="C734" s="18" t="s">
        <v>19</v>
      </c>
      <c r="D734" s="18" t="s">
        <v>941</v>
      </c>
      <c r="E734" s="18" t="s">
        <v>3056</v>
      </c>
      <c r="F734" s="18" t="s">
        <v>5165</v>
      </c>
      <c r="G734" s="18" t="s">
        <v>184</v>
      </c>
      <c r="H734" s="18" t="s">
        <v>6555</v>
      </c>
      <c r="I734" s="21">
        <v>54746.408846224316</v>
      </c>
      <c r="J734" s="18" t="s">
        <v>92</v>
      </c>
      <c r="K734" s="21">
        <v>71170.331500091605</v>
      </c>
      <c r="L734" s="18" t="s">
        <v>6555</v>
      </c>
      <c r="M734" s="21">
        <v>54746.408846224316</v>
      </c>
      <c r="N734" s="18" t="s">
        <v>92</v>
      </c>
      <c r="O734" s="21">
        <v>71170.331500091605</v>
      </c>
      <c r="P734" s="21">
        <v>54588.834344099443</v>
      </c>
      <c r="Q734" s="21">
        <v>157.57450212487404</v>
      </c>
      <c r="R734" s="21">
        <v>0</v>
      </c>
      <c r="S734" s="22">
        <v>0</v>
      </c>
      <c r="T734" s="18" t="s">
        <v>91</v>
      </c>
      <c r="U734" s="18" t="s">
        <v>184</v>
      </c>
      <c r="V734" s="18" t="s">
        <v>6572</v>
      </c>
      <c r="W734" s="22">
        <v>4.4250070801705714</v>
      </c>
      <c r="X734" s="22">
        <v>1</v>
      </c>
      <c r="Y734" s="18" t="s">
        <v>184</v>
      </c>
      <c r="Z734" s="18" t="s">
        <v>184</v>
      </c>
      <c r="AA734" s="22" t="s">
        <v>184</v>
      </c>
      <c r="AB734" s="22" t="s">
        <v>184</v>
      </c>
      <c r="AC734" s="18" t="s">
        <v>184</v>
      </c>
      <c r="AD734" s="24">
        <v>2.3895038232921082</v>
      </c>
      <c r="AE734" s="25">
        <v>145.72999999999999</v>
      </c>
      <c r="AF734" s="24">
        <v>55673.801830086464</v>
      </c>
      <c r="AG734" s="25">
        <v>142.88999999999999</v>
      </c>
      <c r="AH734" s="26">
        <v>159.88</v>
      </c>
      <c r="AI734" s="24">
        <v>157.57450212487404</v>
      </c>
      <c r="AJ734" s="24">
        <v>0</v>
      </c>
      <c r="AK734" s="24">
        <v>157.57450212487404</v>
      </c>
      <c r="AL734" s="24">
        <v>54746.408846224316</v>
      </c>
      <c r="AM734" s="24">
        <v>0</v>
      </c>
      <c r="AN734" s="27" t="s">
        <v>184</v>
      </c>
    </row>
    <row r="735" spans="1:40" x14ac:dyDescent="0.15">
      <c r="A735" s="18" t="s">
        <v>132</v>
      </c>
      <c r="B735" s="18" t="s">
        <v>156</v>
      </c>
      <c r="C735" s="18" t="s">
        <v>19</v>
      </c>
      <c r="D735" s="18" t="s">
        <v>942</v>
      </c>
      <c r="E735" s="18" t="s">
        <v>3057</v>
      </c>
      <c r="F735" s="18" t="s">
        <v>5166</v>
      </c>
      <c r="G735" s="18" t="s">
        <v>184</v>
      </c>
      <c r="H735" s="18" t="s">
        <v>6555</v>
      </c>
      <c r="I735" s="21">
        <v>109325.37542453497</v>
      </c>
      <c r="J735" s="18" t="s">
        <v>92</v>
      </c>
      <c r="K735" s="21">
        <v>142122.98805189549</v>
      </c>
      <c r="L735" s="18" t="s">
        <v>6555</v>
      </c>
      <c r="M735" s="21">
        <v>109325.37542453497</v>
      </c>
      <c r="N735" s="18" t="s">
        <v>92</v>
      </c>
      <c r="O735" s="21">
        <v>142122.98805189549</v>
      </c>
      <c r="P735" s="21">
        <v>109325.37542453497</v>
      </c>
      <c r="Q735" s="21">
        <v>0</v>
      </c>
      <c r="R735" s="21">
        <v>0</v>
      </c>
      <c r="S735" s="22">
        <v>0</v>
      </c>
      <c r="T735" s="18" t="s">
        <v>91</v>
      </c>
      <c r="U735" s="18" t="s">
        <v>184</v>
      </c>
      <c r="V735" s="18" t="s">
        <v>6572</v>
      </c>
      <c r="W735" s="22">
        <v>4.4250070801705714</v>
      </c>
      <c r="X735" s="22">
        <v>1</v>
      </c>
      <c r="Y735" s="18" t="s">
        <v>184</v>
      </c>
      <c r="Z735" s="18" t="s">
        <v>184</v>
      </c>
      <c r="AA735" s="22" t="s">
        <v>184</v>
      </c>
      <c r="AB735" s="22" t="s">
        <v>184</v>
      </c>
      <c r="AC735" s="18" t="s">
        <v>184</v>
      </c>
      <c r="AD735" s="24">
        <v>17.877028603889109</v>
      </c>
      <c r="AE735" s="25">
        <v>39.979999999999997</v>
      </c>
      <c r="AF735" s="24">
        <v>114295.49912691176</v>
      </c>
      <c r="AG735" s="25">
        <v>38.25</v>
      </c>
      <c r="AH735" s="26">
        <v>159.88</v>
      </c>
      <c r="AI735" s="24">
        <v>0</v>
      </c>
      <c r="AJ735" s="24">
        <v>0</v>
      </c>
      <c r="AK735" s="24">
        <v>0</v>
      </c>
      <c r="AL735" s="24">
        <v>109325.37542453497</v>
      </c>
      <c r="AM735" s="24">
        <v>0</v>
      </c>
      <c r="AN735" s="27" t="s">
        <v>184</v>
      </c>
    </row>
    <row r="736" spans="1:40" x14ac:dyDescent="0.15">
      <c r="A736" s="18" t="s">
        <v>132</v>
      </c>
      <c r="B736" s="18" t="s">
        <v>156</v>
      </c>
      <c r="C736" s="18" t="s">
        <v>19</v>
      </c>
      <c r="D736" s="18" t="s">
        <v>943</v>
      </c>
      <c r="E736" s="18" t="s">
        <v>3058</v>
      </c>
      <c r="F736" s="18" t="s">
        <v>5167</v>
      </c>
      <c r="G736" s="18" t="s">
        <v>184</v>
      </c>
      <c r="H736" s="18" t="s">
        <v>6555</v>
      </c>
      <c r="I736" s="21">
        <v>425319.15777595842</v>
      </c>
      <c r="J736" s="18" t="s">
        <v>92</v>
      </c>
      <c r="K736" s="21">
        <v>552914.90510874591</v>
      </c>
      <c r="L736" s="18" t="s">
        <v>6555</v>
      </c>
      <c r="M736" s="21">
        <v>425319.15777595842</v>
      </c>
      <c r="N736" s="18" t="s">
        <v>92</v>
      </c>
      <c r="O736" s="21">
        <v>552914.90510874591</v>
      </c>
      <c r="P736" s="21">
        <v>424474.42392435385</v>
      </c>
      <c r="Q736" s="21">
        <v>844.73385160456201</v>
      </c>
      <c r="R736" s="21">
        <v>0</v>
      </c>
      <c r="S736" s="22">
        <v>0</v>
      </c>
      <c r="T736" s="18" t="s">
        <v>91</v>
      </c>
      <c r="U736" s="18" t="s">
        <v>184</v>
      </c>
      <c r="V736" s="18" t="s">
        <v>6572</v>
      </c>
      <c r="W736" s="22">
        <v>4.4250070801705714</v>
      </c>
      <c r="X736" s="22">
        <v>1</v>
      </c>
      <c r="Y736" s="18" t="s">
        <v>184</v>
      </c>
      <c r="Z736" s="18" t="s">
        <v>184</v>
      </c>
      <c r="AA736" s="22" t="s">
        <v>184</v>
      </c>
      <c r="AB736" s="22" t="s">
        <v>184</v>
      </c>
      <c r="AC736" s="18" t="s">
        <v>184</v>
      </c>
      <c r="AD736" s="24">
        <v>20.974533560008506</v>
      </c>
      <c r="AE736" s="25">
        <v>136.6</v>
      </c>
      <c r="AF736" s="24">
        <v>458086.2024544091</v>
      </c>
      <c r="AG736" s="25">
        <v>126.58</v>
      </c>
      <c r="AH736" s="26">
        <v>159.88</v>
      </c>
      <c r="AI736" s="24">
        <v>844.73385160456201</v>
      </c>
      <c r="AJ736" s="24">
        <v>0</v>
      </c>
      <c r="AK736" s="24">
        <v>844.73385160456201</v>
      </c>
      <c r="AL736" s="24">
        <v>425319.15777595842</v>
      </c>
      <c r="AM736" s="24">
        <v>0</v>
      </c>
      <c r="AN736" s="27" t="s">
        <v>184</v>
      </c>
    </row>
    <row r="737" spans="1:40" x14ac:dyDescent="0.15">
      <c r="A737" s="18" t="s">
        <v>132</v>
      </c>
      <c r="B737" s="18" t="s">
        <v>156</v>
      </c>
      <c r="C737" s="18" t="s">
        <v>19</v>
      </c>
      <c r="D737" s="18" t="s">
        <v>944</v>
      </c>
      <c r="E737" s="18" t="s">
        <v>3059</v>
      </c>
      <c r="F737" s="18" t="s">
        <v>5168</v>
      </c>
      <c r="G737" s="18" t="s">
        <v>184</v>
      </c>
      <c r="H737" s="18" t="s">
        <v>6555</v>
      </c>
      <c r="I737" s="21">
        <v>1275093.6676957551</v>
      </c>
      <c r="J737" s="18" t="s">
        <v>92</v>
      </c>
      <c r="K737" s="21">
        <v>1657621.7680044817</v>
      </c>
      <c r="L737" s="18" t="s">
        <v>6555</v>
      </c>
      <c r="M737" s="21">
        <v>1275093.6676957551</v>
      </c>
      <c r="N737" s="18" t="s">
        <v>92</v>
      </c>
      <c r="O737" s="21">
        <v>1657621.7680044817</v>
      </c>
      <c r="P737" s="21">
        <v>1275093.6676957551</v>
      </c>
      <c r="Q737" s="21">
        <v>0</v>
      </c>
      <c r="R737" s="21">
        <v>0</v>
      </c>
      <c r="S737" s="22">
        <v>0</v>
      </c>
      <c r="T737" s="18" t="s">
        <v>91</v>
      </c>
      <c r="U737" s="18" t="s">
        <v>184</v>
      </c>
      <c r="V737" s="18" t="s">
        <v>6572</v>
      </c>
      <c r="W737" s="22">
        <v>4.4250070801705714</v>
      </c>
      <c r="X737" s="22">
        <v>1</v>
      </c>
      <c r="Y737" s="18" t="s">
        <v>184</v>
      </c>
      <c r="Z737" s="18" t="s">
        <v>184</v>
      </c>
      <c r="AA737" s="22" t="s">
        <v>184</v>
      </c>
      <c r="AB737" s="22" t="s">
        <v>184</v>
      </c>
      <c r="AC737" s="18" t="s">
        <v>184</v>
      </c>
      <c r="AD737" s="24">
        <v>15.974275559415762</v>
      </c>
      <c r="AE737" s="25">
        <v>481.74</v>
      </c>
      <c r="AF737" s="24">
        <v>1230371.1388880997</v>
      </c>
      <c r="AG737" s="25">
        <v>499.26</v>
      </c>
      <c r="AH737" s="26">
        <v>159.88</v>
      </c>
      <c r="AI737" s="24">
        <v>0</v>
      </c>
      <c r="AJ737" s="24">
        <v>0</v>
      </c>
      <c r="AK737" s="24">
        <v>0</v>
      </c>
      <c r="AL737" s="24">
        <v>1275093.6676957551</v>
      </c>
      <c r="AM737" s="24">
        <v>0</v>
      </c>
      <c r="AN737" s="27" t="s">
        <v>184</v>
      </c>
    </row>
    <row r="738" spans="1:40" x14ac:dyDescent="0.15">
      <c r="A738" s="18" t="s">
        <v>132</v>
      </c>
      <c r="B738" s="18" t="s">
        <v>156</v>
      </c>
      <c r="C738" s="18" t="s">
        <v>19</v>
      </c>
      <c r="D738" s="18" t="s">
        <v>945</v>
      </c>
      <c r="E738" s="18" t="s">
        <v>3060</v>
      </c>
      <c r="F738" s="18" t="s">
        <v>5169</v>
      </c>
      <c r="G738" s="18" t="s">
        <v>184</v>
      </c>
      <c r="H738" s="18" t="s">
        <v>6555</v>
      </c>
      <c r="I738" s="21">
        <v>117955.64373327485</v>
      </c>
      <c r="J738" s="18" t="s">
        <v>92</v>
      </c>
      <c r="K738" s="21">
        <v>153342.33685325729</v>
      </c>
      <c r="L738" s="18" t="s">
        <v>6555</v>
      </c>
      <c r="M738" s="21">
        <v>117955.64373327485</v>
      </c>
      <c r="N738" s="18" t="s">
        <v>92</v>
      </c>
      <c r="O738" s="21">
        <v>153342.33685325729</v>
      </c>
      <c r="P738" s="21">
        <v>117955.64373327485</v>
      </c>
      <c r="Q738" s="21">
        <v>0</v>
      </c>
      <c r="R738" s="21">
        <v>0</v>
      </c>
      <c r="S738" s="22">
        <v>0</v>
      </c>
      <c r="T738" s="18" t="s">
        <v>91</v>
      </c>
      <c r="U738" s="18" t="s">
        <v>184</v>
      </c>
      <c r="V738" s="18" t="s">
        <v>6572</v>
      </c>
      <c r="W738" s="22">
        <v>4.4250070801705714</v>
      </c>
      <c r="X738" s="22">
        <v>1</v>
      </c>
      <c r="Y738" s="18" t="s">
        <v>184</v>
      </c>
      <c r="Z738" s="18" t="s">
        <v>184</v>
      </c>
      <c r="AA738" s="22" t="s">
        <v>184</v>
      </c>
      <c r="AB738" s="22" t="s">
        <v>184</v>
      </c>
      <c r="AC738" s="18" t="s">
        <v>184</v>
      </c>
      <c r="AD738" s="24">
        <v>3.3630053809296339</v>
      </c>
      <c r="AE738" s="25">
        <v>222.03</v>
      </c>
      <c r="AF738" s="24">
        <v>119385.58477123197</v>
      </c>
      <c r="AG738" s="25">
        <v>219.38</v>
      </c>
      <c r="AH738" s="26">
        <v>159.88</v>
      </c>
      <c r="AI738" s="24">
        <v>0</v>
      </c>
      <c r="AJ738" s="24">
        <v>0</v>
      </c>
      <c r="AK738" s="24">
        <v>0</v>
      </c>
      <c r="AL738" s="24">
        <v>117955.64373327485</v>
      </c>
      <c r="AM738" s="24">
        <v>0</v>
      </c>
      <c r="AN738" s="27" t="s">
        <v>184</v>
      </c>
    </row>
    <row r="739" spans="1:40" x14ac:dyDescent="0.15">
      <c r="A739" s="18" t="s">
        <v>132</v>
      </c>
      <c r="B739" s="18" t="s">
        <v>156</v>
      </c>
      <c r="C739" s="18" t="s">
        <v>19</v>
      </c>
      <c r="D739" s="18" t="s">
        <v>946</v>
      </c>
      <c r="E739" s="18" t="s">
        <v>3061</v>
      </c>
      <c r="F739" s="18" t="s">
        <v>5170</v>
      </c>
      <c r="G739" s="18" t="s">
        <v>184</v>
      </c>
      <c r="H739" s="18" t="s">
        <v>6555</v>
      </c>
      <c r="I739" s="21">
        <v>388533.78570720425</v>
      </c>
      <c r="J739" s="18" t="s">
        <v>92</v>
      </c>
      <c r="K739" s="21">
        <v>505093.92141936556</v>
      </c>
      <c r="L739" s="18" t="s">
        <v>6555</v>
      </c>
      <c r="M739" s="21">
        <v>388533.78570720425</v>
      </c>
      <c r="N739" s="18" t="s">
        <v>92</v>
      </c>
      <c r="O739" s="21">
        <v>505093.92141936556</v>
      </c>
      <c r="P739" s="21">
        <v>388533.78570720425</v>
      </c>
      <c r="Q739" s="21">
        <v>0</v>
      </c>
      <c r="R739" s="21">
        <v>0</v>
      </c>
      <c r="S739" s="22">
        <v>0</v>
      </c>
      <c r="T739" s="18" t="s">
        <v>91</v>
      </c>
      <c r="U739" s="18" t="s">
        <v>184</v>
      </c>
      <c r="V739" s="18" t="s">
        <v>6572</v>
      </c>
      <c r="W739" s="22">
        <v>0.78761458128151585</v>
      </c>
      <c r="X739" s="22">
        <v>1</v>
      </c>
      <c r="Y739" s="18" t="s">
        <v>184</v>
      </c>
      <c r="Z739" s="18" t="s">
        <v>184</v>
      </c>
      <c r="AA739" s="22" t="s">
        <v>184</v>
      </c>
      <c r="AB739" s="22" t="s">
        <v>184</v>
      </c>
      <c r="AC739" s="18" t="s">
        <v>184</v>
      </c>
      <c r="AD739" s="24">
        <v>24.691717123175522</v>
      </c>
      <c r="AE739" s="25">
        <v>119.68</v>
      </c>
      <c r="AF739" s="24">
        <v>472470.84827645618</v>
      </c>
      <c r="AG739" s="25">
        <v>98.42</v>
      </c>
      <c r="AH739" s="26">
        <v>159.88</v>
      </c>
      <c r="AI739" s="24">
        <v>0</v>
      </c>
      <c r="AJ739" s="24">
        <v>0</v>
      </c>
      <c r="AK739" s="24">
        <v>0</v>
      </c>
      <c r="AL739" s="24">
        <v>388533.78570720425</v>
      </c>
      <c r="AM739" s="24">
        <v>0</v>
      </c>
      <c r="AN739" s="27" t="s">
        <v>184</v>
      </c>
    </row>
    <row r="740" spans="1:40" x14ac:dyDescent="0.15">
      <c r="A740" s="18" t="s">
        <v>132</v>
      </c>
      <c r="B740" s="18" t="s">
        <v>156</v>
      </c>
      <c r="C740" s="18" t="s">
        <v>19</v>
      </c>
      <c r="D740" s="18" t="s">
        <v>947</v>
      </c>
      <c r="E740" s="18" t="s">
        <v>3062</v>
      </c>
      <c r="F740" s="18" t="s">
        <v>5171</v>
      </c>
      <c r="G740" s="18" t="s">
        <v>184</v>
      </c>
      <c r="H740" s="18" t="s">
        <v>6555</v>
      </c>
      <c r="I740" s="21">
        <v>375100.59317444783</v>
      </c>
      <c r="J740" s="18" t="s">
        <v>92</v>
      </c>
      <c r="K740" s="21">
        <v>487630.77112678223</v>
      </c>
      <c r="L740" s="18" t="s">
        <v>6555</v>
      </c>
      <c r="M740" s="21">
        <v>375100.59317444783</v>
      </c>
      <c r="N740" s="18" t="s">
        <v>92</v>
      </c>
      <c r="O740" s="21">
        <v>487630.77112678223</v>
      </c>
      <c r="P740" s="21">
        <v>374190.05946756114</v>
      </c>
      <c r="Q740" s="21">
        <v>910.53370688669838</v>
      </c>
      <c r="R740" s="21">
        <v>0</v>
      </c>
      <c r="S740" s="22">
        <v>0</v>
      </c>
      <c r="T740" s="18" t="s">
        <v>91</v>
      </c>
      <c r="U740" s="18" t="s">
        <v>184</v>
      </c>
      <c r="V740" s="18" t="s">
        <v>6572</v>
      </c>
      <c r="W740" s="22">
        <v>4.4250070801705714</v>
      </c>
      <c r="X740" s="22">
        <v>1</v>
      </c>
      <c r="Y740" s="18" t="s">
        <v>184</v>
      </c>
      <c r="Z740" s="18" t="s">
        <v>184</v>
      </c>
      <c r="AA740" s="22" t="s">
        <v>184</v>
      </c>
      <c r="AB740" s="22" t="s">
        <v>184</v>
      </c>
      <c r="AC740" s="18" t="s">
        <v>184</v>
      </c>
      <c r="AD740" s="24">
        <v>22.965786746085264</v>
      </c>
      <c r="AE740" s="25">
        <v>106.45</v>
      </c>
      <c r="AF740" s="24">
        <v>390871.00865768013</v>
      </c>
      <c r="AG740" s="25">
        <v>101.91</v>
      </c>
      <c r="AH740" s="26">
        <v>159.88</v>
      </c>
      <c r="AI740" s="24">
        <v>910.53370688669838</v>
      </c>
      <c r="AJ740" s="24">
        <v>0</v>
      </c>
      <c r="AK740" s="24">
        <v>910.53370688669838</v>
      </c>
      <c r="AL740" s="24">
        <v>375100.59317444783</v>
      </c>
      <c r="AM740" s="24">
        <v>0</v>
      </c>
      <c r="AN740" s="27" t="s">
        <v>184</v>
      </c>
    </row>
    <row r="741" spans="1:40" x14ac:dyDescent="0.15">
      <c r="A741" s="18" t="s">
        <v>132</v>
      </c>
      <c r="B741" s="18" t="s">
        <v>156</v>
      </c>
      <c r="C741" s="18" t="s">
        <v>19</v>
      </c>
      <c r="D741" s="18" t="s">
        <v>948</v>
      </c>
      <c r="E741" s="18" t="s">
        <v>3063</v>
      </c>
      <c r="F741" s="18" t="s">
        <v>5172</v>
      </c>
      <c r="G741" s="18" t="s">
        <v>184</v>
      </c>
      <c r="H741" s="18" t="s">
        <v>6555</v>
      </c>
      <c r="I741" s="21">
        <v>90807.340295012356</v>
      </c>
      <c r="J741" s="18" t="s">
        <v>92</v>
      </c>
      <c r="K741" s="21">
        <v>118049.54238351606</v>
      </c>
      <c r="L741" s="18" t="s">
        <v>6555</v>
      </c>
      <c r="M741" s="21">
        <v>90807.340295012356</v>
      </c>
      <c r="N741" s="18" t="s">
        <v>92</v>
      </c>
      <c r="O741" s="21">
        <v>118049.54238351606</v>
      </c>
      <c r="P741" s="21">
        <v>90807.340295012356</v>
      </c>
      <c r="Q741" s="21">
        <v>0</v>
      </c>
      <c r="R741" s="21">
        <v>0</v>
      </c>
      <c r="S741" s="22">
        <v>0</v>
      </c>
      <c r="T741" s="18" t="s">
        <v>91</v>
      </c>
      <c r="U741" s="18" t="s">
        <v>184</v>
      </c>
      <c r="V741" s="18" t="s">
        <v>6572</v>
      </c>
      <c r="W741" s="22">
        <v>4.4250070801705714</v>
      </c>
      <c r="X741" s="22">
        <v>1</v>
      </c>
      <c r="Y741" s="18" t="s">
        <v>184</v>
      </c>
      <c r="Z741" s="18" t="s">
        <v>184</v>
      </c>
      <c r="AA741" s="22" t="s">
        <v>184</v>
      </c>
      <c r="AB741" s="22" t="s">
        <v>184</v>
      </c>
      <c r="AC741" s="18" t="s">
        <v>184</v>
      </c>
      <c r="AD741" s="24">
        <v>5.7082591334200368</v>
      </c>
      <c r="AE741" s="25">
        <v>106.94</v>
      </c>
      <c r="AF741" s="24">
        <v>97600.257163923801</v>
      </c>
      <c r="AG741" s="25">
        <v>99.5</v>
      </c>
      <c r="AH741" s="26">
        <v>159.88</v>
      </c>
      <c r="AI741" s="24">
        <v>0</v>
      </c>
      <c r="AJ741" s="24">
        <v>0</v>
      </c>
      <c r="AK741" s="24">
        <v>0</v>
      </c>
      <c r="AL741" s="24">
        <v>90807.340295012356</v>
      </c>
      <c r="AM741" s="24">
        <v>0</v>
      </c>
      <c r="AN741" s="27" t="s">
        <v>184</v>
      </c>
    </row>
    <row r="742" spans="1:40" x14ac:dyDescent="0.15">
      <c r="A742" s="18" t="s">
        <v>132</v>
      </c>
      <c r="B742" s="18" t="s">
        <v>157</v>
      </c>
      <c r="C742" s="18" t="s">
        <v>200</v>
      </c>
      <c r="D742" s="18" t="s">
        <v>949</v>
      </c>
      <c r="E742" s="18" t="s">
        <v>3064</v>
      </c>
      <c r="F742" s="18" t="s">
        <v>5173</v>
      </c>
      <c r="G742" s="18" t="s">
        <v>184</v>
      </c>
      <c r="H742" s="18" t="s">
        <v>6555</v>
      </c>
      <c r="I742" s="21">
        <v>59160.353408694456</v>
      </c>
      <c r="J742" s="18" t="s">
        <v>92</v>
      </c>
      <c r="K742" s="21">
        <v>76908.459431302792</v>
      </c>
      <c r="L742" s="18" t="s">
        <v>6555</v>
      </c>
      <c r="M742" s="21">
        <v>59160.353408694456</v>
      </c>
      <c r="N742" s="18" t="s">
        <v>92</v>
      </c>
      <c r="O742" s="21">
        <v>76908.459431302792</v>
      </c>
      <c r="P742" s="21">
        <v>59160.353408694456</v>
      </c>
      <c r="Q742" s="21">
        <v>0</v>
      </c>
      <c r="R742" s="21">
        <v>0</v>
      </c>
      <c r="S742" s="22">
        <v>0</v>
      </c>
      <c r="T742" s="18" t="s">
        <v>6569</v>
      </c>
      <c r="U742" s="18" t="s">
        <v>6569</v>
      </c>
      <c r="V742" s="18" t="s">
        <v>6569</v>
      </c>
      <c r="W742" s="22">
        <v>4.4250070801705714</v>
      </c>
      <c r="X742" s="22">
        <v>1</v>
      </c>
      <c r="Y742" s="18" t="s">
        <v>184</v>
      </c>
      <c r="Z742" s="18" t="s">
        <v>184</v>
      </c>
      <c r="AA742" s="22" t="s">
        <v>184</v>
      </c>
      <c r="AB742" s="22" t="s">
        <v>184</v>
      </c>
      <c r="AC742" s="18" t="s">
        <v>184</v>
      </c>
      <c r="AD742" s="24">
        <v>5.3542585670063909</v>
      </c>
      <c r="AE742" s="25">
        <v>230.56</v>
      </c>
      <c r="AF742" s="24">
        <v>62199.448271355606</v>
      </c>
      <c r="AG742" s="25">
        <v>219.3</v>
      </c>
      <c r="AH742" s="26">
        <v>50.384</v>
      </c>
      <c r="AI742" s="24">
        <v>0</v>
      </c>
      <c r="AJ742" s="24">
        <v>0</v>
      </c>
      <c r="AK742" s="24">
        <v>0</v>
      </c>
      <c r="AL742" s="24">
        <v>59160.353408694456</v>
      </c>
      <c r="AM742" s="24">
        <v>0</v>
      </c>
      <c r="AN742" s="27" t="s">
        <v>184</v>
      </c>
    </row>
    <row r="743" spans="1:40" x14ac:dyDescent="0.15">
      <c r="A743" s="18" t="s">
        <v>132</v>
      </c>
      <c r="B743" s="18" t="s">
        <v>157</v>
      </c>
      <c r="C743" s="18" t="s">
        <v>200</v>
      </c>
      <c r="D743" s="18" t="s">
        <v>950</v>
      </c>
      <c r="E743" s="18" t="s">
        <v>3065</v>
      </c>
      <c r="F743" s="18" t="s">
        <v>5174</v>
      </c>
      <c r="G743" s="18" t="s">
        <v>184</v>
      </c>
      <c r="H743" s="18" t="s">
        <v>6555</v>
      </c>
      <c r="I743" s="21">
        <v>25738.186432024533</v>
      </c>
      <c r="J743" s="18" t="s">
        <v>92</v>
      </c>
      <c r="K743" s="21">
        <v>33459.642361631893</v>
      </c>
      <c r="L743" s="18" t="s">
        <v>6555</v>
      </c>
      <c r="M743" s="21">
        <v>25738.186432024533</v>
      </c>
      <c r="N743" s="18" t="s">
        <v>92</v>
      </c>
      <c r="O743" s="21">
        <v>33459.642361631893</v>
      </c>
      <c r="P743" s="21">
        <v>25738.186432024533</v>
      </c>
      <c r="Q743" s="21">
        <v>0</v>
      </c>
      <c r="R743" s="21">
        <v>0</v>
      </c>
      <c r="S743" s="22">
        <v>0</v>
      </c>
      <c r="T743" s="18" t="s">
        <v>91</v>
      </c>
      <c r="U743" s="18" t="s">
        <v>184</v>
      </c>
      <c r="V743" s="18" t="s">
        <v>6572</v>
      </c>
      <c r="W743" s="22">
        <v>4.4250070801705714</v>
      </c>
      <c r="X743" s="22">
        <v>1</v>
      </c>
      <c r="Y743" s="18" t="s">
        <v>184</v>
      </c>
      <c r="Z743" s="18" t="s">
        <v>184</v>
      </c>
      <c r="AA743" s="22" t="s">
        <v>184</v>
      </c>
      <c r="AB743" s="22" t="s">
        <v>184</v>
      </c>
      <c r="AC743" s="18" t="s">
        <v>184</v>
      </c>
      <c r="AD743" s="24">
        <v>1.2390019824477598</v>
      </c>
      <c r="AE743" s="25">
        <v>435</v>
      </c>
      <c r="AF743" s="24">
        <v>27155.250699378357</v>
      </c>
      <c r="AG743" s="25">
        <v>412.3</v>
      </c>
      <c r="AH743" s="26">
        <v>50.384</v>
      </c>
      <c r="AI743" s="24">
        <v>0</v>
      </c>
      <c r="AJ743" s="24">
        <v>0</v>
      </c>
      <c r="AK743" s="24">
        <v>0</v>
      </c>
      <c r="AL743" s="24">
        <v>25738.186432024533</v>
      </c>
      <c r="AM743" s="24">
        <v>0</v>
      </c>
      <c r="AN743" s="27" t="s">
        <v>184</v>
      </c>
    </row>
    <row r="744" spans="1:40" x14ac:dyDescent="0.15">
      <c r="A744" s="18" t="s">
        <v>132</v>
      </c>
      <c r="B744" s="18" t="s">
        <v>157</v>
      </c>
      <c r="C744" s="18" t="s">
        <v>200</v>
      </c>
      <c r="D744" s="18" t="s">
        <v>951</v>
      </c>
      <c r="E744" s="18" t="s">
        <v>3066</v>
      </c>
      <c r="F744" s="18" t="s">
        <v>5175</v>
      </c>
      <c r="G744" s="18" t="s">
        <v>184</v>
      </c>
      <c r="H744" s="18" t="s">
        <v>6555</v>
      </c>
      <c r="I744" s="21">
        <v>152753.98791187783</v>
      </c>
      <c r="J744" s="18" t="s">
        <v>92</v>
      </c>
      <c r="K744" s="21">
        <v>198580.18428544118</v>
      </c>
      <c r="L744" s="18" t="s">
        <v>6555</v>
      </c>
      <c r="M744" s="21">
        <v>152753.98791187783</v>
      </c>
      <c r="N744" s="18" t="s">
        <v>92</v>
      </c>
      <c r="O744" s="21">
        <v>198580.18428544118</v>
      </c>
      <c r="P744" s="21">
        <v>152753.98791187783</v>
      </c>
      <c r="Q744" s="21">
        <v>0</v>
      </c>
      <c r="R744" s="21">
        <v>0</v>
      </c>
      <c r="S744" s="22">
        <v>0</v>
      </c>
      <c r="T744" s="18" t="s">
        <v>6569</v>
      </c>
      <c r="U744" s="18" t="s">
        <v>6569</v>
      </c>
      <c r="V744" s="18" t="s">
        <v>6569</v>
      </c>
      <c r="W744" s="22">
        <v>4.4250070801705714</v>
      </c>
      <c r="X744" s="22">
        <v>1</v>
      </c>
      <c r="Y744" s="18" t="s">
        <v>184</v>
      </c>
      <c r="Z744" s="18" t="s">
        <v>184</v>
      </c>
      <c r="AA744" s="22" t="s">
        <v>184</v>
      </c>
      <c r="AB744" s="22" t="s">
        <v>184</v>
      </c>
      <c r="AC744" s="18" t="s">
        <v>184</v>
      </c>
      <c r="AD744" s="24">
        <v>42.834068536051127</v>
      </c>
      <c r="AE744" s="25">
        <v>76.36</v>
      </c>
      <c r="AF744" s="24">
        <v>164801.2024378546</v>
      </c>
      <c r="AG744" s="25">
        <v>70.78</v>
      </c>
      <c r="AH744" s="26">
        <v>50.384</v>
      </c>
      <c r="AI744" s="24">
        <v>0</v>
      </c>
      <c r="AJ744" s="24">
        <v>0</v>
      </c>
      <c r="AK744" s="24">
        <v>0</v>
      </c>
      <c r="AL744" s="24">
        <v>152753.98791187783</v>
      </c>
      <c r="AM744" s="24">
        <v>0</v>
      </c>
      <c r="AN744" s="27" t="s">
        <v>184</v>
      </c>
    </row>
    <row r="745" spans="1:40" x14ac:dyDescent="0.15">
      <c r="A745" s="18" t="s">
        <v>132</v>
      </c>
      <c r="B745" s="18" t="s">
        <v>157</v>
      </c>
      <c r="C745" s="18" t="s">
        <v>200</v>
      </c>
      <c r="D745" s="18" t="s">
        <v>952</v>
      </c>
      <c r="E745" s="18" t="s">
        <v>3067</v>
      </c>
      <c r="F745" s="18" t="s">
        <v>5176</v>
      </c>
      <c r="G745" s="18" t="s">
        <v>184</v>
      </c>
      <c r="H745" s="18" t="s">
        <v>6555</v>
      </c>
      <c r="I745" s="21">
        <v>173098.97571459046</v>
      </c>
      <c r="J745" s="18" t="s">
        <v>92</v>
      </c>
      <c r="K745" s="21">
        <v>225028.66842896759</v>
      </c>
      <c r="L745" s="18" t="s">
        <v>6555</v>
      </c>
      <c r="M745" s="21">
        <v>173098.97571459046</v>
      </c>
      <c r="N745" s="18" t="s">
        <v>92</v>
      </c>
      <c r="O745" s="21">
        <v>225028.66842896759</v>
      </c>
      <c r="P745" s="21">
        <v>173098.97571459046</v>
      </c>
      <c r="Q745" s="21">
        <v>0</v>
      </c>
      <c r="R745" s="21">
        <v>0</v>
      </c>
      <c r="S745" s="22">
        <v>0</v>
      </c>
      <c r="T745" s="18" t="s">
        <v>6569</v>
      </c>
      <c r="U745" s="18" t="s">
        <v>6569</v>
      </c>
      <c r="V745" s="18" t="s">
        <v>6569</v>
      </c>
      <c r="W745" s="22">
        <v>4.4250070801705714</v>
      </c>
      <c r="X745" s="22">
        <v>1</v>
      </c>
      <c r="Y745" s="18" t="s">
        <v>184</v>
      </c>
      <c r="Z745" s="18" t="s">
        <v>184</v>
      </c>
      <c r="AA745" s="22" t="s">
        <v>184</v>
      </c>
      <c r="AB745" s="22" t="s">
        <v>184</v>
      </c>
      <c r="AC745" s="18" t="s">
        <v>184</v>
      </c>
      <c r="AD745" s="24">
        <v>50.75483120955645</v>
      </c>
      <c r="AE745" s="25">
        <v>72.55</v>
      </c>
      <c r="AF745" s="24">
        <v>185546.60913125187</v>
      </c>
      <c r="AG745" s="25">
        <v>67.69</v>
      </c>
      <c r="AH745" s="26">
        <v>50.384</v>
      </c>
      <c r="AI745" s="24">
        <v>0</v>
      </c>
      <c r="AJ745" s="24">
        <v>0</v>
      </c>
      <c r="AK745" s="24">
        <v>0</v>
      </c>
      <c r="AL745" s="24">
        <v>173098.97571459046</v>
      </c>
      <c r="AM745" s="24">
        <v>0</v>
      </c>
      <c r="AN745" s="27" t="s">
        <v>184</v>
      </c>
    </row>
    <row r="746" spans="1:40" x14ac:dyDescent="0.15">
      <c r="A746" s="18" t="s">
        <v>132</v>
      </c>
      <c r="B746" s="18" t="s">
        <v>157</v>
      </c>
      <c r="C746" s="18" t="s">
        <v>200</v>
      </c>
      <c r="D746" s="18" t="s">
        <v>953</v>
      </c>
      <c r="E746" s="18" t="s">
        <v>3068</v>
      </c>
      <c r="F746" s="18" t="s">
        <v>5177</v>
      </c>
      <c r="G746" s="18" t="s">
        <v>184</v>
      </c>
      <c r="H746" s="18" t="s">
        <v>6555</v>
      </c>
      <c r="I746" s="21">
        <v>130028.65605052903</v>
      </c>
      <c r="J746" s="18" t="s">
        <v>92</v>
      </c>
      <c r="K746" s="21">
        <v>169037.25286568774</v>
      </c>
      <c r="L746" s="18" t="s">
        <v>6555</v>
      </c>
      <c r="M746" s="21">
        <v>130028.65605052903</v>
      </c>
      <c r="N746" s="18" t="s">
        <v>92</v>
      </c>
      <c r="O746" s="21">
        <v>169037.25286568774</v>
      </c>
      <c r="P746" s="21">
        <v>130028.65605052903</v>
      </c>
      <c r="Q746" s="21">
        <v>0</v>
      </c>
      <c r="R746" s="21">
        <v>0</v>
      </c>
      <c r="S746" s="22">
        <v>0</v>
      </c>
      <c r="T746" s="18" t="s">
        <v>91</v>
      </c>
      <c r="U746" s="18" t="s">
        <v>184</v>
      </c>
      <c r="V746" s="18" t="s">
        <v>6572</v>
      </c>
      <c r="W746" s="22">
        <v>4.4250070801705714</v>
      </c>
      <c r="X746" s="22">
        <v>1</v>
      </c>
      <c r="Y746" s="18" t="s">
        <v>184</v>
      </c>
      <c r="Z746" s="18" t="s">
        <v>184</v>
      </c>
      <c r="AA746" s="22" t="s">
        <v>184</v>
      </c>
      <c r="AB746" s="22" t="s">
        <v>184</v>
      </c>
      <c r="AC746" s="18" t="s">
        <v>184</v>
      </c>
      <c r="AD746" s="24">
        <v>0.97350155763752566</v>
      </c>
      <c r="AE746" s="25">
        <v>2804.68</v>
      </c>
      <c r="AF746" s="24">
        <v>137566.6113615288</v>
      </c>
      <c r="AG746" s="25">
        <v>2651</v>
      </c>
      <c r="AH746" s="26">
        <v>50.384</v>
      </c>
      <c r="AI746" s="24">
        <v>0</v>
      </c>
      <c r="AJ746" s="24">
        <v>0</v>
      </c>
      <c r="AK746" s="24">
        <v>0</v>
      </c>
      <c r="AL746" s="24">
        <v>130028.65605052903</v>
      </c>
      <c r="AM746" s="24">
        <v>0</v>
      </c>
      <c r="AN746" s="27" t="s">
        <v>184</v>
      </c>
    </row>
    <row r="747" spans="1:40" x14ac:dyDescent="0.15">
      <c r="A747" s="18" t="s">
        <v>132</v>
      </c>
      <c r="B747" s="18" t="s">
        <v>157</v>
      </c>
      <c r="C747" s="18" t="s">
        <v>200</v>
      </c>
      <c r="D747" s="18" t="s">
        <v>954</v>
      </c>
      <c r="E747" s="18" t="s">
        <v>3069</v>
      </c>
      <c r="F747" s="18" t="s">
        <v>5178</v>
      </c>
      <c r="G747" s="18" t="s">
        <v>184</v>
      </c>
      <c r="H747" s="18" t="s">
        <v>6555</v>
      </c>
      <c r="I747" s="21">
        <v>13406.797951359193</v>
      </c>
      <c r="J747" s="18" t="s">
        <v>92</v>
      </c>
      <c r="K747" s="21">
        <v>17428.837336766952</v>
      </c>
      <c r="L747" s="18" t="s">
        <v>6555</v>
      </c>
      <c r="M747" s="21">
        <v>13406.797951359193</v>
      </c>
      <c r="N747" s="18" t="s">
        <v>92</v>
      </c>
      <c r="O747" s="21">
        <v>17428.837336766952</v>
      </c>
      <c r="P747" s="21">
        <v>13406.797951359193</v>
      </c>
      <c r="Q747" s="21">
        <v>0</v>
      </c>
      <c r="R747" s="21">
        <v>0</v>
      </c>
      <c r="S747" s="22">
        <v>0</v>
      </c>
      <c r="T747" s="18" t="s">
        <v>91</v>
      </c>
      <c r="U747" s="18" t="s">
        <v>184</v>
      </c>
      <c r="V747" s="18" t="s">
        <v>6572</v>
      </c>
      <c r="W747" s="22">
        <v>4.4250070801705714</v>
      </c>
      <c r="X747" s="22">
        <v>1</v>
      </c>
      <c r="Y747" s="18" t="s">
        <v>184</v>
      </c>
      <c r="Z747" s="18" t="s">
        <v>184</v>
      </c>
      <c r="AA747" s="22" t="s">
        <v>184</v>
      </c>
      <c r="AB747" s="22" t="s">
        <v>184</v>
      </c>
      <c r="AC747" s="18" t="s">
        <v>184</v>
      </c>
      <c r="AD747" s="24">
        <v>16.195525913424291</v>
      </c>
      <c r="AE747" s="25">
        <v>15.99</v>
      </c>
      <c r="AF747" s="24">
        <v>13047.752876874152</v>
      </c>
      <c r="AG747" s="25">
        <v>16.43</v>
      </c>
      <c r="AH747" s="26">
        <v>50.384</v>
      </c>
      <c r="AI747" s="24">
        <v>0</v>
      </c>
      <c r="AJ747" s="24">
        <v>0</v>
      </c>
      <c r="AK747" s="24">
        <v>0</v>
      </c>
      <c r="AL747" s="24">
        <v>13406.797951359193</v>
      </c>
      <c r="AM747" s="24">
        <v>0</v>
      </c>
      <c r="AN747" s="27" t="s">
        <v>184</v>
      </c>
    </row>
    <row r="748" spans="1:40" x14ac:dyDescent="0.15">
      <c r="A748" s="18" t="s">
        <v>132</v>
      </c>
      <c r="B748" s="18" t="s">
        <v>157</v>
      </c>
      <c r="C748" s="18" t="s">
        <v>200</v>
      </c>
      <c r="D748" s="18" t="s">
        <v>955</v>
      </c>
      <c r="E748" s="18" t="s">
        <v>3070</v>
      </c>
      <c r="F748" s="18" t="s">
        <v>5179</v>
      </c>
      <c r="G748" s="18" t="s">
        <v>184</v>
      </c>
      <c r="H748" s="18" t="s">
        <v>6555</v>
      </c>
      <c r="I748" s="21">
        <v>65057.073593658963</v>
      </c>
      <c r="J748" s="18" t="s">
        <v>92</v>
      </c>
      <c r="K748" s="21">
        <v>84574.19567175665</v>
      </c>
      <c r="L748" s="18" t="s">
        <v>6555</v>
      </c>
      <c r="M748" s="21">
        <v>65057.073593658963</v>
      </c>
      <c r="N748" s="18" t="s">
        <v>92</v>
      </c>
      <c r="O748" s="21">
        <v>84574.19567175665</v>
      </c>
      <c r="P748" s="21">
        <v>64564.526055565177</v>
      </c>
      <c r="Q748" s="21">
        <v>492.54753809378627</v>
      </c>
      <c r="R748" s="21">
        <v>0</v>
      </c>
      <c r="S748" s="22">
        <v>0</v>
      </c>
      <c r="T748" s="18" t="s">
        <v>6569</v>
      </c>
      <c r="U748" s="18" t="s">
        <v>6569</v>
      </c>
      <c r="V748" s="18" t="s">
        <v>6569</v>
      </c>
      <c r="W748" s="22">
        <v>4.4250070801705714</v>
      </c>
      <c r="X748" s="22">
        <v>1</v>
      </c>
      <c r="Y748" s="18" t="s">
        <v>184</v>
      </c>
      <c r="Z748" s="18" t="s">
        <v>184</v>
      </c>
      <c r="AA748" s="22" t="s">
        <v>184</v>
      </c>
      <c r="AB748" s="22" t="s">
        <v>184</v>
      </c>
      <c r="AC748" s="18" t="s">
        <v>184</v>
      </c>
      <c r="AD748" s="24">
        <v>41.90481704921531</v>
      </c>
      <c r="AE748" s="25">
        <v>33.020000000000003</v>
      </c>
      <c r="AF748" s="24">
        <v>69724.172811185665</v>
      </c>
      <c r="AG748" s="25">
        <v>30.58</v>
      </c>
      <c r="AH748" s="26">
        <v>50.384</v>
      </c>
      <c r="AI748" s="24">
        <v>492.54753809378627</v>
      </c>
      <c r="AJ748" s="24">
        <v>0</v>
      </c>
      <c r="AK748" s="24">
        <v>492.54753809378627</v>
      </c>
      <c r="AL748" s="24">
        <v>65057.073593658963</v>
      </c>
      <c r="AM748" s="24">
        <v>0</v>
      </c>
      <c r="AN748" s="27" t="s">
        <v>184</v>
      </c>
    </row>
    <row r="749" spans="1:40" x14ac:dyDescent="0.15">
      <c r="A749" s="18" t="s">
        <v>132</v>
      </c>
      <c r="B749" s="18" t="s">
        <v>157</v>
      </c>
      <c r="C749" s="18" t="s">
        <v>200</v>
      </c>
      <c r="D749" s="18" t="s">
        <v>956</v>
      </c>
      <c r="E749" s="18" t="s">
        <v>3071</v>
      </c>
      <c r="F749" s="18" t="s">
        <v>5180</v>
      </c>
      <c r="G749" s="18" t="s">
        <v>184</v>
      </c>
      <c r="H749" s="18" t="s">
        <v>6555</v>
      </c>
      <c r="I749" s="21">
        <v>30517.326828821155</v>
      </c>
      <c r="J749" s="18" t="s">
        <v>92</v>
      </c>
      <c r="K749" s="21">
        <v>39672.524877467506</v>
      </c>
      <c r="L749" s="18" t="s">
        <v>6555</v>
      </c>
      <c r="M749" s="21">
        <v>30517.326828821155</v>
      </c>
      <c r="N749" s="18" t="s">
        <v>92</v>
      </c>
      <c r="O749" s="21">
        <v>39672.524877467506</v>
      </c>
      <c r="P749" s="21">
        <v>30517.326828821155</v>
      </c>
      <c r="Q749" s="21">
        <v>0</v>
      </c>
      <c r="R749" s="21">
        <v>0</v>
      </c>
      <c r="S749" s="22">
        <v>0</v>
      </c>
      <c r="T749" s="18" t="s">
        <v>91</v>
      </c>
      <c r="U749" s="18" t="s">
        <v>184</v>
      </c>
      <c r="V749" s="18" t="s">
        <v>6572</v>
      </c>
      <c r="W749" s="22">
        <v>4.4250070801705714</v>
      </c>
      <c r="X749" s="22">
        <v>1</v>
      </c>
      <c r="Y749" s="18" t="s">
        <v>184</v>
      </c>
      <c r="Z749" s="18" t="s">
        <v>184</v>
      </c>
      <c r="AA749" s="22" t="s">
        <v>184</v>
      </c>
      <c r="AB749" s="22" t="s">
        <v>184</v>
      </c>
      <c r="AC749" s="18" t="s">
        <v>184</v>
      </c>
      <c r="AD749" s="24">
        <v>1.7700028320682284</v>
      </c>
      <c r="AE749" s="25">
        <v>346.4</v>
      </c>
      <c r="AF749" s="24">
        <v>30891.903678157592</v>
      </c>
      <c r="AG749" s="25">
        <v>342.2</v>
      </c>
      <c r="AH749" s="26">
        <v>50.384</v>
      </c>
      <c r="AI749" s="24">
        <v>0</v>
      </c>
      <c r="AJ749" s="24">
        <v>0</v>
      </c>
      <c r="AK749" s="24">
        <v>0</v>
      </c>
      <c r="AL749" s="24">
        <v>30517.326828821155</v>
      </c>
      <c r="AM749" s="24">
        <v>0</v>
      </c>
      <c r="AN749" s="27" t="s">
        <v>184</v>
      </c>
    </row>
    <row r="750" spans="1:40" x14ac:dyDescent="0.15">
      <c r="A750" s="18" t="s">
        <v>132</v>
      </c>
      <c r="B750" s="18" t="s">
        <v>157</v>
      </c>
      <c r="C750" s="18" t="s">
        <v>200</v>
      </c>
      <c r="D750" s="18" t="s">
        <v>957</v>
      </c>
      <c r="E750" s="18" t="s">
        <v>3072</v>
      </c>
      <c r="F750" s="18" t="s">
        <v>5181</v>
      </c>
      <c r="G750" s="18" t="s">
        <v>184</v>
      </c>
      <c r="H750" s="18" t="s">
        <v>6555</v>
      </c>
      <c r="I750" s="21">
        <v>100028.30279888419</v>
      </c>
      <c r="J750" s="18" t="s">
        <v>92</v>
      </c>
      <c r="K750" s="21">
        <v>130036.79363854945</v>
      </c>
      <c r="L750" s="18" t="s">
        <v>6555</v>
      </c>
      <c r="M750" s="21">
        <v>100028.30279888419</v>
      </c>
      <c r="N750" s="18" t="s">
        <v>92</v>
      </c>
      <c r="O750" s="21">
        <v>130036.79363854945</v>
      </c>
      <c r="P750" s="21">
        <v>100028.30279888419</v>
      </c>
      <c r="Q750" s="21">
        <v>0</v>
      </c>
      <c r="R750" s="21">
        <v>0</v>
      </c>
      <c r="S750" s="22">
        <v>0</v>
      </c>
      <c r="T750" s="18" t="s">
        <v>91</v>
      </c>
      <c r="U750" s="18" t="s">
        <v>184</v>
      </c>
      <c r="V750" s="18" t="s">
        <v>6572</v>
      </c>
      <c r="W750" s="22">
        <v>4.4250070801705714</v>
      </c>
      <c r="X750" s="22">
        <v>1</v>
      </c>
      <c r="Y750" s="18" t="s">
        <v>184</v>
      </c>
      <c r="Z750" s="18" t="s">
        <v>184</v>
      </c>
      <c r="AA750" s="22" t="s">
        <v>184</v>
      </c>
      <c r="AB750" s="22" t="s">
        <v>184</v>
      </c>
      <c r="AC750" s="18" t="s">
        <v>184</v>
      </c>
      <c r="AD750" s="24">
        <v>3.8497561597483969</v>
      </c>
      <c r="AE750" s="25">
        <v>571.21</v>
      </c>
      <c r="AF750" s="24">
        <v>110795.40702663844</v>
      </c>
      <c r="AG750" s="25">
        <v>515.70000000000005</v>
      </c>
      <c r="AH750" s="26">
        <v>50.384</v>
      </c>
      <c r="AI750" s="24">
        <v>0</v>
      </c>
      <c r="AJ750" s="24">
        <v>0</v>
      </c>
      <c r="AK750" s="24">
        <v>0</v>
      </c>
      <c r="AL750" s="24">
        <v>100028.30279888419</v>
      </c>
      <c r="AM750" s="24">
        <v>0</v>
      </c>
      <c r="AN750" s="27" t="s">
        <v>184</v>
      </c>
    </row>
    <row r="751" spans="1:40" x14ac:dyDescent="0.15">
      <c r="A751" s="18" t="s">
        <v>132</v>
      </c>
      <c r="B751" s="18" t="s">
        <v>157</v>
      </c>
      <c r="C751" s="18" t="s">
        <v>200</v>
      </c>
      <c r="D751" s="18" t="s">
        <v>958</v>
      </c>
      <c r="E751" s="18" t="s">
        <v>3073</v>
      </c>
      <c r="F751" s="18" t="s">
        <v>5182</v>
      </c>
      <c r="G751" s="18" t="s">
        <v>184</v>
      </c>
      <c r="H751" s="18" t="s">
        <v>6555</v>
      </c>
      <c r="I751" s="21">
        <v>60602.153465626434</v>
      </c>
      <c r="J751" s="18" t="s">
        <v>92</v>
      </c>
      <c r="K751" s="21">
        <v>78782.799505314368</v>
      </c>
      <c r="L751" s="18" t="s">
        <v>6555</v>
      </c>
      <c r="M751" s="21">
        <v>60602.153465626434</v>
      </c>
      <c r="N751" s="18" t="s">
        <v>92</v>
      </c>
      <c r="O751" s="21">
        <v>78782.799505314368</v>
      </c>
      <c r="P751" s="21">
        <v>60602.153465626434</v>
      </c>
      <c r="Q751" s="21">
        <v>0</v>
      </c>
      <c r="R751" s="21">
        <v>0</v>
      </c>
      <c r="S751" s="22">
        <v>0</v>
      </c>
      <c r="T751" s="18" t="s">
        <v>91</v>
      </c>
      <c r="U751" s="18" t="s">
        <v>184</v>
      </c>
      <c r="V751" s="18" t="s">
        <v>6572</v>
      </c>
      <c r="W751" s="22">
        <v>4.4250070801705714</v>
      </c>
      <c r="X751" s="22">
        <v>1</v>
      </c>
      <c r="Y751" s="18" t="s">
        <v>184</v>
      </c>
      <c r="Z751" s="18" t="s">
        <v>184</v>
      </c>
      <c r="AA751" s="22" t="s">
        <v>184</v>
      </c>
      <c r="AB751" s="22" t="s">
        <v>184</v>
      </c>
      <c r="AC751" s="18" t="s">
        <v>184</v>
      </c>
      <c r="AD751" s="24">
        <v>0.8850014160341142</v>
      </c>
      <c r="AE751" s="25">
        <v>1518</v>
      </c>
      <c r="AF751" s="24">
        <v>67687.474802395562</v>
      </c>
      <c r="AG751" s="25">
        <v>1359.1</v>
      </c>
      <c r="AH751" s="26">
        <v>50.384</v>
      </c>
      <c r="AI751" s="24">
        <v>0</v>
      </c>
      <c r="AJ751" s="24">
        <v>0</v>
      </c>
      <c r="AK751" s="24">
        <v>0</v>
      </c>
      <c r="AL751" s="24">
        <v>60602.153465626434</v>
      </c>
      <c r="AM751" s="24">
        <v>0</v>
      </c>
      <c r="AN751" s="27" t="s">
        <v>184</v>
      </c>
    </row>
    <row r="752" spans="1:40" x14ac:dyDescent="0.15">
      <c r="A752" s="18" t="s">
        <v>132</v>
      </c>
      <c r="B752" s="18" t="s">
        <v>157</v>
      </c>
      <c r="C752" s="18" t="s">
        <v>200</v>
      </c>
      <c r="D752" s="18" t="s">
        <v>959</v>
      </c>
      <c r="E752" s="18" t="s">
        <v>3074</v>
      </c>
      <c r="F752" s="18" t="s">
        <v>5183</v>
      </c>
      <c r="G752" s="18" t="s">
        <v>184</v>
      </c>
      <c r="H752" s="18" t="s">
        <v>6555</v>
      </c>
      <c r="I752" s="21">
        <v>52370.843795234745</v>
      </c>
      <c r="J752" s="18" t="s">
        <v>92</v>
      </c>
      <c r="K752" s="21">
        <v>68082.096933805165</v>
      </c>
      <c r="L752" s="18" t="s">
        <v>6555</v>
      </c>
      <c r="M752" s="21">
        <v>52370.843795234745</v>
      </c>
      <c r="N752" s="18" t="s">
        <v>92</v>
      </c>
      <c r="O752" s="21">
        <v>68082.096933805165</v>
      </c>
      <c r="P752" s="21">
        <v>52370.843795234745</v>
      </c>
      <c r="Q752" s="21">
        <v>0</v>
      </c>
      <c r="R752" s="21">
        <v>0</v>
      </c>
      <c r="S752" s="22">
        <v>0</v>
      </c>
      <c r="T752" s="18" t="s">
        <v>6569</v>
      </c>
      <c r="U752" s="18" t="s">
        <v>6569</v>
      </c>
      <c r="V752" s="18" t="s">
        <v>6569</v>
      </c>
      <c r="W752" s="22">
        <v>4.4250070801705714</v>
      </c>
      <c r="X752" s="22">
        <v>1</v>
      </c>
      <c r="Y752" s="18" t="s">
        <v>184</v>
      </c>
      <c r="Z752" s="18" t="s">
        <v>184</v>
      </c>
      <c r="AA752" s="22" t="s">
        <v>184</v>
      </c>
      <c r="AB752" s="22" t="s">
        <v>184</v>
      </c>
      <c r="AC752" s="18" t="s">
        <v>184</v>
      </c>
      <c r="AD752" s="24">
        <v>6.6375106202558563</v>
      </c>
      <c r="AE752" s="25">
        <v>166</v>
      </c>
      <c r="AF752" s="24">
        <v>55514.413075058721</v>
      </c>
      <c r="AG752" s="25">
        <v>156.6</v>
      </c>
      <c r="AH752" s="26">
        <v>50.384</v>
      </c>
      <c r="AI752" s="24">
        <v>0</v>
      </c>
      <c r="AJ752" s="24">
        <v>0</v>
      </c>
      <c r="AK752" s="24">
        <v>0</v>
      </c>
      <c r="AL752" s="24">
        <v>52370.843795234745</v>
      </c>
      <c r="AM752" s="24">
        <v>0</v>
      </c>
      <c r="AN752" s="27" t="s">
        <v>184</v>
      </c>
    </row>
    <row r="753" spans="1:40" x14ac:dyDescent="0.15">
      <c r="A753" s="18" t="s">
        <v>132</v>
      </c>
      <c r="B753" s="18" t="s">
        <v>157</v>
      </c>
      <c r="C753" s="18" t="s">
        <v>19</v>
      </c>
      <c r="D753" s="18" t="s">
        <v>960</v>
      </c>
      <c r="E753" s="18" t="s">
        <v>3075</v>
      </c>
      <c r="F753" s="18" t="s">
        <v>5184</v>
      </c>
      <c r="G753" s="18" t="s">
        <v>184</v>
      </c>
      <c r="H753" s="18" t="s">
        <v>6555</v>
      </c>
      <c r="I753" s="21">
        <v>178104.189723113</v>
      </c>
      <c r="J753" s="18" t="s">
        <v>92</v>
      </c>
      <c r="K753" s="21">
        <v>231535.44664004692</v>
      </c>
      <c r="L753" s="18" t="s">
        <v>6555</v>
      </c>
      <c r="M753" s="21">
        <v>178104.189723113</v>
      </c>
      <c r="N753" s="18" t="s">
        <v>92</v>
      </c>
      <c r="O753" s="21">
        <v>231535.44664004692</v>
      </c>
      <c r="P753" s="21">
        <v>178104.189723113</v>
      </c>
      <c r="Q753" s="21">
        <v>0</v>
      </c>
      <c r="R753" s="21">
        <v>0</v>
      </c>
      <c r="S753" s="22">
        <v>0</v>
      </c>
      <c r="T753" s="18" t="s">
        <v>91</v>
      </c>
      <c r="U753" s="18" t="s">
        <v>184</v>
      </c>
      <c r="V753" s="18" t="s">
        <v>6572</v>
      </c>
      <c r="W753" s="22">
        <v>4.4250070801705714</v>
      </c>
      <c r="X753" s="22">
        <v>1</v>
      </c>
      <c r="Y753" s="18" t="s">
        <v>184</v>
      </c>
      <c r="Z753" s="18" t="s">
        <v>184</v>
      </c>
      <c r="AA753" s="22" t="s">
        <v>184</v>
      </c>
      <c r="AB753" s="22" t="s">
        <v>184</v>
      </c>
      <c r="AC753" s="18" t="s">
        <v>184</v>
      </c>
      <c r="AD753" s="24">
        <v>39.294062871914669</v>
      </c>
      <c r="AE753" s="25">
        <v>29.19</v>
      </c>
      <c r="AF753" s="24">
        <v>183403.9764529625</v>
      </c>
      <c r="AG753" s="25">
        <v>28.35</v>
      </c>
      <c r="AH753" s="26">
        <v>159.88</v>
      </c>
      <c r="AI753" s="24">
        <v>0</v>
      </c>
      <c r="AJ753" s="24">
        <v>0</v>
      </c>
      <c r="AK753" s="24">
        <v>0</v>
      </c>
      <c r="AL753" s="24">
        <v>178104.189723113</v>
      </c>
      <c r="AM753" s="24">
        <v>0</v>
      </c>
      <c r="AN753" s="27" t="s">
        <v>184</v>
      </c>
    </row>
    <row r="754" spans="1:40" x14ac:dyDescent="0.15">
      <c r="A754" s="18" t="s">
        <v>132</v>
      </c>
      <c r="B754" s="18" t="s">
        <v>157</v>
      </c>
      <c r="C754" s="18" t="s">
        <v>19</v>
      </c>
      <c r="D754" s="18" t="s">
        <v>961</v>
      </c>
      <c r="E754" s="18" t="s">
        <v>3076</v>
      </c>
      <c r="F754" s="18" t="s">
        <v>5185</v>
      </c>
      <c r="G754" s="18" t="s">
        <v>184</v>
      </c>
      <c r="H754" s="18" t="s">
        <v>6555</v>
      </c>
      <c r="I754" s="21">
        <v>55941.072257728767</v>
      </c>
      <c r="J754" s="18" t="s">
        <v>92</v>
      </c>
      <c r="K754" s="21">
        <v>72723.393935047396</v>
      </c>
      <c r="L754" s="18" t="s">
        <v>6555</v>
      </c>
      <c r="M754" s="21">
        <v>55941.072257728767</v>
      </c>
      <c r="N754" s="18" t="s">
        <v>92</v>
      </c>
      <c r="O754" s="21">
        <v>72723.393935047396</v>
      </c>
      <c r="P754" s="21">
        <v>55941.072257728767</v>
      </c>
      <c r="Q754" s="21">
        <v>0</v>
      </c>
      <c r="R754" s="21">
        <v>0</v>
      </c>
      <c r="S754" s="22">
        <v>0</v>
      </c>
      <c r="T754" s="18" t="s">
        <v>91</v>
      </c>
      <c r="U754" s="18" t="s">
        <v>184</v>
      </c>
      <c r="V754" s="18" t="s">
        <v>6572</v>
      </c>
      <c r="W754" s="22">
        <v>4.4250070801705714</v>
      </c>
      <c r="X754" s="22">
        <v>1</v>
      </c>
      <c r="Y754" s="18" t="s">
        <v>184</v>
      </c>
      <c r="Z754" s="18" t="s">
        <v>184</v>
      </c>
      <c r="AA754" s="22" t="s">
        <v>184</v>
      </c>
      <c r="AB754" s="22" t="s">
        <v>184</v>
      </c>
      <c r="AC754" s="18" t="s">
        <v>184</v>
      </c>
      <c r="AD754" s="24">
        <v>2.4780039648955197</v>
      </c>
      <c r="AE754" s="25">
        <v>144.53</v>
      </c>
      <c r="AF754" s="24">
        <v>57260.34386861082</v>
      </c>
      <c r="AG754" s="25">
        <v>141.19999999999999</v>
      </c>
      <c r="AH754" s="26">
        <v>159.88</v>
      </c>
      <c r="AI754" s="24">
        <v>0</v>
      </c>
      <c r="AJ754" s="24">
        <v>0</v>
      </c>
      <c r="AK754" s="24">
        <v>0</v>
      </c>
      <c r="AL754" s="24">
        <v>55941.072257728767</v>
      </c>
      <c r="AM754" s="24">
        <v>0</v>
      </c>
      <c r="AN754" s="27" t="s">
        <v>184</v>
      </c>
    </row>
    <row r="755" spans="1:40" x14ac:dyDescent="0.15">
      <c r="A755" s="18" t="s">
        <v>132</v>
      </c>
      <c r="B755" s="18" t="s">
        <v>157</v>
      </c>
      <c r="C755" s="18" t="s">
        <v>19</v>
      </c>
      <c r="D755" s="18" t="s">
        <v>962</v>
      </c>
      <c r="E755" s="18" t="s">
        <v>3077</v>
      </c>
      <c r="F755" s="18" t="s">
        <v>5186</v>
      </c>
      <c r="G755" s="18" t="s">
        <v>184</v>
      </c>
      <c r="H755" s="18" t="s">
        <v>6555</v>
      </c>
      <c r="I755" s="21">
        <v>8644.162830971607</v>
      </c>
      <c r="J755" s="18" t="s">
        <v>92</v>
      </c>
      <c r="K755" s="21">
        <v>11237.411680263089</v>
      </c>
      <c r="L755" s="18" t="s">
        <v>6555</v>
      </c>
      <c r="M755" s="21">
        <v>8644.162830971607</v>
      </c>
      <c r="N755" s="18" t="s">
        <v>92</v>
      </c>
      <c r="O755" s="21">
        <v>11237.411680263089</v>
      </c>
      <c r="P755" s="21">
        <v>8644.162830971607</v>
      </c>
      <c r="Q755" s="21">
        <v>0</v>
      </c>
      <c r="R755" s="21">
        <v>0</v>
      </c>
      <c r="S755" s="22">
        <v>0</v>
      </c>
      <c r="T755" s="18" t="s">
        <v>91</v>
      </c>
      <c r="U755" s="18" t="s">
        <v>184</v>
      </c>
      <c r="V755" s="18" t="s">
        <v>6572</v>
      </c>
      <c r="W755" s="22">
        <v>4.4250070801705714</v>
      </c>
      <c r="X755" s="22">
        <v>1</v>
      </c>
      <c r="Y755" s="18" t="s">
        <v>184</v>
      </c>
      <c r="Z755" s="18" t="s">
        <v>184</v>
      </c>
      <c r="AA755" s="22" t="s">
        <v>184</v>
      </c>
      <c r="AB755" s="22" t="s">
        <v>184</v>
      </c>
      <c r="AC755" s="18" t="s">
        <v>184</v>
      </c>
      <c r="AD755" s="24">
        <v>0.79650127443070284</v>
      </c>
      <c r="AE755" s="25">
        <v>72.37</v>
      </c>
      <c r="AF755" s="24">
        <v>9215.9622458712493</v>
      </c>
      <c r="AG755" s="25">
        <v>67.88</v>
      </c>
      <c r="AH755" s="26">
        <v>159.88</v>
      </c>
      <c r="AI755" s="24">
        <v>0</v>
      </c>
      <c r="AJ755" s="24">
        <v>0</v>
      </c>
      <c r="AK755" s="24">
        <v>0</v>
      </c>
      <c r="AL755" s="24">
        <v>8644.162830971607</v>
      </c>
      <c r="AM755" s="24">
        <v>0</v>
      </c>
      <c r="AN755" s="27" t="s">
        <v>184</v>
      </c>
    </row>
    <row r="756" spans="1:40" x14ac:dyDescent="0.15">
      <c r="A756" s="18" t="s">
        <v>132</v>
      </c>
      <c r="B756" s="18" t="s">
        <v>158</v>
      </c>
      <c r="C756" s="18" t="s">
        <v>191</v>
      </c>
      <c r="D756" s="18" t="s">
        <v>963</v>
      </c>
      <c r="E756" s="18" t="s">
        <v>3078</v>
      </c>
      <c r="F756" s="18" t="s">
        <v>5187</v>
      </c>
      <c r="G756" s="18" t="s">
        <v>184</v>
      </c>
      <c r="H756" s="18" t="s">
        <v>6555</v>
      </c>
      <c r="I756" s="21">
        <v>16147.072085896423</v>
      </c>
      <c r="J756" s="18" t="s">
        <v>92</v>
      </c>
      <c r="K756" s="21">
        <v>20991.19371166535</v>
      </c>
      <c r="L756" s="18" t="s">
        <v>6555</v>
      </c>
      <c r="M756" s="21">
        <v>16147.072085896423</v>
      </c>
      <c r="N756" s="18" t="s">
        <v>92</v>
      </c>
      <c r="O756" s="21">
        <v>20991.19371166535</v>
      </c>
      <c r="P756" s="21">
        <v>15864.314133473523</v>
      </c>
      <c r="Q756" s="21">
        <v>282.75795242289951</v>
      </c>
      <c r="R756" s="21">
        <v>0</v>
      </c>
      <c r="S756" s="22">
        <v>0</v>
      </c>
      <c r="T756" s="18" t="s">
        <v>91</v>
      </c>
      <c r="U756" s="18" t="s">
        <v>184</v>
      </c>
      <c r="V756" s="18" t="s">
        <v>6572</v>
      </c>
      <c r="W756" s="22">
        <v>4.4250070801705714</v>
      </c>
      <c r="X756" s="22">
        <v>1</v>
      </c>
      <c r="Y756" s="18" t="s">
        <v>184</v>
      </c>
      <c r="Z756" s="18" t="s">
        <v>184</v>
      </c>
      <c r="AA756" s="22" t="s">
        <v>184</v>
      </c>
      <c r="AB756" s="22" t="s">
        <v>184</v>
      </c>
      <c r="AC756" s="18" t="s">
        <v>184</v>
      </c>
      <c r="AD756" s="24">
        <v>13.673271877727064</v>
      </c>
      <c r="AE756" s="25">
        <v>5.84</v>
      </c>
      <c r="AF756" s="24">
        <v>16862.639980830805</v>
      </c>
      <c r="AG756" s="25">
        <v>5.4980000000000002</v>
      </c>
      <c r="AH756" s="26">
        <v>211.03</v>
      </c>
      <c r="AI756" s="24">
        <v>282.75795242289951</v>
      </c>
      <c r="AJ756" s="24">
        <v>0</v>
      </c>
      <c r="AK756" s="24">
        <v>282.75795242289951</v>
      </c>
      <c r="AL756" s="24">
        <v>16147.072085896423</v>
      </c>
      <c r="AM756" s="24">
        <v>0</v>
      </c>
      <c r="AN756" s="27" t="s">
        <v>184</v>
      </c>
    </row>
    <row r="757" spans="1:40" x14ac:dyDescent="0.15">
      <c r="A757" s="18" t="s">
        <v>132</v>
      </c>
      <c r="B757" s="18" t="s">
        <v>159</v>
      </c>
      <c r="C757" s="18" t="s">
        <v>201</v>
      </c>
      <c r="D757" s="18" t="s">
        <v>964</v>
      </c>
      <c r="E757" s="18" t="s">
        <v>3079</v>
      </c>
      <c r="F757" s="18" t="s">
        <v>5188</v>
      </c>
      <c r="G757" s="18" t="s">
        <v>184</v>
      </c>
      <c r="H757" s="18" t="s">
        <v>6555</v>
      </c>
      <c r="I757" s="21">
        <v>10360.880789258834</v>
      </c>
      <c r="J757" s="18" t="s">
        <v>92</v>
      </c>
      <c r="K757" s="21">
        <v>13469.145026036484</v>
      </c>
      <c r="L757" s="18" t="s">
        <v>6555</v>
      </c>
      <c r="M757" s="21">
        <v>10360.880789258834</v>
      </c>
      <c r="N757" s="18" t="s">
        <v>92</v>
      </c>
      <c r="O757" s="21">
        <v>13469.145026036484</v>
      </c>
      <c r="P757" s="21">
        <v>10329.959040797721</v>
      </c>
      <c r="Q757" s="21">
        <v>30.921748461112312</v>
      </c>
      <c r="R757" s="21">
        <v>0</v>
      </c>
      <c r="S757" s="22">
        <v>0</v>
      </c>
      <c r="T757" s="18" t="s">
        <v>6569</v>
      </c>
      <c r="U757" s="18" t="s">
        <v>6569</v>
      </c>
      <c r="V757" s="18" t="s">
        <v>6569</v>
      </c>
      <c r="W757" s="22">
        <v>0.78761458128151585</v>
      </c>
      <c r="X757" s="22">
        <v>1</v>
      </c>
      <c r="Y757" s="18" t="s">
        <v>184</v>
      </c>
      <c r="Z757" s="18" t="s">
        <v>184</v>
      </c>
      <c r="AA757" s="22" t="s">
        <v>184</v>
      </c>
      <c r="AB757" s="22" t="s">
        <v>184</v>
      </c>
      <c r="AC757" s="18" t="s">
        <v>184</v>
      </c>
      <c r="AD757" s="24">
        <v>9.5065079960678958</v>
      </c>
      <c r="AE757" s="25">
        <v>823.26</v>
      </c>
      <c r="AF757" s="24">
        <v>13383.139088989705</v>
      </c>
      <c r="AG757" s="25">
        <v>635.45000000000005</v>
      </c>
      <c r="AH757" s="26">
        <v>1.71</v>
      </c>
      <c r="AI757" s="24">
        <v>30.921748461112312</v>
      </c>
      <c r="AJ757" s="24">
        <v>0</v>
      </c>
      <c r="AK757" s="24">
        <v>30.921748461112312</v>
      </c>
      <c r="AL757" s="24">
        <v>10360.880789258834</v>
      </c>
      <c r="AM757" s="24">
        <v>0</v>
      </c>
      <c r="AN757" s="27" t="s">
        <v>184</v>
      </c>
    </row>
    <row r="758" spans="1:40" x14ac:dyDescent="0.15">
      <c r="A758" s="18" t="s">
        <v>132</v>
      </c>
      <c r="B758" s="18" t="s">
        <v>159</v>
      </c>
      <c r="C758" s="18" t="s">
        <v>201</v>
      </c>
      <c r="D758" s="18" t="s">
        <v>965</v>
      </c>
      <c r="E758" s="18" t="s">
        <v>3080</v>
      </c>
      <c r="F758" s="18" t="s">
        <v>5189</v>
      </c>
      <c r="G758" s="18" t="s">
        <v>184</v>
      </c>
      <c r="H758" s="18" t="s">
        <v>6555</v>
      </c>
      <c r="I758" s="21">
        <v>10499.973524313149</v>
      </c>
      <c r="J758" s="18" t="s">
        <v>92</v>
      </c>
      <c r="K758" s="21">
        <v>13649.965581607094</v>
      </c>
      <c r="L758" s="18" t="s">
        <v>6555</v>
      </c>
      <c r="M758" s="21">
        <v>10499.973524313149</v>
      </c>
      <c r="N758" s="18" t="s">
        <v>92</v>
      </c>
      <c r="O758" s="21">
        <v>13649.965581607094</v>
      </c>
      <c r="P758" s="21">
        <v>10499.973524313149</v>
      </c>
      <c r="Q758" s="21">
        <v>0</v>
      </c>
      <c r="R758" s="21">
        <v>0</v>
      </c>
      <c r="S758" s="22">
        <v>0</v>
      </c>
      <c r="T758" s="18" t="s">
        <v>6569</v>
      </c>
      <c r="U758" s="18" t="s">
        <v>6569</v>
      </c>
      <c r="V758" s="18" t="s">
        <v>6569</v>
      </c>
      <c r="W758" s="22">
        <v>0.78761458128151585</v>
      </c>
      <c r="X758" s="22">
        <v>1</v>
      </c>
      <c r="Y758" s="18" t="s">
        <v>184</v>
      </c>
      <c r="Z758" s="18" t="s">
        <v>184</v>
      </c>
      <c r="AA758" s="22" t="s">
        <v>184</v>
      </c>
      <c r="AB758" s="22" t="s">
        <v>184</v>
      </c>
      <c r="AC758" s="18" t="s">
        <v>184</v>
      </c>
      <c r="AD758" s="24">
        <v>12.050503093607192</v>
      </c>
      <c r="AE758" s="25">
        <v>627.22</v>
      </c>
      <c r="AF758" s="24">
        <v>12924.865544871054</v>
      </c>
      <c r="AG758" s="25">
        <v>509.55</v>
      </c>
      <c r="AH758" s="26">
        <v>1.71</v>
      </c>
      <c r="AI758" s="24">
        <v>0</v>
      </c>
      <c r="AJ758" s="24">
        <v>0</v>
      </c>
      <c r="AK758" s="24">
        <v>0</v>
      </c>
      <c r="AL758" s="24">
        <v>10499.973524313149</v>
      </c>
      <c r="AM758" s="24">
        <v>0</v>
      </c>
      <c r="AN758" s="27" t="s">
        <v>184</v>
      </c>
    </row>
    <row r="759" spans="1:40" x14ac:dyDescent="0.15">
      <c r="A759" s="18" t="s">
        <v>132</v>
      </c>
      <c r="B759" s="18" t="s">
        <v>159</v>
      </c>
      <c r="C759" s="18" t="s">
        <v>201</v>
      </c>
      <c r="D759" s="18" t="s">
        <v>966</v>
      </c>
      <c r="E759" s="18" t="s">
        <v>3081</v>
      </c>
      <c r="F759" s="18" t="s">
        <v>5190</v>
      </c>
      <c r="G759" s="18" t="s">
        <v>184</v>
      </c>
      <c r="H759" s="18" t="s">
        <v>6555</v>
      </c>
      <c r="I759" s="21">
        <v>30909.508930519198</v>
      </c>
      <c r="J759" s="18" t="s">
        <v>92</v>
      </c>
      <c r="K759" s="21">
        <v>40182.361609674954</v>
      </c>
      <c r="L759" s="18" t="s">
        <v>6555</v>
      </c>
      <c r="M759" s="21">
        <v>30909.508930519198</v>
      </c>
      <c r="N759" s="18" t="s">
        <v>92</v>
      </c>
      <c r="O759" s="21">
        <v>40182.361609674954</v>
      </c>
      <c r="P759" s="21">
        <v>30909.508930519198</v>
      </c>
      <c r="Q759" s="21">
        <v>0</v>
      </c>
      <c r="R759" s="21">
        <v>0</v>
      </c>
      <c r="S759" s="22">
        <v>0</v>
      </c>
      <c r="T759" s="18" t="s">
        <v>91</v>
      </c>
      <c r="U759" s="18" t="s">
        <v>184</v>
      </c>
      <c r="V759" s="18" t="s">
        <v>6572</v>
      </c>
      <c r="W759" s="22">
        <v>0.78761458128151585</v>
      </c>
      <c r="X759" s="22">
        <v>1</v>
      </c>
      <c r="Y759" s="18" t="s">
        <v>184</v>
      </c>
      <c r="Z759" s="18" t="s">
        <v>184</v>
      </c>
      <c r="AA759" s="22" t="s">
        <v>184</v>
      </c>
      <c r="AB759" s="22" t="s">
        <v>184</v>
      </c>
      <c r="AC759" s="18" t="s">
        <v>184</v>
      </c>
      <c r="AD759" s="24">
        <v>47.059971231570572</v>
      </c>
      <c r="AE759" s="25">
        <v>510.56</v>
      </c>
      <c r="AF759" s="24">
        <v>41086.11941234141</v>
      </c>
      <c r="AG759" s="25">
        <v>384.1</v>
      </c>
      <c r="AH759" s="26">
        <v>1.71</v>
      </c>
      <c r="AI759" s="24">
        <v>0</v>
      </c>
      <c r="AJ759" s="24">
        <v>0</v>
      </c>
      <c r="AK759" s="24">
        <v>0</v>
      </c>
      <c r="AL759" s="24">
        <v>30909.508930519198</v>
      </c>
      <c r="AM759" s="24">
        <v>0</v>
      </c>
      <c r="AN759" s="27" t="s">
        <v>184</v>
      </c>
    </row>
    <row r="760" spans="1:40" x14ac:dyDescent="0.15">
      <c r="A760" s="18" t="s">
        <v>132</v>
      </c>
      <c r="B760" s="18" t="s">
        <v>159</v>
      </c>
      <c r="C760" s="18" t="s">
        <v>201</v>
      </c>
      <c r="D760" s="18" t="s">
        <v>967</v>
      </c>
      <c r="E760" s="18" t="s">
        <v>3082</v>
      </c>
      <c r="F760" s="18" t="s">
        <v>5191</v>
      </c>
      <c r="G760" s="18" t="s">
        <v>184</v>
      </c>
      <c r="H760" s="18" t="s">
        <v>6555</v>
      </c>
      <c r="I760" s="21">
        <v>30431.513517285257</v>
      </c>
      <c r="J760" s="18" t="s">
        <v>92</v>
      </c>
      <c r="K760" s="21">
        <v>39560.967572470836</v>
      </c>
      <c r="L760" s="18" t="s">
        <v>6555</v>
      </c>
      <c r="M760" s="21">
        <v>30431.513517285257</v>
      </c>
      <c r="N760" s="18" t="s">
        <v>92</v>
      </c>
      <c r="O760" s="21">
        <v>39560.967572470836</v>
      </c>
      <c r="P760" s="21">
        <v>30431.513517285257</v>
      </c>
      <c r="Q760" s="21">
        <v>0</v>
      </c>
      <c r="R760" s="21">
        <v>0</v>
      </c>
      <c r="S760" s="22">
        <v>0</v>
      </c>
      <c r="T760" s="18" t="s">
        <v>6569</v>
      </c>
      <c r="U760" s="18" t="s">
        <v>6569</v>
      </c>
      <c r="V760" s="18" t="s">
        <v>6569</v>
      </c>
      <c r="W760" s="22">
        <v>0.78761458128151585</v>
      </c>
      <c r="X760" s="22">
        <v>1</v>
      </c>
      <c r="Y760" s="18" t="s">
        <v>184</v>
      </c>
      <c r="Z760" s="18" t="s">
        <v>184</v>
      </c>
      <c r="AA760" s="22" t="s">
        <v>184</v>
      </c>
      <c r="AB760" s="22" t="s">
        <v>184</v>
      </c>
      <c r="AC760" s="18" t="s">
        <v>184</v>
      </c>
      <c r="AD760" s="24">
        <v>6.6317147743903631</v>
      </c>
      <c r="AE760" s="25">
        <v>2302.86</v>
      </c>
      <c r="AF760" s="24">
        <v>26115.039061446787</v>
      </c>
      <c r="AG760" s="25">
        <v>2683.5</v>
      </c>
      <c r="AH760" s="26">
        <v>1.71</v>
      </c>
      <c r="AI760" s="24">
        <v>0</v>
      </c>
      <c r="AJ760" s="24">
        <v>0</v>
      </c>
      <c r="AK760" s="24">
        <v>0</v>
      </c>
      <c r="AL760" s="24">
        <v>30431.513517285257</v>
      </c>
      <c r="AM760" s="24">
        <v>0</v>
      </c>
      <c r="AN760" s="27" t="s">
        <v>184</v>
      </c>
    </row>
    <row r="761" spans="1:40" x14ac:dyDescent="0.15">
      <c r="A761" s="18" t="s">
        <v>132</v>
      </c>
      <c r="B761" s="18" t="s">
        <v>159</v>
      </c>
      <c r="C761" s="18" t="s">
        <v>201</v>
      </c>
      <c r="D761" s="18" t="s">
        <v>968</v>
      </c>
      <c r="E761" s="18" t="s">
        <v>3083</v>
      </c>
      <c r="F761" s="18" t="s">
        <v>5192</v>
      </c>
      <c r="G761" s="18" t="s">
        <v>184</v>
      </c>
      <c r="H761" s="18" t="s">
        <v>6555</v>
      </c>
      <c r="I761" s="21">
        <v>38262.946450321062</v>
      </c>
      <c r="J761" s="18" t="s">
        <v>92</v>
      </c>
      <c r="K761" s="21">
        <v>49741.830385417386</v>
      </c>
      <c r="L761" s="18" t="s">
        <v>6555</v>
      </c>
      <c r="M761" s="21">
        <v>38262.946450321062</v>
      </c>
      <c r="N761" s="18" t="s">
        <v>92</v>
      </c>
      <c r="O761" s="21">
        <v>49741.830385417386</v>
      </c>
      <c r="P761" s="21">
        <v>38262.946450321062</v>
      </c>
      <c r="Q761" s="21">
        <v>0</v>
      </c>
      <c r="R761" s="21">
        <v>0</v>
      </c>
      <c r="S761" s="22">
        <v>0</v>
      </c>
      <c r="T761" s="18" t="s">
        <v>91</v>
      </c>
      <c r="U761" s="18" t="s">
        <v>184</v>
      </c>
      <c r="V761" s="18" t="s">
        <v>6572</v>
      </c>
      <c r="W761" s="22">
        <v>0.78761458128151585</v>
      </c>
      <c r="X761" s="22">
        <v>1</v>
      </c>
      <c r="Y761" s="18" t="s">
        <v>184</v>
      </c>
      <c r="Z761" s="18" t="s">
        <v>184</v>
      </c>
      <c r="AA761" s="22" t="s">
        <v>184</v>
      </c>
      <c r="AB761" s="22" t="s">
        <v>184</v>
      </c>
      <c r="AC761" s="18" t="s">
        <v>184</v>
      </c>
      <c r="AD761" s="24">
        <v>5.6550726936012836</v>
      </c>
      <c r="AE761" s="25">
        <v>4637</v>
      </c>
      <c r="AF761" s="24">
        <v>44840.67812131039</v>
      </c>
      <c r="AG761" s="25">
        <v>3956.8</v>
      </c>
      <c r="AH761" s="26">
        <v>1.71</v>
      </c>
      <c r="AI761" s="24">
        <v>0</v>
      </c>
      <c r="AJ761" s="24">
        <v>0</v>
      </c>
      <c r="AK761" s="24">
        <v>0</v>
      </c>
      <c r="AL761" s="24">
        <v>38262.946450321062</v>
      </c>
      <c r="AM761" s="24">
        <v>0</v>
      </c>
      <c r="AN761" s="27" t="s">
        <v>184</v>
      </c>
    </row>
    <row r="762" spans="1:40" x14ac:dyDescent="0.15">
      <c r="A762" s="18" t="s">
        <v>132</v>
      </c>
      <c r="B762" s="18" t="s">
        <v>159</v>
      </c>
      <c r="C762" s="18" t="s">
        <v>201</v>
      </c>
      <c r="D762" s="18" t="s">
        <v>969</v>
      </c>
      <c r="E762" s="18" t="s">
        <v>3084</v>
      </c>
      <c r="F762" s="18" t="s">
        <v>5193</v>
      </c>
      <c r="G762" s="18" t="s">
        <v>184</v>
      </c>
      <c r="H762" s="18" t="s">
        <v>6555</v>
      </c>
      <c r="I762" s="21">
        <v>15256.582760463356</v>
      </c>
      <c r="J762" s="18" t="s">
        <v>92</v>
      </c>
      <c r="K762" s="21">
        <v>19833.557588602365</v>
      </c>
      <c r="L762" s="18" t="s">
        <v>6555</v>
      </c>
      <c r="M762" s="21">
        <v>15256.582760463356</v>
      </c>
      <c r="N762" s="18" t="s">
        <v>92</v>
      </c>
      <c r="O762" s="21">
        <v>19833.557588602365</v>
      </c>
      <c r="P762" s="21">
        <v>15256.582760463356</v>
      </c>
      <c r="Q762" s="21">
        <v>0</v>
      </c>
      <c r="R762" s="21">
        <v>0</v>
      </c>
      <c r="S762" s="22">
        <v>0</v>
      </c>
      <c r="T762" s="18" t="s">
        <v>91</v>
      </c>
      <c r="U762" s="18" t="s">
        <v>184</v>
      </c>
      <c r="V762" s="18" t="s">
        <v>6572</v>
      </c>
      <c r="W762" s="22">
        <v>0.78761458128151585</v>
      </c>
      <c r="X762" s="22">
        <v>1</v>
      </c>
      <c r="Y762" s="18" t="s">
        <v>184</v>
      </c>
      <c r="Z762" s="18" t="s">
        <v>184</v>
      </c>
      <c r="AA762" s="22" t="s">
        <v>184</v>
      </c>
      <c r="AB762" s="22" t="s">
        <v>184</v>
      </c>
      <c r="AC762" s="18" t="s">
        <v>184</v>
      </c>
      <c r="AD762" s="24">
        <v>3.5442656157668213</v>
      </c>
      <c r="AE762" s="25">
        <v>2989.5</v>
      </c>
      <c r="AF762" s="24">
        <v>18118.490607591124</v>
      </c>
      <c r="AG762" s="25">
        <v>2517.3000000000002</v>
      </c>
      <c r="AH762" s="26">
        <v>1.71</v>
      </c>
      <c r="AI762" s="24">
        <v>0</v>
      </c>
      <c r="AJ762" s="24">
        <v>0</v>
      </c>
      <c r="AK762" s="24">
        <v>0</v>
      </c>
      <c r="AL762" s="24">
        <v>15256.582760463356</v>
      </c>
      <c r="AM762" s="24">
        <v>0</v>
      </c>
      <c r="AN762" s="27" t="s">
        <v>184</v>
      </c>
    </row>
    <row r="763" spans="1:40" x14ac:dyDescent="0.15">
      <c r="A763" s="18" t="s">
        <v>132</v>
      </c>
      <c r="B763" s="18" t="s">
        <v>159</v>
      </c>
      <c r="C763" s="18" t="s">
        <v>201</v>
      </c>
      <c r="D763" s="18" t="s">
        <v>970</v>
      </c>
      <c r="E763" s="18" t="s">
        <v>3085</v>
      </c>
      <c r="F763" s="18" t="s">
        <v>5194</v>
      </c>
      <c r="G763" s="18" t="s">
        <v>184</v>
      </c>
      <c r="H763" s="18" t="s">
        <v>6555</v>
      </c>
      <c r="I763" s="21">
        <v>27715.865697901467</v>
      </c>
      <c r="J763" s="18" t="s">
        <v>92</v>
      </c>
      <c r="K763" s="21">
        <v>36030.625407271909</v>
      </c>
      <c r="L763" s="18" t="s">
        <v>6555</v>
      </c>
      <c r="M763" s="21">
        <v>27715.865697901467</v>
      </c>
      <c r="N763" s="18" t="s">
        <v>92</v>
      </c>
      <c r="O763" s="21">
        <v>36030.625407271909</v>
      </c>
      <c r="P763" s="21">
        <v>27715.865697901467</v>
      </c>
      <c r="Q763" s="21">
        <v>0</v>
      </c>
      <c r="R763" s="21">
        <v>0</v>
      </c>
      <c r="S763" s="22">
        <v>0</v>
      </c>
      <c r="T763" s="18" t="s">
        <v>6569</v>
      </c>
      <c r="U763" s="18" t="s">
        <v>6569</v>
      </c>
      <c r="V763" s="18" t="s">
        <v>6569</v>
      </c>
      <c r="W763" s="22">
        <v>0.78761458128151585</v>
      </c>
      <c r="X763" s="22">
        <v>1</v>
      </c>
      <c r="Y763" s="18" t="s">
        <v>184</v>
      </c>
      <c r="Z763" s="18" t="s">
        <v>184</v>
      </c>
      <c r="AA763" s="22" t="s">
        <v>184</v>
      </c>
      <c r="AB763" s="22" t="s">
        <v>184</v>
      </c>
      <c r="AC763" s="18" t="s">
        <v>184</v>
      </c>
      <c r="AD763" s="24">
        <v>19.233548074894617</v>
      </c>
      <c r="AE763" s="25">
        <v>855.46</v>
      </c>
      <c r="AF763" s="24">
        <v>28135.75878347427</v>
      </c>
      <c r="AG763" s="25">
        <v>842.7</v>
      </c>
      <c r="AH763" s="26">
        <v>1.71</v>
      </c>
      <c r="AI763" s="24">
        <v>0</v>
      </c>
      <c r="AJ763" s="24">
        <v>0</v>
      </c>
      <c r="AK763" s="24">
        <v>0</v>
      </c>
      <c r="AL763" s="24">
        <v>27715.865697901467</v>
      </c>
      <c r="AM763" s="24">
        <v>0</v>
      </c>
      <c r="AN763" s="27" t="s">
        <v>184</v>
      </c>
    </row>
    <row r="764" spans="1:40" x14ac:dyDescent="0.15">
      <c r="A764" s="18" t="s">
        <v>132</v>
      </c>
      <c r="B764" s="18" t="s">
        <v>159</v>
      </c>
      <c r="C764" s="18" t="s">
        <v>201</v>
      </c>
      <c r="D764" s="18" t="s">
        <v>971</v>
      </c>
      <c r="E764" s="18" t="s">
        <v>3086</v>
      </c>
      <c r="F764" s="18" t="s">
        <v>5195</v>
      </c>
      <c r="G764" s="18" t="s">
        <v>184</v>
      </c>
      <c r="H764" s="18" t="s">
        <v>6555</v>
      </c>
      <c r="I764" s="21">
        <v>23752.91992301702</v>
      </c>
      <c r="J764" s="18" t="s">
        <v>92</v>
      </c>
      <c r="K764" s="21">
        <v>30878.795899922123</v>
      </c>
      <c r="L764" s="18" t="s">
        <v>6555</v>
      </c>
      <c r="M764" s="21">
        <v>23752.91992301702</v>
      </c>
      <c r="N764" s="18" t="s">
        <v>92</v>
      </c>
      <c r="O764" s="21">
        <v>30878.795899922123</v>
      </c>
      <c r="P764" s="21">
        <v>23752.91992301702</v>
      </c>
      <c r="Q764" s="21">
        <v>0</v>
      </c>
      <c r="R764" s="21">
        <v>0</v>
      </c>
      <c r="S764" s="22">
        <v>0</v>
      </c>
      <c r="T764" s="18" t="s">
        <v>6569</v>
      </c>
      <c r="U764" s="18" t="s">
        <v>6569</v>
      </c>
      <c r="V764" s="18" t="s">
        <v>6569</v>
      </c>
      <c r="W764" s="22">
        <v>0.78761458128151585</v>
      </c>
      <c r="X764" s="22">
        <v>1</v>
      </c>
      <c r="Y764" s="18" t="s">
        <v>184</v>
      </c>
      <c r="Z764" s="18" t="s">
        <v>184</v>
      </c>
      <c r="AA764" s="22" t="s">
        <v>184</v>
      </c>
      <c r="AB764" s="22" t="s">
        <v>184</v>
      </c>
      <c r="AC764" s="18" t="s">
        <v>184</v>
      </c>
      <c r="AD764" s="24">
        <v>8.1203063330124277</v>
      </c>
      <c r="AE764" s="25">
        <v>1895.56</v>
      </c>
      <c r="AF764" s="24">
        <v>26321.299567992792</v>
      </c>
      <c r="AG764" s="25">
        <v>1710.6</v>
      </c>
      <c r="AH764" s="26">
        <v>1.71</v>
      </c>
      <c r="AI764" s="24">
        <v>0</v>
      </c>
      <c r="AJ764" s="24">
        <v>0</v>
      </c>
      <c r="AK764" s="24">
        <v>0</v>
      </c>
      <c r="AL764" s="24">
        <v>23752.91992301702</v>
      </c>
      <c r="AM764" s="24">
        <v>0</v>
      </c>
      <c r="AN764" s="27" t="s">
        <v>184</v>
      </c>
    </row>
    <row r="765" spans="1:40" x14ac:dyDescent="0.15">
      <c r="A765" s="18" t="s">
        <v>132</v>
      </c>
      <c r="B765" s="18" t="s">
        <v>159</v>
      </c>
      <c r="C765" s="18" t="s">
        <v>201</v>
      </c>
      <c r="D765" s="18" t="s">
        <v>972</v>
      </c>
      <c r="E765" s="18" t="s">
        <v>3087</v>
      </c>
      <c r="F765" s="18" t="s">
        <v>5196</v>
      </c>
      <c r="G765" s="18" t="s">
        <v>184</v>
      </c>
      <c r="H765" s="18" t="s">
        <v>6555</v>
      </c>
      <c r="I765" s="21">
        <v>47761.680690471709</v>
      </c>
      <c r="J765" s="18" t="s">
        <v>92</v>
      </c>
      <c r="K765" s="21">
        <v>62090.184897613231</v>
      </c>
      <c r="L765" s="18" t="s">
        <v>6555</v>
      </c>
      <c r="M765" s="21">
        <v>47761.680690471709</v>
      </c>
      <c r="N765" s="18" t="s">
        <v>92</v>
      </c>
      <c r="O765" s="21">
        <v>62090.184897613231</v>
      </c>
      <c r="P765" s="21">
        <v>47706.539793636191</v>
      </c>
      <c r="Q765" s="21">
        <v>55.140896835518923</v>
      </c>
      <c r="R765" s="21">
        <v>0</v>
      </c>
      <c r="S765" s="22">
        <v>0</v>
      </c>
      <c r="T765" s="18" t="s">
        <v>6569</v>
      </c>
      <c r="U765" s="18" t="s">
        <v>6569</v>
      </c>
      <c r="V765" s="18" t="s">
        <v>6569</v>
      </c>
      <c r="W765" s="22">
        <v>0.78761458128151585</v>
      </c>
      <c r="X765" s="22">
        <v>1</v>
      </c>
      <c r="Y765" s="18" t="s">
        <v>184</v>
      </c>
      <c r="Z765" s="18" t="s">
        <v>184</v>
      </c>
      <c r="AA765" s="22" t="s">
        <v>184</v>
      </c>
      <c r="AB765" s="22" t="s">
        <v>184</v>
      </c>
      <c r="AC765" s="18" t="s">
        <v>184</v>
      </c>
      <c r="AD765" s="24">
        <v>15.69715860494061</v>
      </c>
      <c r="AE765" s="25">
        <v>1867.92</v>
      </c>
      <c r="AF765" s="24">
        <v>50139.000790320213</v>
      </c>
      <c r="AG765" s="25">
        <v>1777.3</v>
      </c>
      <c r="AH765" s="26">
        <v>1.71</v>
      </c>
      <c r="AI765" s="24">
        <v>55.140896835518923</v>
      </c>
      <c r="AJ765" s="24">
        <v>0</v>
      </c>
      <c r="AK765" s="24">
        <v>55.140896835518923</v>
      </c>
      <c r="AL765" s="24">
        <v>47761.680690471709</v>
      </c>
      <c r="AM765" s="24">
        <v>0</v>
      </c>
      <c r="AN765" s="27" t="s">
        <v>184</v>
      </c>
    </row>
    <row r="766" spans="1:40" x14ac:dyDescent="0.15">
      <c r="A766" s="18" t="s">
        <v>132</v>
      </c>
      <c r="B766" s="18" t="s">
        <v>159</v>
      </c>
      <c r="C766" s="18" t="s">
        <v>201</v>
      </c>
      <c r="D766" s="18" t="s">
        <v>973</v>
      </c>
      <c r="E766" s="18" t="s">
        <v>3088</v>
      </c>
      <c r="F766" s="18" t="s">
        <v>5197</v>
      </c>
      <c r="G766" s="18" t="s">
        <v>184</v>
      </c>
      <c r="H766" s="18" t="s">
        <v>6555</v>
      </c>
      <c r="I766" s="21">
        <v>34108.145639582253</v>
      </c>
      <c r="J766" s="18" t="s">
        <v>92</v>
      </c>
      <c r="K766" s="21">
        <v>44340.589331456926</v>
      </c>
      <c r="L766" s="18" t="s">
        <v>6555</v>
      </c>
      <c r="M766" s="21">
        <v>34108.145639582253</v>
      </c>
      <c r="N766" s="18" t="s">
        <v>92</v>
      </c>
      <c r="O766" s="21">
        <v>44340.589331456926</v>
      </c>
      <c r="P766" s="21">
        <v>34108.145639582253</v>
      </c>
      <c r="Q766" s="21">
        <v>0</v>
      </c>
      <c r="R766" s="21">
        <v>0</v>
      </c>
      <c r="S766" s="22">
        <v>0</v>
      </c>
      <c r="T766" s="18" t="s">
        <v>6569</v>
      </c>
      <c r="U766" s="18" t="s">
        <v>6569</v>
      </c>
      <c r="V766" s="18" t="s">
        <v>6569</v>
      </c>
      <c r="W766" s="22">
        <v>0.78761458128151585</v>
      </c>
      <c r="X766" s="22">
        <v>1</v>
      </c>
      <c r="Y766" s="18" t="s">
        <v>184</v>
      </c>
      <c r="Z766" s="18" t="s">
        <v>184</v>
      </c>
      <c r="AA766" s="22" t="s">
        <v>184</v>
      </c>
      <c r="AB766" s="22" t="s">
        <v>184</v>
      </c>
      <c r="AC766" s="18" t="s">
        <v>184</v>
      </c>
      <c r="AD766" s="24">
        <v>33.772913245351397</v>
      </c>
      <c r="AE766" s="25">
        <v>775.81</v>
      </c>
      <c r="AF766" s="24">
        <v>44804.731391820707</v>
      </c>
      <c r="AG766" s="25">
        <v>590.6</v>
      </c>
      <c r="AH766" s="26">
        <v>1.71</v>
      </c>
      <c r="AI766" s="24">
        <v>0</v>
      </c>
      <c r="AJ766" s="24">
        <v>0</v>
      </c>
      <c r="AK766" s="24">
        <v>0</v>
      </c>
      <c r="AL766" s="24">
        <v>34108.145639582253</v>
      </c>
      <c r="AM766" s="24">
        <v>0</v>
      </c>
      <c r="AN766" s="27" t="s">
        <v>184</v>
      </c>
    </row>
    <row r="767" spans="1:40" x14ac:dyDescent="0.15">
      <c r="A767" s="18" t="s">
        <v>132</v>
      </c>
      <c r="B767" s="18" t="s">
        <v>159</v>
      </c>
      <c r="C767" s="18" t="s">
        <v>201</v>
      </c>
      <c r="D767" s="18" t="s">
        <v>974</v>
      </c>
      <c r="E767" s="18" t="s">
        <v>3089</v>
      </c>
      <c r="F767" s="18" t="s">
        <v>5198</v>
      </c>
      <c r="G767" s="18" t="s">
        <v>184</v>
      </c>
      <c r="H767" s="18" t="s">
        <v>6555</v>
      </c>
      <c r="I767" s="21">
        <v>20062.8117152343</v>
      </c>
      <c r="J767" s="18" t="s">
        <v>92</v>
      </c>
      <c r="K767" s="21">
        <v>26081.655229804586</v>
      </c>
      <c r="L767" s="18" t="s">
        <v>6555</v>
      </c>
      <c r="M767" s="21">
        <v>20062.8117152343</v>
      </c>
      <c r="N767" s="18" t="s">
        <v>92</v>
      </c>
      <c r="O767" s="21">
        <v>26081.655229804586</v>
      </c>
      <c r="P767" s="21">
        <v>20062.8117152343</v>
      </c>
      <c r="Q767" s="21">
        <v>0</v>
      </c>
      <c r="R767" s="21">
        <v>0</v>
      </c>
      <c r="S767" s="22">
        <v>0</v>
      </c>
      <c r="T767" s="18" t="s">
        <v>91</v>
      </c>
      <c r="U767" s="18" t="s">
        <v>184</v>
      </c>
      <c r="V767" s="18" t="s">
        <v>6572</v>
      </c>
      <c r="W767" s="22">
        <v>0.78761458128151585</v>
      </c>
      <c r="X767" s="22">
        <v>1</v>
      </c>
      <c r="Y767" s="18" t="s">
        <v>184</v>
      </c>
      <c r="Z767" s="18" t="s">
        <v>184</v>
      </c>
      <c r="AA767" s="22" t="s">
        <v>184</v>
      </c>
      <c r="AB767" s="22" t="s">
        <v>184</v>
      </c>
      <c r="AC767" s="18" t="s">
        <v>184</v>
      </c>
      <c r="AD767" s="24">
        <v>1.2129264551735344</v>
      </c>
      <c r="AE767" s="25">
        <v>16186.49</v>
      </c>
      <c r="AF767" s="24">
        <v>33572.488962852694</v>
      </c>
      <c r="AG767" s="25">
        <v>9673</v>
      </c>
      <c r="AH767" s="26">
        <v>1.71</v>
      </c>
      <c r="AI767" s="24">
        <v>0</v>
      </c>
      <c r="AJ767" s="24">
        <v>0</v>
      </c>
      <c r="AK767" s="24">
        <v>0</v>
      </c>
      <c r="AL767" s="24">
        <v>20062.8117152343</v>
      </c>
      <c r="AM767" s="24">
        <v>0</v>
      </c>
      <c r="AN767" s="27" t="s">
        <v>184</v>
      </c>
    </row>
    <row r="768" spans="1:40" x14ac:dyDescent="0.15">
      <c r="A768" s="18" t="s">
        <v>132</v>
      </c>
      <c r="B768" s="18" t="s">
        <v>159</v>
      </c>
      <c r="C768" s="18" t="s">
        <v>201</v>
      </c>
      <c r="D768" s="18" t="s">
        <v>975</v>
      </c>
      <c r="E768" s="18" t="s">
        <v>3090</v>
      </c>
      <c r="F768" s="18" t="s">
        <v>5199</v>
      </c>
      <c r="G768" s="18" t="s">
        <v>184</v>
      </c>
      <c r="H768" s="18" t="s">
        <v>6555</v>
      </c>
      <c r="I768" s="21">
        <v>41612.175067325144</v>
      </c>
      <c r="J768" s="18" t="s">
        <v>92</v>
      </c>
      <c r="K768" s="21">
        <v>54095.82758752269</v>
      </c>
      <c r="L768" s="18" t="s">
        <v>6555</v>
      </c>
      <c r="M768" s="21">
        <v>41612.175067325144</v>
      </c>
      <c r="N768" s="18" t="s">
        <v>92</v>
      </c>
      <c r="O768" s="21">
        <v>54095.82758752269</v>
      </c>
      <c r="P768" s="21">
        <v>41612.175067325144</v>
      </c>
      <c r="Q768" s="21">
        <v>0</v>
      </c>
      <c r="R768" s="21">
        <v>0</v>
      </c>
      <c r="S768" s="22">
        <v>0</v>
      </c>
      <c r="T768" s="18" t="s">
        <v>91</v>
      </c>
      <c r="U768" s="18" t="s">
        <v>184</v>
      </c>
      <c r="V768" s="18" t="s">
        <v>6572</v>
      </c>
      <c r="W768" s="22">
        <v>0.78761458128151585</v>
      </c>
      <c r="X768" s="22">
        <v>1</v>
      </c>
      <c r="Y768" s="18" t="s">
        <v>184</v>
      </c>
      <c r="Z768" s="18" t="s">
        <v>184</v>
      </c>
      <c r="AA768" s="22" t="s">
        <v>184</v>
      </c>
      <c r="AB768" s="22" t="s">
        <v>184</v>
      </c>
      <c r="AC768" s="18" t="s">
        <v>184</v>
      </c>
      <c r="AD768" s="24">
        <v>6.9782651901542305</v>
      </c>
      <c r="AE768" s="25">
        <v>4359.8</v>
      </c>
      <c r="AF768" s="24">
        <v>52024.802134574173</v>
      </c>
      <c r="AG768" s="25">
        <v>3487.2</v>
      </c>
      <c r="AH768" s="26">
        <v>1.71</v>
      </c>
      <c r="AI768" s="24">
        <v>0</v>
      </c>
      <c r="AJ768" s="24">
        <v>0</v>
      </c>
      <c r="AK768" s="24">
        <v>0</v>
      </c>
      <c r="AL768" s="24">
        <v>41612.175067325144</v>
      </c>
      <c r="AM768" s="24">
        <v>0</v>
      </c>
      <c r="AN768" s="27" t="s">
        <v>184</v>
      </c>
    </row>
    <row r="769" spans="1:40" x14ac:dyDescent="0.15">
      <c r="A769" s="18" t="s">
        <v>132</v>
      </c>
      <c r="B769" s="18" t="s">
        <v>159</v>
      </c>
      <c r="C769" s="18" t="s">
        <v>201</v>
      </c>
      <c r="D769" s="18" t="s">
        <v>976</v>
      </c>
      <c r="E769" s="18" t="s">
        <v>3091</v>
      </c>
      <c r="F769" s="18" t="s">
        <v>5200</v>
      </c>
      <c r="G769" s="18" t="s">
        <v>184</v>
      </c>
      <c r="H769" s="18" t="s">
        <v>6555</v>
      </c>
      <c r="I769" s="21">
        <v>24298.665942532793</v>
      </c>
      <c r="J769" s="18" t="s">
        <v>92</v>
      </c>
      <c r="K769" s="21">
        <v>31588.265725292633</v>
      </c>
      <c r="L769" s="18" t="s">
        <v>6555</v>
      </c>
      <c r="M769" s="21">
        <v>24298.665942532793</v>
      </c>
      <c r="N769" s="18" t="s">
        <v>92</v>
      </c>
      <c r="O769" s="21">
        <v>31588.265725292633</v>
      </c>
      <c r="P769" s="21">
        <v>24298.665942532793</v>
      </c>
      <c r="Q769" s="21">
        <v>0</v>
      </c>
      <c r="R769" s="21">
        <v>0</v>
      </c>
      <c r="S769" s="22">
        <v>0</v>
      </c>
      <c r="T769" s="18" t="s">
        <v>6569</v>
      </c>
      <c r="U769" s="18" t="s">
        <v>6569</v>
      </c>
      <c r="V769" s="18" t="s">
        <v>6569</v>
      </c>
      <c r="W769" s="22">
        <v>0.78761458128151585</v>
      </c>
      <c r="X769" s="22">
        <v>1</v>
      </c>
      <c r="Y769" s="18" t="s">
        <v>184</v>
      </c>
      <c r="Z769" s="18" t="s">
        <v>184</v>
      </c>
      <c r="AA769" s="22" t="s">
        <v>184</v>
      </c>
      <c r="AB769" s="22" t="s">
        <v>184</v>
      </c>
      <c r="AC769" s="18" t="s">
        <v>184</v>
      </c>
      <c r="AD769" s="24">
        <v>6.4111826916315389</v>
      </c>
      <c r="AE769" s="25">
        <v>2847.48</v>
      </c>
      <c r="AF769" s="24">
        <v>31217.300832738201</v>
      </c>
      <c r="AG769" s="25">
        <v>2216.4</v>
      </c>
      <c r="AH769" s="26">
        <v>1.71</v>
      </c>
      <c r="AI769" s="24">
        <v>0</v>
      </c>
      <c r="AJ769" s="24">
        <v>0</v>
      </c>
      <c r="AK769" s="24">
        <v>0</v>
      </c>
      <c r="AL769" s="24">
        <v>24298.665942532793</v>
      </c>
      <c r="AM769" s="24">
        <v>0</v>
      </c>
      <c r="AN769" s="27" t="s">
        <v>184</v>
      </c>
    </row>
    <row r="770" spans="1:40" x14ac:dyDescent="0.15">
      <c r="A770" s="18" t="s">
        <v>132</v>
      </c>
      <c r="B770" s="18" t="s">
        <v>159</v>
      </c>
      <c r="C770" s="18" t="s">
        <v>201</v>
      </c>
      <c r="D770" s="18" t="s">
        <v>977</v>
      </c>
      <c r="E770" s="18" t="s">
        <v>3092</v>
      </c>
      <c r="F770" s="18" t="s">
        <v>5201</v>
      </c>
      <c r="G770" s="18" t="s">
        <v>184</v>
      </c>
      <c r="H770" s="18" t="s">
        <v>6555</v>
      </c>
      <c r="I770" s="21">
        <v>20553.842149788448</v>
      </c>
      <c r="J770" s="18" t="s">
        <v>92</v>
      </c>
      <c r="K770" s="21">
        <v>26719.994794724982</v>
      </c>
      <c r="L770" s="18" t="s">
        <v>6555</v>
      </c>
      <c r="M770" s="21">
        <v>20553.842149788448</v>
      </c>
      <c r="N770" s="18" t="s">
        <v>92</v>
      </c>
      <c r="O770" s="21">
        <v>26719.994794724982</v>
      </c>
      <c r="P770" s="21">
        <v>20553.842149788448</v>
      </c>
      <c r="Q770" s="21">
        <v>0</v>
      </c>
      <c r="R770" s="21">
        <v>0</v>
      </c>
      <c r="S770" s="22">
        <v>0</v>
      </c>
      <c r="T770" s="18" t="s">
        <v>91</v>
      </c>
      <c r="U770" s="18" t="s">
        <v>184</v>
      </c>
      <c r="V770" s="18" t="s">
        <v>6572</v>
      </c>
      <c r="W770" s="22">
        <v>0.78761458128151585</v>
      </c>
      <c r="X770" s="22">
        <v>1</v>
      </c>
      <c r="Y770" s="18" t="s">
        <v>184</v>
      </c>
      <c r="Z770" s="18" t="s">
        <v>184</v>
      </c>
      <c r="AA770" s="22" t="s">
        <v>184</v>
      </c>
      <c r="AB770" s="22" t="s">
        <v>184</v>
      </c>
      <c r="AC770" s="18" t="s">
        <v>184</v>
      </c>
      <c r="AD770" s="24">
        <v>1.7563805162577804</v>
      </c>
      <c r="AE770" s="25">
        <v>7142.51</v>
      </c>
      <c r="AF770" s="24">
        <v>21451.896047657257</v>
      </c>
      <c r="AG770" s="25">
        <v>6843.5</v>
      </c>
      <c r="AH770" s="26">
        <v>1.71</v>
      </c>
      <c r="AI770" s="24">
        <v>0</v>
      </c>
      <c r="AJ770" s="24">
        <v>0</v>
      </c>
      <c r="AK770" s="24">
        <v>0</v>
      </c>
      <c r="AL770" s="24">
        <v>20553.842149788448</v>
      </c>
      <c r="AM770" s="24">
        <v>0</v>
      </c>
      <c r="AN770" s="27" t="s">
        <v>184</v>
      </c>
    </row>
    <row r="771" spans="1:40" x14ac:dyDescent="0.15">
      <c r="A771" s="18" t="s">
        <v>132</v>
      </c>
      <c r="B771" s="18" t="s">
        <v>159</v>
      </c>
      <c r="C771" s="18" t="s">
        <v>201</v>
      </c>
      <c r="D771" s="18" t="s">
        <v>978</v>
      </c>
      <c r="E771" s="18" t="s">
        <v>3093</v>
      </c>
      <c r="F771" s="18" t="s">
        <v>5202</v>
      </c>
      <c r="G771" s="18" t="s">
        <v>184</v>
      </c>
      <c r="H771" s="18" t="s">
        <v>6555</v>
      </c>
      <c r="I771" s="21">
        <v>7740.1011461904018</v>
      </c>
      <c r="J771" s="18" t="s">
        <v>92</v>
      </c>
      <c r="K771" s="21">
        <v>10062.131490047523</v>
      </c>
      <c r="L771" s="18" t="s">
        <v>6555</v>
      </c>
      <c r="M771" s="21">
        <v>7740.1011461904018</v>
      </c>
      <c r="N771" s="18" t="s">
        <v>92</v>
      </c>
      <c r="O771" s="21">
        <v>10062.131490047523</v>
      </c>
      <c r="P771" s="21">
        <v>7740.1011461904018</v>
      </c>
      <c r="Q771" s="21">
        <v>0</v>
      </c>
      <c r="R771" s="21">
        <v>0</v>
      </c>
      <c r="S771" s="22">
        <v>0</v>
      </c>
      <c r="T771" s="18" t="s">
        <v>91</v>
      </c>
      <c r="U771" s="18" t="s">
        <v>184</v>
      </c>
      <c r="V771" s="18" t="s">
        <v>6572</v>
      </c>
      <c r="W771" s="22">
        <v>0.78761458128151585</v>
      </c>
      <c r="X771" s="22">
        <v>1</v>
      </c>
      <c r="Y771" s="18" t="s">
        <v>184</v>
      </c>
      <c r="Z771" s="18" t="s">
        <v>184</v>
      </c>
      <c r="AA771" s="22" t="s">
        <v>184</v>
      </c>
      <c r="AB771" s="22" t="s">
        <v>184</v>
      </c>
      <c r="AC771" s="18" t="s">
        <v>184</v>
      </c>
      <c r="AD771" s="24">
        <v>18.130887661100495</v>
      </c>
      <c r="AE771" s="25">
        <v>317.32</v>
      </c>
      <c r="AF771" s="24">
        <v>9838.1724962455428</v>
      </c>
      <c r="AG771" s="25">
        <v>249.65</v>
      </c>
      <c r="AH771" s="26">
        <v>1.71</v>
      </c>
      <c r="AI771" s="24">
        <v>0</v>
      </c>
      <c r="AJ771" s="24">
        <v>0</v>
      </c>
      <c r="AK771" s="24">
        <v>0</v>
      </c>
      <c r="AL771" s="24">
        <v>7740.1011461904018</v>
      </c>
      <c r="AM771" s="24">
        <v>0</v>
      </c>
      <c r="AN771" s="27" t="s">
        <v>184</v>
      </c>
    </row>
    <row r="772" spans="1:40" x14ac:dyDescent="0.15">
      <c r="A772" s="18" t="s">
        <v>132</v>
      </c>
      <c r="B772" s="18" t="s">
        <v>159</v>
      </c>
      <c r="C772" s="18" t="s">
        <v>201</v>
      </c>
      <c r="D772" s="18" t="s">
        <v>979</v>
      </c>
      <c r="E772" s="18" t="s">
        <v>3094</v>
      </c>
      <c r="F772" s="18" t="s">
        <v>5203</v>
      </c>
      <c r="G772" s="18" t="s">
        <v>184</v>
      </c>
      <c r="H772" s="18" t="s">
        <v>6555</v>
      </c>
      <c r="I772" s="21">
        <v>40495.408476380268</v>
      </c>
      <c r="J772" s="18" t="s">
        <v>92</v>
      </c>
      <c r="K772" s="21">
        <v>52644.031019294351</v>
      </c>
      <c r="L772" s="18" t="s">
        <v>6555</v>
      </c>
      <c r="M772" s="21">
        <v>40495.408476380268</v>
      </c>
      <c r="N772" s="18" t="s">
        <v>92</v>
      </c>
      <c r="O772" s="21">
        <v>52644.031019294351</v>
      </c>
      <c r="P772" s="21">
        <v>40495.408476380268</v>
      </c>
      <c r="Q772" s="21">
        <v>0</v>
      </c>
      <c r="R772" s="21">
        <v>0</v>
      </c>
      <c r="S772" s="22">
        <v>0</v>
      </c>
      <c r="T772" s="18" t="s">
        <v>91</v>
      </c>
      <c r="U772" s="18" t="s">
        <v>184</v>
      </c>
      <c r="V772" s="18" t="s">
        <v>6572</v>
      </c>
      <c r="W772" s="22">
        <v>0.78761458128151585</v>
      </c>
      <c r="X772" s="22">
        <v>1</v>
      </c>
      <c r="Y772" s="18" t="s">
        <v>184</v>
      </c>
      <c r="Z772" s="18" t="s">
        <v>184</v>
      </c>
      <c r="AA772" s="22" t="s">
        <v>184</v>
      </c>
      <c r="AB772" s="22" t="s">
        <v>184</v>
      </c>
      <c r="AC772" s="18" t="s">
        <v>184</v>
      </c>
      <c r="AD772" s="24">
        <v>18.871245367505118</v>
      </c>
      <c r="AE772" s="25">
        <v>1270.7</v>
      </c>
      <c r="AF772" s="24">
        <v>41005.530688384679</v>
      </c>
      <c r="AG772" s="25">
        <v>1254.9000000000001</v>
      </c>
      <c r="AH772" s="26">
        <v>1.71</v>
      </c>
      <c r="AI772" s="24">
        <v>0</v>
      </c>
      <c r="AJ772" s="24">
        <v>0</v>
      </c>
      <c r="AK772" s="24">
        <v>0</v>
      </c>
      <c r="AL772" s="24">
        <v>40495.408476380268</v>
      </c>
      <c r="AM772" s="24">
        <v>0</v>
      </c>
      <c r="AN772" s="27" t="s">
        <v>184</v>
      </c>
    </row>
    <row r="773" spans="1:40" x14ac:dyDescent="0.15">
      <c r="A773" s="18" t="s">
        <v>132</v>
      </c>
      <c r="B773" s="18" t="s">
        <v>159</v>
      </c>
      <c r="C773" s="18" t="s">
        <v>201</v>
      </c>
      <c r="D773" s="18" t="s">
        <v>980</v>
      </c>
      <c r="E773" s="18" t="s">
        <v>3095</v>
      </c>
      <c r="F773" s="18" t="s">
        <v>5204</v>
      </c>
      <c r="G773" s="18" t="s">
        <v>184</v>
      </c>
      <c r="H773" s="18" t="s">
        <v>6555</v>
      </c>
      <c r="I773" s="21">
        <v>18290.292976206059</v>
      </c>
      <c r="J773" s="18" t="s">
        <v>92</v>
      </c>
      <c r="K773" s="21">
        <v>23777.380869067882</v>
      </c>
      <c r="L773" s="18" t="s">
        <v>6555</v>
      </c>
      <c r="M773" s="21">
        <v>18290.292976206059</v>
      </c>
      <c r="N773" s="18" t="s">
        <v>92</v>
      </c>
      <c r="O773" s="21">
        <v>23777.380869067882</v>
      </c>
      <c r="P773" s="21">
        <v>18290.292976206059</v>
      </c>
      <c r="Q773" s="21">
        <v>0</v>
      </c>
      <c r="R773" s="21">
        <v>0</v>
      </c>
      <c r="S773" s="22">
        <v>0</v>
      </c>
      <c r="T773" s="18" t="s">
        <v>91</v>
      </c>
      <c r="U773" s="18" t="s">
        <v>184</v>
      </c>
      <c r="V773" s="18" t="s">
        <v>6572</v>
      </c>
      <c r="W773" s="22">
        <v>0.78761458128151585</v>
      </c>
      <c r="X773" s="22">
        <v>1</v>
      </c>
      <c r="Y773" s="18" t="s">
        <v>184</v>
      </c>
      <c r="Z773" s="18" t="s">
        <v>184</v>
      </c>
      <c r="AA773" s="22" t="s">
        <v>184</v>
      </c>
      <c r="AB773" s="22" t="s">
        <v>184</v>
      </c>
      <c r="AC773" s="18" t="s">
        <v>184</v>
      </c>
      <c r="AD773" s="24">
        <v>31.890514396088577</v>
      </c>
      <c r="AE773" s="25">
        <v>397.58</v>
      </c>
      <c r="AF773" s="24">
        <v>21681.430565080129</v>
      </c>
      <c r="AG773" s="25">
        <v>335.4</v>
      </c>
      <c r="AH773" s="26">
        <v>1.71</v>
      </c>
      <c r="AI773" s="24">
        <v>0</v>
      </c>
      <c r="AJ773" s="24">
        <v>0</v>
      </c>
      <c r="AK773" s="24">
        <v>0</v>
      </c>
      <c r="AL773" s="24">
        <v>18290.292976206059</v>
      </c>
      <c r="AM773" s="24">
        <v>0</v>
      </c>
      <c r="AN773" s="27" t="s">
        <v>184</v>
      </c>
    </row>
    <row r="774" spans="1:40" x14ac:dyDescent="0.15">
      <c r="A774" s="18" t="s">
        <v>132</v>
      </c>
      <c r="B774" s="18" t="s">
        <v>159</v>
      </c>
      <c r="C774" s="18" t="s">
        <v>201</v>
      </c>
      <c r="D774" s="18" t="s">
        <v>981</v>
      </c>
      <c r="E774" s="18" t="s">
        <v>3096</v>
      </c>
      <c r="F774" s="18" t="s">
        <v>5205</v>
      </c>
      <c r="G774" s="18" t="s">
        <v>184</v>
      </c>
      <c r="H774" s="18" t="s">
        <v>6555</v>
      </c>
      <c r="I774" s="21">
        <v>107544.29742316931</v>
      </c>
      <c r="J774" s="18" t="s">
        <v>92</v>
      </c>
      <c r="K774" s="21">
        <v>139807.58665012012</v>
      </c>
      <c r="L774" s="18" t="s">
        <v>6555</v>
      </c>
      <c r="M774" s="21">
        <v>107544.29742316931</v>
      </c>
      <c r="N774" s="18" t="s">
        <v>92</v>
      </c>
      <c r="O774" s="21">
        <v>139807.58665012012</v>
      </c>
      <c r="P774" s="21">
        <v>107544.29742316931</v>
      </c>
      <c r="Q774" s="21">
        <v>0</v>
      </c>
      <c r="R774" s="21">
        <v>0</v>
      </c>
      <c r="S774" s="22">
        <v>0</v>
      </c>
      <c r="T774" s="18" t="s">
        <v>6569</v>
      </c>
      <c r="U774" s="18" t="s">
        <v>6569</v>
      </c>
      <c r="V774" s="18" t="s">
        <v>6569</v>
      </c>
      <c r="W774" s="22">
        <v>0.78761458128151585</v>
      </c>
      <c r="X774" s="22">
        <v>1</v>
      </c>
      <c r="Y774" s="18" t="s">
        <v>184</v>
      </c>
      <c r="Z774" s="18" t="s">
        <v>184</v>
      </c>
      <c r="AA774" s="22" t="s">
        <v>184</v>
      </c>
      <c r="AB774" s="22" t="s">
        <v>184</v>
      </c>
      <c r="AC774" s="18" t="s">
        <v>184</v>
      </c>
      <c r="AD774" s="24">
        <v>64.214216811881982</v>
      </c>
      <c r="AE774" s="25">
        <v>853.67</v>
      </c>
      <c r="AF774" s="24">
        <v>93738.776386529949</v>
      </c>
      <c r="AG774" s="25">
        <v>979.4</v>
      </c>
      <c r="AH774" s="26">
        <v>1.71</v>
      </c>
      <c r="AI774" s="24">
        <v>0</v>
      </c>
      <c r="AJ774" s="24">
        <v>0</v>
      </c>
      <c r="AK774" s="24">
        <v>0</v>
      </c>
      <c r="AL774" s="24">
        <v>107544.29742316931</v>
      </c>
      <c r="AM774" s="24">
        <v>0</v>
      </c>
      <c r="AN774" s="27" t="s">
        <v>184</v>
      </c>
    </row>
    <row r="775" spans="1:40" x14ac:dyDescent="0.15">
      <c r="A775" s="18" t="s">
        <v>132</v>
      </c>
      <c r="B775" s="18" t="s">
        <v>159</v>
      </c>
      <c r="C775" s="18" t="s">
        <v>201</v>
      </c>
      <c r="D775" s="18" t="s">
        <v>982</v>
      </c>
      <c r="E775" s="18" t="s">
        <v>3097</v>
      </c>
      <c r="F775" s="18" t="s">
        <v>5206</v>
      </c>
      <c r="G775" s="18" t="s">
        <v>184</v>
      </c>
      <c r="H775" s="18" t="s">
        <v>6555</v>
      </c>
      <c r="I775" s="21">
        <v>53250.448565235405</v>
      </c>
      <c r="J775" s="18" t="s">
        <v>92</v>
      </c>
      <c r="K775" s="21">
        <v>69225.583134806031</v>
      </c>
      <c r="L775" s="18" t="s">
        <v>6555</v>
      </c>
      <c r="M775" s="21">
        <v>53250.448565235405</v>
      </c>
      <c r="N775" s="18" t="s">
        <v>92</v>
      </c>
      <c r="O775" s="21">
        <v>69225.583134806031</v>
      </c>
      <c r="P775" s="21">
        <v>53250.448565235405</v>
      </c>
      <c r="Q775" s="21">
        <v>0</v>
      </c>
      <c r="R775" s="21">
        <v>0</v>
      </c>
      <c r="S775" s="22">
        <v>0</v>
      </c>
      <c r="T775" s="18" t="s">
        <v>91</v>
      </c>
      <c r="U775" s="18" t="s">
        <v>184</v>
      </c>
      <c r="V775" s="18" t="s">
        <v>6572</v>
      </c>
      <c r="W775" s="22">
        <v>0.78761458128151585</v>
      </c>
      <c r="X775" s="22">
        <v>1</v>
      </c>
      <c r="Y775" s="18" t="s">
        <v>184</v>
      </c>
      <c r="Z775" s="18" t="s">
        <v>184</v>
      </c>
      <c r="AA775" s="22" t="s">
        <v>184</v>
      </c>
      <c r="AB775" s="22" t="s">
        <v>184</v>
      </c>
      <c r="AC775" s="18" t="s">
        <v>184</v>
      </c>
      <c r="AD775" s="24">
        <v>109.39966534000254</v>
      </c>
      <c r="AE775" s="25">
        <v>237.53</v>
      </c>
      <c r="AF775" s="24">
        <v>44436.119891635142</v>
      </c>
      <c r="AG775" s="25">
        <v>284.64999999999998</v>
      </c>
      <c r="AH775" s="26">
        <v>1.71</v>
      </c>
      <c r="AI775" s="24">
        <v>0</v>
      </c>
      <c r="AJ775" s="24">
        <v>0</v>
      </c>
      <c r="AK775" s="24">
        <v>0</v>
      </c>
      <c r="AL775" s="24">
        <v>53250.448565235405</v>
      </c>
      <c r="AM775" s="24">
        <v>0</v>
      </c>
      <c r="AN775" s="27" t="s">
        <v>184</v>
      </c>
    </row>
    <row r="776" spans="1:40" x14ac:dyDescent="0.15">
      <c r="A776" s="18" t="s">
        <v>132</v>
      </c>
      <c r="B776" s="18" t="s">
        <v>159</v>
      </c>
      <c r="C776" s="18" t="s">
        <v>201</v>
      </c>
      <c r="D776" s="18" t="s">
        <v>983</v>
      </c>
      <c r="E776" s="18" t="s">
        <v>3098</v>
      </c>
      <c r="F776" s="18" t="s">
        <v>5207</v>
      </c>
      <c r="G776" s="18" t="s">
        <v>184</v>
      </c>
      <c r="H776" s="18" t="s">
        <v>6555</v>
      </c>
      <c r="I776" s="21">
        <v>8844.5336927924072</v>
      </c>
      <c r="J776" s="18" t="s">
        <v>92</v>
      </c>
      <c r="K776" s="21">
        <v>11497.89380063013</v>
      </c>
      <c r="L776" s="18" t="s">
        <v>6555</v>
      </c>
      <c r="M776" s="21">
        <v>8844.5336927924072</v>
      </c>
      <c r="N776" s="18" t="s">
        <v>92</v>
      </c>
      <c r="O776" s="21">
        <v>11497.89380063013</v>
      </c>
      <c r="P776" s="21">
        <v>8844.5336927924072</v>
      </c>
      <c r="Q776" s="21">
        <v>0</v>
      </c>
      <c r="R776" s="21">
        <v>0</v>
      </c>
      <c r="S776" s="22">
        <v>0</v>
      </c>
      <c r="T776" s="18" t="s">
        <v>91</v>
      </c>
      <c r="U776" s="18" t="s">
        <v>184</v>
      </c>
      <c r="V776" s="18" t="s">
        <v>6572</v>
      </c>
      <c r="W776" s="22">
        <v>0.78761458128151585</v>
      </c>
      <c r="X776" s="22">
        <v>1</v>
      </c>
      <c r="Y776" s="18" t="s">
        <v>184</v>
      </c>
      <c r="Z776" s="18" t="s">
        <v>184</v>
      </c>
      <c r="AA776" s="22" t="s">
        <v>184</v>
      </c>
      <c r="AB776" s="22" t="s">
        <v>184</v>
      </c>
      <c r="AC776" s="18" t="s">
        <v>184</v>
      </c>
      <c r="AD776" s="24">
        <v>13.759626734988082</v>
      </c>
      <c r="AE776" s="25">
        <v>493.15</v>
      </c>
      <c r="AF776" s="24">
        <v>11603.429428834364</v>
      </c>
      <c r="AG776" s="25">
        <v>375.9</v>
      </c>
      <c r="AH776" s="26">
        <v>1.71</v>
      </c>
      <c r="AI776" s="24">
        <v>0</v>
      </c>
      <c r="AJ776" s="24">
        <v>0</v>
      </c>
      <c r="AK776" s="24">
        <v>0</v>
      </c>
      <c r="AL776" s="24">
        <v>8844.5336927924072</v>
      </c>
      <c r="AM776" s="24">
        <v>0</v>
      </c>
      <c r="AN776" s="27" t="s">
        <v>184</v>
      </c>
    </row>
    <row r="777" spans="1:40" x14ac:dyDescent="0.15">
      <c r="A777" s="18" t="s">
        <v>132</v>
      </c>
      <c r="B777" s="18" t="s">
        <v>159</v>
      </c>
      <c r="C777" s="18" t="s">
        <v>201</v>
      </c>
      <c r="D777" s="18" t="s">
        <v>984</v>
      </c>
      <c r="E777" s="18" t="s">
        <v>3099</v>
      </c>
      <c r="F777" s="18" t="s">
        <v>5208</v>
      </c>
      <c r="G777" s="18" t="s">
        <v>184</v>
      </c>
      <c r="H777" s="18" t="s">
        <v>6555</v>
      </c>
      <c r="I777" s="21">
        <v>11552.478641571264</v>
      </c>
      <c r="J777" s="18" t="s">
        <v>92</v>
      </c>
      <c r="K777" s="21">
        <v>15018.222234042645</v>
      </c>
      <c r="L777" s="18" t="s">
        <v>6555</v>
      </c>
      <c r="M777" s="21">
        <v>11552.478641571264</v>
      </c>
      <c r="N777" s="18" t="s">
        <v>92</v>
      </c>
      <c r="O777" s="21">
        <v>15018.222234042645</v>
      </c>
      <c r="P777" s="21">
        <v>11552.478641571264</v>
      </c>
      <c r="Q777" s="21">
        <v>0</v>
      </c>
      <c r="R777" s="21">
        <v>0</v>
      </c>
      <c r="S777" s="22">
        <v>0</v>
      </c>
      <c r="T777" s="18" t="s">
        <v>91</v>
      </c>
      <c r="U777" s="18" t="s">
        <v>184</v>
      </c>
      <c r="V777" s="18" t="s">
        <v>6572</v>
      </c>
      <c r="W777" s="22">
        <v>0.78761458128151585</v>
      </c>
      <c r="X777" s="22">
        <v>1</v>
      </c>
      <c r="Y777" s="18" t="s">
        <v>184</v>
      </c>
      <c r="Z777" s="18" t="s">
        <v>184</v>
      </c>
      <c r="AA777" s="22" t="s">
        <v>184</v>
      </c>
      <c r="AB777" s="22" t="s">
        <v>184</v>
      </c>
      <c r="AC777" s="18" t="s">
        <v>184</v>
      </c>
      <c r="AD777" s="24">
        <v>9.9790767448368047</v>
      </c>
      <c r="AE777" s="25">
        <v>1219.1600000000001</v>
      </c>
      <c r="AF777" s="24">
        <v>20804.067302261585</v>
      </c>
      <c r="AG777" s="25">
        <v>677</v>
      </c>
      <c r="AH777" s="26">
        <v>1.71</v>
      </c>
      <c r="AI777" s="24">
        <v>0</v>
      </c>
      <c r="AJ777" s="24">
        <v>0</v>
      </c>
      <c r="AK777" s="24">
        <v>0</v>
      </c>
      <c r="AL777" s="24">
        <v>11552.478641571264</v>
      </c>
      <c r="AM777" s="24">
        <v>0</v>
      </c>
      <c r="AN777" s="27" t="s">
        <v>184</v>
      </c>
    </row>
    <row r="778" spans="1:40" x14ac:dyDescent="0.15">
      <c r="A778" s="18" t="s">
        <v>132</v>
      </c>
      <c r="B778" s="18" t="s">
        <v>159</v>
      </c>
      <c r="C778" s="18" t="s">
        <v>201</v>
      </c>
      <c r="D778" s="18" t="s">
        <v>985</v>
      </c>
      <c r="E778" s="18" t="s">
        <v>3100</v>
      </c>
      <c r="F778" s="18" t="s">
        <v>5209</v>
      </c>
      <c r="G778" s="18" t="s">
        <v>184</v>
      </c>
      <c r="H778" s="18" t="s">
        <v>6555</v>
      </c>
      <c r="I778" s="21">
        <v>32859.492987001788</v>
      </c>
      <c r="J778" s="18" t="s">
        <v>92</v>
      </c>
      <c r="K778" s="21">
        <v>42717.340883102326</v>
      </c>
      <c r="L778" s="18" t="s">
        <v>6555</v>
      </c>
      <c r="M778" s="21">
        <v>32859.492987001788</v>
      </c>
      <c r="N778" s="18" t="s">
        <v>92</v>
      </c>
      <c r="O778" s="21">
        <v>42717.340883102326</v>
      </c>
      <c r="P778" s="21">
        <v>32859.492987001788</v>
      </c>
      <c r="Q778" s="21">
        <v>0</v>
      </c>
      <c r="R778" s="21">
        <v>0</v>
      </c>
      <c r="S778" s="22">
        <v>0</v>
      </c>
      <c r="T778" s="18" t="s">
        <v>91</v>
      </c>
      <c r="U778" s="18" t="s">
        <v>184</v>
      </c>
      <c r="V778" s="18" t="s">
        <v>6572</v>
      </c>
      <c r="W778" s="22">
        <v>0.78761458128151585</v>
      </c>
      <c r="X778" s="22">
        <v>1</v>
      </c>
      <c r="Y778" s="18" t="s">
        <v>184</v>
      </c>
      <c r="Z778" s="18" t="s">
        <v>184</v>
      </c>
      <c r="AA778" s="22" t="s">
        <v>184</v>
      </c>
      <c r="AB778" s="22" t="s">
        <v>184</v>
      </c>
      <c r="AC778" s="18" t="s">
        <v>184</v>
      </c>
      <c r="AD778" s="24">
        <v>83.920333635545518</v>
      </c>
      <c r="AE778" s="25">
        <v>314.93</v>
      </c>
      <c r="AF778" s="24">
        <v>45193.702728932396</v>
      </c>
      <c r="AG778" s="25">
        <v>228.98</v>
      </c>
      <c r="AH778" s="26">
        <v>1.71</v>
      </c>
      <c r="AI778" s="24">
        <v>0</v>
      </c>
      <c r="AJ778" s="24">
        <v>0</v>
      </c>
      <c r="AK778" s="24">
        <v>0</v>
      </c>
      <c r="AL778" s="24">
        <v>32859.492987001788</v>
      </c>
      <c r="AM778" s="24">
        <v>0</v>
      </c>
      <c r="AN778" s="27" t="s">
        <v>184</v>
      </c>
    </row>
    <row r="779" spans="1:40" x14ac:dyDescent="0.15">
      <c r="A779" s="18" t="s">
        <v>132</v>
      </c>
      <c r="B779" s="18" t="s">
        <v>159</v>
      </c>
      <c r="C779" s="18" t="s">
        <v>201</v>
      </c>
      <c r="D779" s="18" t="s">
        <v>986</v>
      </c>
      <c r="E779" s="18" t="s">
        <v>3101</v>
      </c>
      <c r="F779" s="18" t="s">
        <v>5210</v>
      </c>
      <c r="G779" s="18" t="s">
        <v>184</v>
      </c>
      <c r="H779" s="18" t="s">
        <v>6555</v>
      </c>
      <c r="I779" s="21">
        <v>12438.056724472575</v>
      </c>
      <c r="J779" s="18" t="s">
        <v>92</v>
      </c>
      <c r="K779" s="21">
        <v>16169.473741814347</v>
      </c>
      <c r="L779" s="18" t="s">
        <v>6555</v>
      </c>
      <c r="M779" s="21">
        <v>12438.056724472575</v>
      </c>
      <c r="N779" s="18" t="s">
        <v>92</v>
      </c>
      <c r="O779" s="21">
        <v>16169.473741814347</v>
      </c>
      <c r="P779" s="21">
        <v>12438.056724472575</v>
      </c>
      <c r="Q779" s="21">
        <v>0</v>
      </c>
      <c r="R779" s="21">
        <v>0</v>
      </c>
      <c r="S779" s="22">
        <v>0</v>
      </c>
      <c r="T779" s="18" t="s">
        <v>91</v>
      </c>
      <c r="U779" s="18" t="s">
        <v>184</v>
      </c>
      <c r="V779" s="18" t="s">
        <v>6572</v>
      </c>
      <c r="W779" s="22">
        <v>0.78761458128151585</v>
      </c>
      <c r="X779" s="22">
        <v>1</v>
      </c>
      <c r="Y779" s="18" t="s">
        <v>184</v>
      </c>
      <c r="Z779" s="18" t="s">
        <v>184</v>
      </c>
      <c r="AA779" s="22" t="s">
        <v>184</v>
      </c>
      <c r="AB779" s="22" t="s">
        <v>184</v>
      </c>
      <c r="AC779" s="18" t="s">
        <v>184</v>
      </c>
      <c r="AD779" s="24">
        <v>17.721328078834105</v>
      </c>
      <c r="AE779" s="25">
        <v>522.79</v>
      </c>
      <c r="AF779" s="24">
        <v>15842.481371332862</v>
      </c>
      <c r="AG779" s="25">
        <v>410.45</v>
      </c>
      <c r="AH779" s="26">
        <v>1.71</v>
      </c>
      <c r="AI779" s="24">
        <v>0</v>
      </c>
      <c r="AJ779" s="24">
        <v>0</v>
      </c>
      <c r="AK779" s="24">
        <v>0</v>
      </c>
      <c r="AL779" s="24">
        <v>12438.056724472575</v>
      </c>
      <c r="AM779" s="24">
        <v>0</v>
      </c>
      <c r="AN779" s="27" t="s">
        <v>184</v>
      </c>
    </row>
    <row r="780" spans="1:40" x14ac:dyDescent="0.15">
      <c r="A780" s="18" t="s">
        <v>132</v>
      </c>
      <c r="B780" s="18" t="s">
        <v>159</v>
      </c>
      <c r="C780" s="18" t="s">
        <v>201</v>
      </c>
      <c r="D780" s="18" t="s">
        <v>987</v>
      </c>
      <c r="E780" s="18" t="s">
        <v>3102</v>
      </c>
      <c r="F780" s="18" t="s">
        <v>5211</v>
      </c>
      <c r="G780" s="18" t="s">
        <v>184</v>
      </c>
      <c r="H780" s="18" t="s">
        <v>6555</v>
      </c>
      <c r="I780" s="21">
        <v>28011.205413590411</v>
      </c>
      <c r="J780" s="18" t="s">
        <v>92</v>
      </c>
      <c r="K780" s="21">
        <v>36414.567037667533</v>
      </c>
      <c r="L780" s="18" t="s">
        <v>6555</v>
      </c>
      <c r="M780" s="21">
        <v>28011.205413590411</v>
      </c>
      <c r="N780" s="18" t="s">
        <v>92</v>
      </c>
      <c r="O780" s="21">
        <v>36414.567037667533</v>
      </c>
      <c r="P780" s="21">
        <v>28011.205413590411</v>
      </c>
      <c r="Q780" s="21">
        <v>0</v>
      </c>
      <c r="R780" s="21">
        <v>0</v>
      </c>
      <c r="S780" s="22">
        <v>0</v>
      </c>
      <c r="T780" s="18" t="s">
        <v>91</v>
      </c>
      <c r="U780" s="18" t="s">
        <v>184</v>
      </c>
      <c r="V780" s="18" t="s">
        <v>6572</v>
      </c>
      <c r="W780" s="22">
        <v>0.78761458128151585</v>
      </c>
      <c r="X780" s="22">
        <v>1</v>
      </c>
      <c r="Y780" s="18" t="s">
        <v>184</v>
      </c>
      <c r="Z780" s="18" t="s">
        <v>184</v>
      </c>
      <c r="AA780" s="22" t="s">
        <v>184</v>
      </c>
      <c r="AB780" s="22" t="s">
        <v>184</v>
      </c>
      <c r="AC780" s="18" t="s">
        <v>184</v>
      </c>
      <c r="AD780" s="24">
        <v>87.299200189243209</v>
      </c>
      <c r="AE780" s="25">
        <v>253.9</v>
      </c>
      <c r="AF780" s="24">
        <v>37902.84118761334</v>
      </c>
      <c r="AG780" s="25">
        <v>187.64</v>
      </c>
      <c r="AH780" s="26">
        <v>1.71</v>
      </c>
      <c r="AI780" s="24">
        <v>0</v>
      </c>
      <c r="AJ780" s="24">
        <v>0</v>
      </c>
      <c r="AK780" s="24">
        <v>0</v>
      </c>
      <c r="AL780" s="24">
        <v>28011.205413590411</v>
      </c>
      <c r="AM780" s="24">
        <v>0</v>
      </c>
      <c r="AN780" s="27" t="s">
        <v>184</v>
      </c>
    </row>
    <row r="781" spans="1:40" x14ac:dyDescent="0.15">
      <c r="A781" s="18" t="s">
        <v>132</v>
      </c>
      <c r="B781" s="18" t="s">
        <v>159</v>
      </c>
      <c r="C781" s="18" t="s">
        <v>201</v>
      </c>
      <c r="D781" s="18" t="s">
        <v>988</v>
      </c>
      <c r="E781" s="18" t="s">
        <v>3103</v>
      </c>
      <c r="F781" s="18" t="s">
        <v>5212</v>
      </c>
      <c r="G781" s="18" t="s">
        <v>184</v>
      </c>
      <c r="H781" s="18" t="s">
        <v>6555</v>
      </c>
      <c r="I781" s="21">
        <v>14586.102219710026</v>
      </c>
      <c r="J781" s="18" t="s">
        <v>92</v>
      </c>
      <c r="K781" s="21">
        <v>18961.932885623039</v>
      </c>
      <c r="L781" s="18" t="s">
        <v>6555</v>
      </c>
      <c r="M781" s="21">
        <v>14586.102219710026</v>
      </c>
      <c r="N781" s="18" t="s">
        <v>92</v>
      </c>
      <c r="O781" s="21">
        <v>18961.932885623039</v>
      </c>
      <c r="P781" s="21">
        <v>14586.102219710026</v>
      </c>
      <c r="Q781" s="21">
        <v>0</v>
      </c>
      <c r="R781" s="21">
        <v>0</v>
      </c>
      <c r="S781" s="22">
        <v>0</v>
      </c>
      <c r="T781" s="18" t="s">
        <v>6569</v>
      </c>
      <c r="U781" s="18" t="s">
        <v>6569</v>
      </c>
      <c r="V781" s="18" t="s">
        <v>6569</v>
      </c>
      <c r="W781" s="22">
        <v>0.78761458128151585</v>
      </c>
      <c r="X781" s="22">
        <v>1</v>
      </c>
      <c r="Y781" s="18" t="s">
        <v>184</v>
      </c>
      <c r="Z781" s="18" t="s">
        <v>184</v>
      </c>
      <c r="AA781" s="22" t="s">
        <v>184</v>
      </c>
      <c r="AB781" s="22" t="s">
        <v>184</v>
      </c>
      <c r="AC781" s="18" t="s">
        <v>184</v>
      </c>
      <c r="AD781" s="24">
        <v>34.450261785253502</v>
      </c>
      <c r="AE781" s="25">
        <v>243.78</v>
      </c>
      <c r="AF781" s="24">
        <v>14361.230380608342</v>
      </c>
      <c r="AG781" s="25">
        <v>247.6</v>
      </c>
      <c r="AH781" s="26">
        <v>1.71</v>
      </c>
      <c r="AI781" s="24">
        <v>0</v>
      </c>
      <c r="AJ781" s="24">
        <v>0</v>
      </c>
      <c r="AK781" s="24">
        <v>0</v>
      </c>
      <c r="AL781" s="24">
        <v>14586.102219710026</v>
      </c>
      <c r="AM781" s="24">
        <v>0</v>
      </c>
      <c r="AN781" s="27" t="s">
        <v>184</v>
      </c>
    </row>
    <row r="782" spans="1:40" x14ac:dyDescent="0.15">
      <c r="A782" s="18" t="s">
        <v>132</v>
      </c>
      <c r="B782" s="18" t="s">
        <v>159</v>
      </c>
      <c r="C782" s="18" t="s">
        <v>201</v>
      </c>
      <c r="D782" s="18" t="s">
        <v>989</v>
      </c>
      <c r="E782" s="18" t="s">
        <v>3104</v>
      </c>
      <c r="F782" s="18" t="s">
        <v>5213</v>
      </c>
      <c r="G782" s="18" t="s">
        <v>184</v>
      </c>
      <c r="H782" s="18" t="s">
        <v>6555</v>
      </c>
      <c r="I782" s="21">
        <v>241297.7223456653</v>
      </c>
      <c r="J782" s="18" t="s">
        <v>92</v>
      </c>
      <c r="K782" s="21">
        <v>313687.03904936486</v>
      </c>
      <c r="L782" s="18" t="s">
        <v>6555</v>
      </c>
      <c r="M782" s="21">
        <v>241297.7223456653</v>
      </c>
      <c r="N782" s="18" t="s">
        <v>92</v>
      </c>
      <c r="O782" s="21">
        <v>313687.03904936486</v>
      </c>
      <c r="P782" s="21">
        <v>241297.7223456653</v>
      </c>
      <c r="Q782" s="21">
        <v>0</v>
      </c>
      <c r="R782" s="21">
        <v>0</v>
      </c>
      <c r="S782" s="22">
        <v>0</v>
      </c>
      <c r="T782" s="18" t="s">
        <v>91</v>
      </c>
      <c r="U782" s="18" t="s">
        <v>184</v>
      </c>
      <c r="V782" s="18" t="s">
        <v>6572</v>
      </c>
      <c r="W782" s="22">
        <v>0.78761458128151585</v>
      </c>
      <c r="X782" s="22">
        <v>1</v>
      </c>
      <c r="Y782" s="18" t="s">
        <v>184</v>
      </c>
      <c r="Z782" s="18" t="s">
        <v>184</v>
      </c>
      <c r="AA782" s="22" t="s">
        <v>184</v>
      </c>
      <c r="AB782" s="22" t="s">
        <v>184</v>
      </c>
      <c r="AC782" s="18" t="s">
        <v>184</v>
      </c>
      <c r="AD782" s="24">
        <v>112.83366491438996</v>
      </c>
      <c r="AE782" s="25">
        <v>1538.56</v>
      </c>
      <c r="AF782" s="24">
        <v>296858.7485511314</v>
      </c>
      <c r="AG782" s="25">
        <v>1250.5999999999999</v>
      </c>
      <c r="AH782" s="26">
        <v>1.71</v>
      </c>
      <c r="AI782" s="24">
        <v>0</v>
      </c>
      <c r="AJ782" s="24">
        <v>0</v>
      </c>
      <c r="AK782" s="24">
        <v>0</v>
      </c>
      <c r="AL782" s="24">
        <v>241297.7223456653</v>
      </c>
      <c r="AM782" s="24">
        <v>0</v>
      </c>
      <c r="AN782" s="27" t="s">
        <v>184</v>
      </c>
    </row>
    <row r="783" spans="1:40" x14ac:dyDescent="0.15">
      <c r="A783" s="18" t="s">
        <v>132</v>
      </c>
      <c r="B783" s="18" t="s">
        <v>159</v>
      </c>
      <c r="C783" s="18" t="s">
        <v>201</v>
      </c>
      <c r="D783" s="18" t="s">
        <v>990</v>
      </c>
      <c r="E783" s="18" t="s">
        <v>3105</v>
      </c>
      <c r="F783" s="18" t="s">
        <v>5214</v>
      </c>
      <c r="G783" s="18" t="s">
        <v>184</v>
      </c>
      <c r="H783" s="18" t="s">
        <v>6555</v>
      </c>
      <c r="I783" s="21">
        <v>47653.2576672125</v>
      </c>
      <c r="J783" s="18" t="s">
        <v>92</v>
      </c>
      <c r="K783" s="21">
        <v>61949.234967376251</v>
      </c>
      <c r="L783" s="18" t="s">
        <v>6555</v>
      </c>
      <c r="M783" s="21">
        <v>47653.2576672125</v>
      </c>
      <c r="N783" s="18" t="s">
        <v>92</v>
      </c>
      <c r="O783" s="21">
        <v>61949.234967376251</v>
      </c>
      <c r="P783" s="21">
        <v>47524.277903381837</v>
      </c>
      <c r="Q783" s="21">
        <v>128.97976383066103</v>
      </c>
      <c r="R783" s="21">
        <v>0</v>
      </c>
      <c r="S783" s="22">
        <v>0</v>
      </c>
      <c r="T783" s="18" t="s">
        <v>91</v>
      </c>
      <c r="U783" s="18" t="s">
        <v>184</v>
      </c>
      <c r="V783" s="18" t="s">
        <v>6572</v>
      </c>
      <c r="W783" s="22">
        <v>0.78761458128151585</v>
      </c>
      <c r="X783" s="22">
        <v>1</v>
      </c>
      <c r="Y783" s="18" t="s">
        <v>184</v>
      </c>
      <c r="Z783" s="18" t="s">
        <v>184</v>
      </c>
      <c r="AA783" s="22" t="s">
        <v>184</v>
      </c>
      <c r="AB783" s="22" t="s">
        <v>184</v>
      </c>
      <c r="AC783" s="18" t="s">
        <v>184</v>
      </c>
      <c r="AD783" s="24">
        <v>8.2620769576431012</v>
      </c>
      <c r="AE783" s="25">
        <v>3429.77</v>
      </c>
      <c r="AF783" s="24">
        <v>48456.325246578759</v>
      </c>
      <c r="AG783" s="25">
        <v>3363.8</v>
      </c>
      <c r="AH783" s="26">
        <v>1.71</v>
      </c>
      <c r="AI783" s="24">
        <v>128.97976383066103</v>
      </c>
      <c r="AJ783" s="24">
        <v>0</v>
      </c>
      <c r="AK783" s="24">
        <v>128.97976383066103</v>
      </c>
      <c r="AL783" s="24">
        <v>47653.2576672125</v>
      </c>
      <c r="AM783" s="24">
        <v>0</v>
      </c>
      <c r="AN783" s="27" t="s">
        <v>184</v>
      </c>
    </row>
    <row r="784" spans="1:40" x14ac:dyDescent="0.15">
      <c r="A784" s="18" t="s">
        <v>132</v>
      </c>
      <c r="B784" s="18" t="s">
        <v>159</v>
      </c>
      <c r="C784" s="18" t="s">
        <v>201</v>
      </c>
      <c r="D784" s="18" t="s">
        <v>991</v>
      </c>
      <c r="E784" s="18" t="s">
        <v>3106</v>
      </c>
      <c r="F784" s="18" t="s">
        <v>5215</v>
      </c>
      <c r="G784" s="18" t="s">
        <v>184</v>
      </c>
      <c r="H784" s="18" t="s">
        <v>6555</v>
      </c>
      <c r="I784" s="21">
        <v>36140.459048246194</v>
      </c>
      <c r="J784" s="18" t="s">
        <v>92</v>
      </c>
      <c r="K784" s="21">
        <v>46982.596762720059</v>
      </c>
      <c r="L784" s="18" t="s">
        <v>6555</v>
      </c>
      <c r="M784" s="21">
        <v>36140.459048246194</v>
      </c>
      <c r="N784" s="18" t="s">
        <v>92</v>
      </c>
      <c r="O784" s="21">
        <v>46982.596762720059</v>
      </c>
      <c r="P784" s="21">
        <v>36140.459048246194</v>
      </c>
      <c r="Q784" s="21">
        <v>0</v>
      </c>
      <c r="R784" s="21">
        <v>0</v>
      </c>
      <c r="S784" s="22">
        <v>0</v>
      </c>
      <c r="T784" s="18" t="s">
        <v>91</v>
      </c>
      <c r="U784" s="18" t="s">
        <v>184</v>
      </c>
      <c r="V784" s="18" t="s">
        <v>6572</v>
      </c>
      <c r="W784" s="22">
        <v>0.78761458128151585</v>
      </c>
      <c r="X784" s="22">
        <v>1</v>
      </c>
      <c r="Y784" s="18" t="s">
        <v>184</v>
      </c>
      <c r="Z784" s="18" t="s">
        <v>184</v>
      </c>
      <c r="AA784" s="22" t="s">
        <v>184</v>
      </c>
      <c r="AB784" s="22" t="s">
        <v>184</v>
      </c>
      <c r="AC784" s="18" t="s">
        <v>184</v>
      </c>
      <c r="AD784" s="24">
        <v>4.1743572807920337</v>
      </c>
      <c r="AE784" s="25">
        <v>5371</v>
      </c>
      <c r="AF784" s="24">
        <v>38339.014266581231</v>
      </c>
      <c r="AG784" s="25">
        <v>5063</v>
      </c>
      <c r="AH784" s="26">
        <v>1.71</v>
      </c>
      <c r="AI784" s="24">
        <v>0</v>
      </c>
      <c r="AJ784" s="24">
        <v>0</v>
      </c>
      <c r="AK784" s="24">
        <v>0</v>
      </c>
      <c r="AL784" s="24">
        <v>36140.459048246194</v>
      </c>
      <c r="AM784" s="24">
        <v>0</v>
      </c>
      <c r="AN784" s="27" t="s">
        <v>184</v>
      </c>
    </row>
    <row r="785" spans="1:40" x14ac:dyDescent="0.15">
      <c r="A785" s="18" t="s">
        <v>132</v>
      </c>
      <c r="B785" s="18" t="s">
        <v>159</v>
      </c>
      <c r="C785" s="18" t="s">
        <v>201</v>
      </c>
      <c r="D785" s="18" t="s">
        <v>992</v>
      </c>
      <c r="E785" s="18" t="s">
        <v>3107</v>
      </c>
      <c r="F785" s="18" t="s">
        <v>5216</v>
      </c>
      <c r="G785" s="18" t="s">
        <v>184</v>
      </c>
      <c r="H785" s="18" t="s">
        <v>6555</v>
      </c>
      <c r="I785" s="21">
        <v>44558.050504963336</v>
      </c>
      <c r="J785" s="18" t="s">
        <v>92</v>
      </c>
      <c r="K785" s="21">
        <v>57925.465656452339</v>
      </c>
      <c r="L785" s="18" t="s">
        <v>6555</v>
      </c>
      <c r="M785" s="21">
        <v>44558.050504963336</v>
      </c>
      <c r="N785" s="18" t="s">
        <v>92</v>
      </c>
      <c r="O785" s="21">
        <v>57925.465656452339</v>
      </c>
      <c r="P785" s="21">
        <v>44558.050504963336</v>
      </c>
      <c r="Q785" s="21">
        <v>0</v>
      </c>
      <c r="R785" s="21">
        <v>0</v>
      </c>
      <c r="S785" s="22">
        <v>0</v>
      </c>
      <c r="T785" s="18" t="s">
        <v>91</v>
      </c>
      <c r="U785" s="18" t="s">
        <v>184</v>
      </c>
      <c r="V785" s="18" t="s">
        <v>6572</v>
      </c>
      <c r="W785" s="22">
        <v>0.78761458128151585</v>
      </c>
      <c r="X785" s="22">
        <v>1</v>
      </c>
      <c r="Y785" s="18" t="s">
        <v>184</v>
      </c>
      <c r="Z785" s="18" t="s">
        <v>184</v>
      </c>
      <c r="AA785" s="22" t="s">
        <v>184</v>
      </c>
      <c r="AB785" s="22" t="s">
        <v>184</v>
      </c>
      <c r="AC785" s="18" t="s">
        <v>184</v>
      </c>
      <c r="AD785" s="24">
        <v>27.078189304458515</v>
      </c>
      <c r="AE785" s="25">
        <v>1178.2</v>
      </c>
      <c r="AF785" s="24">
        <v>54555.021853086851</v>
      </c>
      <c r="AG785" s="25">
        <v>962.3</v>
      </c>
      <c r="AH785" s="26">
        <v>1.71</v>
      </c>
      <c r="AI785" s="24">
        <v>0</v>
      </c>
      <c r="AJ785" s="24">
        <v>0</v>
      </c>
      <c r="AK785" s="24">
        <v>0</v>
      </c>
      <c r="AL785" s="24">
        <v>44558.050504963336</v>
      </c>
      <c r="AM785" s="24">
        <v>0</v>
      </c>
      <c r="AN785" s="27" t="s">
        <v>184</v>
      </c>
    </row>
    <row r="786" spans="1:40" x14ac:dyDescent="0.15">
      <c r="A786" s="18" t="s">
        <v>132</v>
      </c>
      <c r="B786" s="18" t="s">
        <v>159</v>
      </c>
      <c r="C786" s="18" t="s">
        <v>201</v>
      </c>
      <c r="D786" s="18" t="s">
        <v>993</v>
      </c>
      <c r="E786" s="18" t="s">
        <v>3108</v>
      </c>
      <c r="F786" s="18" t="s">
        <v>5217</v>
      </c>
      <c r="G786" s="18" t="s">
        <v>184</v>
      </c>
      <c r="H786" s="18" t="s">
        <v>6555</v>
      </c>
      <c r="I786" s="21">
        <v>26925.919777459359</v>
      </c>
      <c r="J786" s="18" t="s">
        <v>92</v>
      </c>
      <c r="K786" s="21">
        <v>35003.695710697168</v>
      </c>
      <c r="L786" s="18" t="s">
        <v>6555</v>
      </c>
      <c r="M786" s="21">
        <v>26925.919777459359</v>
      </c>
      <c r="N786" s="18" t="s">
        <v>92</v>
      </c>
      <c r="O786" s="21">
        <v>35003.695710697168</v>
      </c>
      <c r="P786" s="21">
        <v>26925.919777459359</v>
      </c>
      <c r="Q786" s="21">
        <v>0</v>
      </c>
      <c r="R786" s="21">
        <v>0</v>
      </c>
      <c r="S786" s="22">
        <v>0</v>
      </c>
      <c r="T786" s="18" t="s">
        <v>91</v>
      </c>
      <c r="U786" s="18" t="s">
        <v>184</v>
      </c>
      <c r="V786" s="18" t="s">
        <v>6572</v>
      </c>
      <c r="W786" s="22">
        <v>0.78761458128151585</v>
      </c>
      <c r="X786" s="22">
        <v>1</v>
      </c>
      <c r="Y786" s="18" t="s">
        <v>184</v>
      </c>
      <c r="Z786" s="18" t="s">
        <v>184</v>
      </c>
      <c r="AA786" s="22" t="s">
        <v>184</v>
      </c>
      <c r="AB786" s="22" t="s">
        <v>184</v>
      </c>
      <c r="AC786" s="18" t="s">
        <v>184</v>
      </c>
      <c r="AD786" s="24">
        <v>102.16148733802542</v>
      </c>
      <c r="AE786" s="25">
        <v>140.05000000000001</v>
      </c>
      <c r="AF786" s="24">
        <v>24467.569889488615</v>
      </c>
      <c r="AG786" s="25">
        <v>154.13</v>
      </c>
      <c r="AH786" s="26">
        <v>1.71</v>
      </c>
      <c r="AI786" s="24">
        <v>0</v>
      </c>
      <c r="AJ786" s="24">
        <v>0</v>
      </c>
      <c r="AK786" s="24">
        <v>0</v>
      </c>
      <c r="AL786" s="24">
        <v>26925.919777459359</v>
      </c>
      <c r="AM786" s="24">
        <v>0</v>
      </c>
      <c r="AN786" s="27" t="s">
        <v>184</v>
      </c>
    </row>
    <row r="787" spans="1:40" x14ac:dyDescent="0.15">
      <c r="A787" s="18" t="s">
        <v>132</v>
      </c>
      <c r="B787" s="18" t="s">
        <v>159</v>
      </c>
      <c r="C787" s="18" t="s">
        <v>201</v>
      </c>
      <c r="D787" s="18" t="s">
        <v>994</v>
      </c>
      <c r="E787" s="18" t="s">
        <v>3109</v>
      </c>
      <c r="F787" s="18" t="s">
        <v>5218</v>
      </c>
      <c r="G787" s="18" t="s">
        <v>184</v>
      </c>
      <c r="H787" s="18" t="s">
        <v>6555</v>
      </c>
      <c r="I787" s="21">
        <v>49428.517304983594</v>
      </c>
      <c r="J787" s="18" t="s">
        <v>92</v>
      </c>
      <c r="K787" s="21">
        <v>64257.072496478679</v>
      </c>
      <c r="L787" s="18" t="s">
        <v>6555</v>
      </c>
      <c r="M787" s="21">
        <v>49428.517304983594</v>
      </c>
      <c r="N787" s="18" t="s">
        <v>92</v>
      </c>
      <c r="O787" s="21">
        <v>64257.072496478679</v>
      </c>
      <c r="P787" s="21">
        <v>49428.517304983594</v>
      </c>
      <c r="Q787" s="21">
        <v>0</v>
      </c>
      <c r="R787" s="21">
        <v>0</v>
      </c>
      <c r="S787" s="22">
        <v>0</v>
      </c>
      <c r="T787" s="18" t="s">
        <v>91</v>
      </c>
      <c r="U787" s="18" t="s">
        <v>184</v>
      </c>
      <c r="V787" s="18" t="s">
        <v>6572</v>
      </c>
      <c r="W787" s="22">
        <v>0.78761458128151585</v>
      </c>
      <c r="X787" s="22">
        <v>1</v>
      </c>
      <c r="Y787" s="18" t="s">
        <v>184</v>
      </c>
      <c r="Z787" s="18" t="s">
        <v>184</v>
      </c>
      <c r="AA787" s="22" t="s">
        <v>184</v>
      </c>
      <c r="AB787" s="22" t="s">
        <v>184</v>
      </c>
      <c r="AC787" s="18" t="s">
        <v>184</v>
      </c>
      <c r="AD787" s="24">
        <v>13.350067152721694</v>
      </c>
      <c r="AE787" s="25">
        <v>2558.59</v>
      </c>
      <c r="AF787" s="24">
        <v>58409.245311171202</v>
      </c>
      <c r="AG787" s="25">
        <v>2165.1999999999998</v>
      </c>
      <c r="AH787" s="26">
        <v>1.71</v>
      </c>
      <c r="AI787" s="24">
        <v>0</v>
      </c>
      <c r="AJ787" s="24">
        <v>0</v>
      </c>
      <c r="AK787" s="24">
        <v>0</v>
      </c>
      <c r="AL787" s="24">
        <v>49428.517304983594</v>
      </c>
      <c r="AM787" s="24">
        <v>0</v>
      </c>
      <c r="AN787" s="27" t="s">
        <v>184</v>
      </c>
    </row>
    <row r="788" spans="1:40" x14ac:dyDescent="0.15">
      <c r="A788" s="18" t="s">
        <v>132</v>
      </c>
      <c r="B788" s="18" t="s">
        <v>159</v>
      </c>
      <c r="C788" s="18" t="s">
        <v>201</v>
      </c>
      <c r="D788" s="18" t="s">
        <v>995</v>
      </c>
      <c r="E788" s="18" t="s">
        <v>3110</v>
      </c>
      <c r="F788" s="18" t="s">
        <v>5219</v>
      </c>
      <c r="G788" s="18" t="s">
        <v>184</v>
      </c>
      <c r="H788" s="18" t="s">
        <v>6555</v>
      </c>
      <c r="I788" s="21">
        <v>13310.607662199489</v>
      </c>
      <c r="J788" s="18" t="s">
        <v>92</v>
      </c>
      <c r="K788" s="21">
        <v>17303.789960859336</v>
      </c>
      <c r="L788" s="18" t="s">
        <v>6555</v>
      </c>
      <c r="M788" s="21">
        <v>13310.607662199489</v>
      </c>
      <c r="N788" s="18" t="s">
        <v>92</v>
      </c>
      <c r="O788" s="21">
        <v>17303.789960859336</v>
      </c>
      <c r="P788" s="21">
        <v>13310.607662199489</v>
      </c>
      <c r="Q788" s="21">
        <v>0</v>
      </c>
      <c r="R788" s="21">
        <v>0</v>
      </c>
      <c r="S788" s="22">
        <v>0</v>
      </c>
      <c r="T788" s="18" t="s">
        <v>6569</v>
      </c>
      <c r="U788" s="18" t="s">
        <v>6569</v>
      </c>
      <c r="V788" s="18" t="s">
        <v>6569</v>
      </c>
      <c r="W788" s="22">
        <v>0.78761458128151585</v>
      </c>
      <c r="X788" s="22">
        <v>1</v>
      </c>
      <c r="Y788" s="18" t="s">
        <v>184</v>
      </c>
      <c r="Z788" s="18" t="s">
        <v>184</v>
      </c>
      <c r="AA788" s="22" t="s">
        <v>184</v>
      </c>
      <c r="AB788" s="22" t="s">
        <v>184</v>
      </c>
      <c r="AC788" s="18" t="s">
        <v>184</v>
      </c>
      <c r="AD788" s="24">
        <v>0.8900044768481129</v>
      </c>
      <c r="AE788" s="25">
        <v>12743.52</v>
      </c>
      <c r="AF788" s="24">
        <v>19394.465609996241</v>
      </c>
      <c r="AG788" s="25">
        <v>8746</v>
      </c>
      <c r="AH788" s="26">
        <v>1.71</v>
      </c>
      <c r="AI788" s="24">
        <v>0</v>
      </c>
      <c r="AJ788" s="24">
        <v>0</v>
      </c>
      <c r="AK788" s="24">
        <v>0</v>
      </c>
      <c r="AL788" s="24">
        <v>13310.607662199489</v>
      </c>
      <c r="AM788" s="24">
        <v>0</v>
      </c>
      <c r="AN788" s="27" t="s">
        <v>184</v>
      </c>
    </row>
    <row r="789" spans="1:40" x14ac:dyDescent="0.15">
      <c r="A789" s="18" t="s">
        <v>132</v>
      </c>
      <c r="B789" s="18" t="s">
        <v>159</v>
      </c>
      <c r="C789" s="18" t="s">
        <v>201</v>
      </c>
      <c r="D789" s="18" t="s">
        <v>996</v>
      </c>
      <c r="E789" s="18" t="s">
        <v>3111</v>
      </c>
      <c r="F789" s="18" t="s">
        <v>5220</v>
      </c>
      <c r="G789" s="18" t="s">
        <v>184</v>
      </c>
      <c r="H789" s="18" t="s">
        <v>6555</v>
      </c>
      <c r="I789" s="21">
        <v>34985.248989588974</v>
      </c>
      <c r="J789" s="18" t="s">
        <v>92</v>
      </c>
      <c r="K789" s="21">
        <v>45480.823686465665</v>
      </c>
      <c r="L789" s="18" t="s">
        <v>6555</v>
      </c>
      <c r="M789" s="21">
        <v>34985.248989588974</v>
      </c>
      <c r="N789" s="18" t="s">
        <v>92</v>
      </c>
      <c r="O789" s="21">
        <v>45480.823686465665</v>
      </c>
      <c r="P789" s="21">
        <v>34985.248989588974</v>
      </c>
      <c r="Q789" s="21">
        <v>0</v>
      </c>
      <c r="R789" s="21">
        <v>0</v>
      </c>
      <c r="S789" s="22">
        <v>0</v>
      </c>
      <c r="T789" s="18" t="s">
        <v>91</v>
      </c>
      <c r="U789" s="18" t="s">
        <v>184</v>
      </c>
      <c r="V789" s="18" t="s">
        <v>6572</v>
      </c>
      <c r="W789" s="22">
        <v>0.78761458128151585</v>
      </c>
      <c r="X789" s="22">
        <v>1</v>
      </c>
      <c r="Y789" s="18" t="s">
        <v>184</v>
      </c>
      <c r="Z789" s="18" t="s">
        <v>184</v>
      </c>
      <c r="AA789" s="22" t="s">
        <v>184</v>
      </c>
      <c r="AB789" s="22" t="s">
        <v>184</v>
      </c>
      <c r="AC789" s="18" t="s">
        <v>184</v>
      </c>
      <c r="AD789" s="24">
        <v>3.7726738443384606</v>
      </c>
      <c r="AE789" s="25">
        <v>5820.34</v>
      </c>
      <c r="AF789" s="24">
        <v>37548.635158119418</v>
      </c>
      <c r="AG789" s="25">
        <v>5423</v>
      </c>
      <c r="AH789" s="26">
        <v>1.71</v>
      </c>
      <c r="AI789" s="24">
        <v>0</v>
      </c>
      <c r="AJ789" s="24">
        <v>0</v>
      </c>
      <c r="AK789" s="24">
        <v>0</v>
      </c>
      <c r="AL789" s="24">
        <v>34985.248989588974</v>
      </c>
      <c r="AM789" s="24">
        <v>0</v>
      </c>
      <c r="AN789" s="27" t="s">
        <v>184</v>
      </c>
    </row>
    <row r="790" spans="1:40" x14ac:dyDescent="0.15">
      <c r="A790" s="18" t="s">
        <v>132</v>
      </c>
      <c r="B790" s="18" t="s">
        <v>159</v>
      </c>
      <c r="C790" s="18" t="s">
        <v>201</v>
      </c>
      <c r="D790" s="18" t="s">
        <v>997</v>
      </c>
      <c r="E790" s="18" t="s">
        <v>3112</v>
      </c>
      <c r="F790" s="18" t="s">
        <v>5221</v>
      </c>
      <c r="G790" s="18" t="s">
        <v>184</v>
      </c>
      <c r="H790" s="18" t="s">
        <v>6555</v>
      </c>
      <c r="I790" s="21">
        <v>13033.005026881006</v>
      </c>
      <c r="J790" s="18" t="s">
        <v>92</v>
      </c>
      <c r="K790" s="21">
        <v>16942.906534945309</v>
      </c>
      <c r="L790" s="18" t="s">
        <v>6555</v>
      </c>
      <c r="M790" s="21">
        <v>13033.005026881006</v>
      </c>
      <c r="N790" s="18" t="s">
        <v>92</v>
      </c>
      <c r="O790" s="21">
        <v>16942.906534945309</v>
      </c>
      <c r="P790" s="21">
        <v>13033.005026881006</v>
      </c>
      <c r="Q790" s="21">
        <v>0</v>
      </c>
      <c r="R790" s="21">
        <v>0</v>
      </c>
      <c r="S790" s="22">
        <v>0</v>
      </c>
      <c r="T790" s="18" t="s">
        <v>91</v>
      </c>
      <c r="U790" s="18" t="s">
        <v>184</v>
      </c>
      <c r="V790" s="18" t="s">
        <v>6572</v>
      </c>
      <c r="W790" s="22">
        <v>0.78761458128151585</v>
      </c>
      <c r="X790" s="22">
        <v>1</v>
      </c>
      <c r="Y790" s="18" t="s">
        <v>184</v>
      </c>
      <c r="Z790" s="18" t="s">
        <v>184</v>
      </c>
      <c r="AA790" s="22" t="s">
        <v>184</v>
      </c>
      <c r="AB790" s="22" t="s">
        <v>184</v>
      </c>
      <c r="AC790" s="18" t="s">
        <v>184</v>
      </c>
      <c r="AD790" s="24">
        <v>4.2609948847330008</v>
      </c>
      <c r="AE790" s="25">
        <v>2279.5</v>
      </c>
      <c r="AF790" s="24">
        <v>16609.16903318973</v>
      </c>
      <c r="AG790" s="25">
        <v>1788.7</v>
      </c>
      <c r="AH790" s="26">
        <v>1.71</v>
      </c>
      <c r="AI790" s="24">
        <v>0</v>
      </c>
      <c r="AJ790" s="24">
        <v>0</v>
      </c>
      <c r="AK790" s="24">
        <v>0</v>
      </c>
      <c r="AL790" s="24">
        <v>13033.005026881006</v>
      </c>
      <c r="AM790" s="24">
        <v>0</v>
      </c>
      <c r="AN790" s="27" t="s">
        <v>184</v>
      </c>
    </row>
    <row r="791" spans="1:40" x14ac:dyDescent="0.15">
      <c r="A791" s="18" t="s">
        <v>132</v>
      </c>
      <c r="B791" s="18" t="s">
        <v>159</v>
      </c>
      <c r="C791" s="18" t="s">
        <v>201</v>
      </c>
      <c r="D791" s="18" t="s">
        <v>998</v>
      </c>
      <c r="E791" s="18" t="s">
        <v>3113</v>
      </c>
      <c r="F791" s="18" t="s">
        <v>5222</v>
      </c>
      <c r="G791" s="18" t="s">
        <v>184</v>
      </c>
      <c r="H791" s="18" t="s">
        <v>6555</v>
      </c>
      <c r="I791" s="21">
        <v>41406.064207549585</v>
      </c>
      <c r="J791" s="18" t="s">
        <v>92</v>
      </c>
      <c r="K791" s="21">
        <v>53827.883469814464</v>
      </c>
      <c r="L791" s="18" t="s">
        <v>6555</v>
      </c>
      <c r="M791" s="21">
        <v>41406.064207549585</v>
      </c>
      <c r="N791" s="18" t="s">
        <v>92</v>
      </c>
      <c r="O791" s="21">
        <v>53827.883469814464</v>
      </c>
      <c r="P791" s="21">
        <v>41406.064207549585</v>
      </c>
      <c r="Q791" s="21">
        <v>0</v>
      </c>
      <c r="R791" s="21">
        <v>0</v>
      </c>
      <c r="S791" s="22">
        <v>0</v>
      </c>
      <c r="T791" s="18" t="s">
        <v>91</v>
      </c>
      <c r="U791" s="18" t="s">
        <v>184</v>
      </c>
      <c r="V791" s="18" t="s">
        <v>6572</v>
      </c>
      <c r="W791" s="22">
        <v>0.78761458128151585</v>
      </c>
      <c r="X791" s="22">
        <v>1</v>
      </c>
      <c r="Y791" s="18" t="s">
        <v>184</v>
      </c>
      <c r="Z791" s="18" t="s">
        <v>184</v>
      </c>
      <c r="AA791" s="22" t="s">
        <v>184</v>
      </c>
      <c r="AB791" s="22" t="s">
        <v>184</v>
      </c>
      <c r="AC791" s="18" t="s">
        <v>184</v>
      </c>
      <c r="AD791" s="24">
        <v>9.4671272670038196</v>
      </c>
      <c r="AE791" s="25">
        <v>2802.67</v>
      </c>
      <c r="AF791" s="24">
        <v>45371.979289405463</v>
      </c>
      <c r="AG791" s="25">
        <v>2557.6999999999998</v>
      </c>
      <c r="AH791" s="26">
        <v>1.71</v>
      </c>
      <c r="AI791" s="24">
        <v>0</v>
      </c>
      <c r="AJ791" s="24">
        <v>0</v>
      </c>
      <c r="AK791" s="24">
        <v>0</v>
      </c>
      <c r="AL791" s="24">
        <v>41406.064207549585</v>
      </c>
      <c r="AM791" s="24">
        <v>0</v>
      </c>
      <c r="AN791" s="27" t="s">
        <v>184</v>
      </c>
    </row>
    <row r="792" spans="1:40" x14ac:dyDescent="0.15">
      <c r="A792" s="18" t="s">
        <v>132</v>
      </c>
      <c r="B792" s="18" t="s">
        <v>159</v>
      </c>
      <c r="C792" s="18" t="s">
        <v>201</v>
      </c>
      <c r="D792" s="18" t="s">
        <v>999</v>
      </c>
      <c r="E792" s="18" t="s">
        <v>3114</v>
      </c>
      <c r="F792" s="18" t="s">
        <v>5223</v>
      </c>
      <c r="G792" s="18" t="s">
        <v>184</v>
      </c>
      <c r="H792" s="18" t="s">
        <v>6555</v>
      </c>
      <c r="I792" s="21">
        <v>14120.960676442603</v>
      </c>
      <c r="J792" s="18" t="s">
        <v>92</v>
      </c>
      <c r="K792" s="21">
        <v>18357.248879375384</v>
      </c>
      <c r="L792" s="18" t="s">
        <v>6555</v>
      </c>
      <c r="M792" s="21">
        <v>14120.960676442603</v>
      </c>
      <c r="N792" s="18" t="s">
        <v>92</v>
      </c>
      <c r="O792" s="21">
        <v>18357.248879375384</v>
      </c>
      <c r="P792" s="21">
        <v>14120.960676442603</v>
      </c>
      <c r="Q792" s="21">
        <v>0</v>
      </c>
      <c r="R792" s="21">
        <v>0</v>
      </c>
      <c r="S792" s="22">
        <v>0</v>
      </c>
      <c r="T792" s="18" t="s">
        <v>91</v>
      </c>
      <c r="U792" s="18" t="s">
        <v>184</v>
      </c>
      <c r="V792" s="18" t="s">
        <v>6572</v>
      </c>
      <c r="W792" s="22">
        <v>0.78761458128151585</v>
      </c>
      <c r="X792" s="22">
        <v>1</v>
      </c>
      <c r="Y792" s="18" t="s">
        <v>184</v>
      </c>
      <c r="Z792" s="18" t="s">
        <v>184</v>
      </c>
      <c r="AA792" s="22" t="s">
        <v>184</v>
      </c>
      <c r="AB792" s="22" t="s">
        <v>184</v>
      </c>
      <c r="AC792" s="18" t="s">
        <v>184</v>
      </c>
      <c r="AD792" s="24">
        <v>20.580369008886009</v>
      </c>
      <c r="AE792" s="25">
        <v>567.46</v>
      </c>
      <c r="AF792" s="24">
        <v>19970.424524849976</v>
      </c>
      <c r="AG792" s="25">
        <v>401.25</v>
      </c>
      <c r="AH792" s="26">
        <v>1.71</v>
      </c>
      <c r="AI792" s="24">
        <v>0</v>
      </c>
      <c r="AJ792" s="24">
        <v>0</v>
      </c>
      <c r="AK792" s="24">
        <v>0</v>
      </c>
      <c r="AL792" s="24">
        <v>14120.960676442603</v>
      </c>
      <c r="AM792" s="24">
        <v>0</v>
      </c>
      <c r="AN792" s="27" t="s">
        <v>184</v>
      </c>
    </row>
    <row r="793" spans="1:40" x14ac:dyDescent="0.15">
      <c r="A793" s="18" t="s">
        <v>132</v>
      </c>
      <c r="B793" s="18" t="s">
        <v>159</v>
      </c>
      <c r="C793" s="18" t="s">
        <v>201</v>
      </c>
      <c r="D793" s="18" t="s">
        <v>1000</v>
      </c>
      <c r="E793" s="18" t="s">
        <v>3115</v>
      </c>
      <c r="F793" s="18" t="s">
        <v>5224</v>
      </c>
      <c r="G793" s="18" t="s">
        <v>184</v>
      </c>
      <c r="H793" s="18" t="s">
        <v>6555</v>
      </c>
      <c r="I793" s="21">
        <v>70935.711772392635</v>
      </c>
      <c r="J793" s="18" t="s">
        <v>92</v>
      </c>
      <c r="K793" s="21">
        <v>92216.425304110424</v>
      </c>
      <c r="L793" s="18" t="s">
        <v>6555</v>
      </c>
      <c r="M793" s="21">
        <v>70935.711772392635</v>
      </c>
      <c r="N793" s="18" t="s">
        <v>92</v>
      </c>
      <c r="O793" s="21">
        <v>92216.425304110424</v>
      </c>
      <c r="P793" s="21">
        <v>70935.711772392635</v>
      </c>
      <c r="Q793" s="21">
        <v>0</v>
      </c>
      <c r="R793" s="21">
        <v>0</v>
      </c>
      <c r="S793" s="22">
        <v>0</v>
      </c>
      <c r="T793" s="18" t="s">
        <v>91</v>
      </c>
      <c r="U793" s="18" t="s">
        <v>184</v>
      </c>
      <c r="V793" s="18" t="s">
        <v>6572</v>
      </c>
      <c r="W793" s="22">
        <v>0.78761458128151585</v>
      </c>
      <c r="X793" s="22">
        <v>1</v>
      </c>
      <c r="Y793" s="18" t="s">
        <v>184</v>
      </c>
      <c r="Z793" s="18" t="s">
        <v>184</v>
      </c>
      <c r="AA793" s="22" t="s">
        <v>184</v>
      </c>
      <c r="AB793" s="22" t="s">
        <v>184</v>
      </c>
      <c r="AC793" s="18" t="s">
        <v>184</v>
      </c>
      <c r="AD793" s="24">
        <v>46.902448315314267</v>
      </c>
      <c r="AE793" s="25">
        <v>735.74</v>
      </c>
      <c r="AF793" s="24">
        <v>59008.974434088013</v>
      </c>
      <c r="AG793" s="25">
        <v>884.45</v>
      </c>
      <c r="AH793" s="26">
        <v>1.71</v>
      </c>
      <c r="AI793" s="24">
        <v>0</v>
      </c>
      <c r="AJ793" s="24">
        <v>0</v>
      </c>
      <c r="AK793" s="24">
        <v>0</v>
      </c>
      <c r="AL793" s="24">
        <v>70935.711772392635</v>
      </c>
      <c r="AM793" s="24">
        <v>0</v>
      </c>
      <c r="AN793" s="27" t="s">
        <v>184</v>
      </c>
    </row>
    <row r="794" spans="1:40" x14ac:dyDescent="0.15">
      <c r="A794" s="18" t="s">
        <v>132</v>
      </c>
      <c r="B794" s="18" t="s">
        <v>159</v>
      </c>
      <c r="C794" s="18" t="s">
        <v>201</v>
      </c>
      <c r="D794" s="18" t="s">
        <v>1001</v>
      </c>
      <c r="E794" s="18" t="s">
        <v>3116</v>
      </c>
      <c r="F794" s="18" t="s">
        <v>5225</v>
      </c>
      <c r="G794" s="18" t="s">
        <v>184</v>
      </c>
      <c r="H794" s="18" t="s">
        <v>6555</v>
      </c>
      <c r="I794" s="21">
        <v>100533.26746643377</v>
      </c>
      <c r="J794" s="18" t="s">
        <v>92</v>
      </c>
      <c r="K794" s="21">
        <v>130693.24770636391</v>
      </c>
      <c r="L794" s="18" t="s">
        <v>6555</v>
      </c>
      <c r="M794" s="21">
        <v>100533.26746643377</v>
      </c>
      <c r="N794" s="18" t="s">
        <v>92</v>
      </c>
      <c r="O794" s="21">
        <v>130693.24770636391</v>
      </c>
      <c r="P794" s="21">
        <v>100533.26746643377</v>
      </c>
      <c r="Q794" s="21">
        <v>0</v>
      </c>
      <c r="R794" s="21">
        <v>0</v>
      </c>
      <c r="S794" s="22">
        <v>0</v>
      </c>
      <c r="T794" s="18" t="s">
        <v>91</v>
      </c>
      <c r="U794" s="18" t="s">
        <v>184</v>
      </c>
      <c r="V794" s="18" t="s">
        <v>6572</v>
      </c>
      <c r="W794" s="22">
        <v>0.78761458128151585</v>
      </c>
      <c r="X794" s="22">
        <v>1</v>
      </c>
      <c r="Y794" s="18" t="s">
        <v>184</v>
      </c>
      <c r="Z794" s="18" t="s">
        <v>184</v>
      </c>
      <c r="AA794" s="22" t="s">
        <v>184</v>
      </c>
      <c r="AB794" s="22" t="s">
        <v>184</v>
      </c>
      <c r="AC794" s="18" t="s">
        <v>184</v>
      </c>
      <c r="AD794" s="24">
        <v>28.606161592144655</v>
      </c>
      <c r="AE794" s="25">
        <v>2638.64</v>
      </c>
      <c r="AF794" s="24">
        <v>129073.30093833402</v>
      </c>
      <c r="AG794" s="25">
        <v>2055.1999999999998</v>
      </c>
      <c r="AH794" s="26">
        <v>1.71</v>
      </c>
      <c r="AI794" s="24">
        <v>0</v>
      </c>
      <c r="AJ794" s="24">
        <v>0</v>
      </c>
      <c r="AK794" s="24">
        <v>0</v>
      </c>
      <c r="AL794" s="24">
        <v>100533.26746643377</v>
      </c>
      <c r="AM794" s="24">
        <v>0</v>
      </c>
      <c r="AN794" s="27" t="s">
        <v>184</v>
      </c>
    </row>
    <row r="795" spans="1:40" x14ac:dyDescent="0.15">
      <c r="A795" s="18" t="s">
        <v>132</v>
      </c>
      <c r="B795" s="18" t="s">
        <v>159</v>
      </c>
      <c r="C795" s="18" t="s">
        <v>201</v>
      </c>
      <c r="D795" s="18" t="s">
        <v>1002</v>
      </c>
      <c r="E795" s="18" t="s">
        <v>3117</v>
      </c>
      <c r="F795" s="18" t="s">
        <v>5226</v>
      </c>
      <c r="G795" s="18" t="s">
        <v>184</v>
      </c>
      <c r="H795" s="18" t="s">
        <v>6555</v>
      </c>
      <c r="I795" s="21">
        <v>27775.10219055965</v>
      </c>
      <c r="J795" s="18" t="s">
        <v>92</v>
      </c>
      <c r="K795" s="21">
        <v>36107.632847727546</v>
      </c>
      <c r="L795" s="18" t="s">
        <v>6555</v>
      </c>
      <c r="M795" s="21">
        <v>27775.10219055965</v>
      </c>
      <c r="N795" s="18" t="s">
        <v>92</v>
      </c>
      <c r="O795" s="21">
        <v>36107.632847727546</v>
      </c>
      <c r="P795" s="21">
        <v>27775.10219055965</v>
      </c>
      <c r="Q795" s="21">
        <v>0</v>
      </c>
      <c r="R795" s="21">
        <v>0</v>
      </c>
      <c r="S795" s="22">
        <v>0</v>
      </c>
      <c r="T795" s="18" t="s">
        <v>91</v>
      </c>
      <c r="U795" s="18" t="s">
        <v>184</v>
      </c>
      <c r="V795" s="18" t="s">
        <v>6572</v>
      </c>
      <c r="W795" s="22">
        <v>0.78761458128151585</v>
      </c>
      <c r="X795" s="22">
        <v>1</v>
      </c>
      <c r="Y795" s="18" t="s">
        <v>184</v>
      </c>
      <c r="Z795" s="18" t="s">
        <v>184</v>
      </c>
      <c r="AA795" s="22" t="s">
        <v>184</v>
      </c>
      <c r="AB795" s="22" t="s">
        <v>184</v>
      </c>
      <c r="AC795" s="18" t="s">
        <v>184</v>
      </c>
      <c r="AD795" s="24">
        <v>28.44863867588835</v>
      </c>
      <c r="AE795" s="25">
        <v>776.06</v>
      </c>
      <c r="AF795" s="24">
        <v>37753.399196960985</v>
      </c>
      <c r="AG795" s="25">
        <v>570.95000000000005</v>
      </c>
      <c r="AH795" s="26">
        <v>1.71</v>
      </c>
      <c r="AI795" s="24">
        <v>0</v>
      </c>
      <c r="AJ795" s="24">
        <v>0</v>
      </c>
      <c r="AK795" s="24">
        <v>0</v>
      </c>
      <c r="AL795" s="24">
        <v>27775.10219055965</v>
      </c>
      <c r="AM795" s="24">
        <v>0</v>
      </c>
      <c r="AN795" s="27" t="s">
        <v>184</v>
      </c>
    </row>
    <row r="796" spans="1:40" x14ac:dyDescent="0.15">
      <c r="A796" s="18" t="s">
        <v>132</v>
      </c>
      <c r="B796" s="18" t="s">
        <v>159</v>
      </c>
      <c r="C796" s="18" t="s">
        <v>201</v>
      </c>
      <c r="D796" s="18" t="s">
        <v>1003</v>
      </c>
      <c r="E796" s="18" t="s">
        <v>3118</v>
      </c>
      <c r="F796" s="18" t="s">
        <v>5227</v>
      </c>
      <c r="G796" s="18" t="s">
        <v>184</v>
      </c>
      <c r="H796" s="18" t="s">
        <v>6555</v>
      </c>
      <c r="I796" s="21">
        <v>51457.396714073155</v>
      </c>
      <c r="J796" s="18" t="s">
        <v>92</v>
      </c>
      <c r="K796" s="21">
        <v>66894.615728295103</v>
      </c>
      <c r="L796" s="18" t="s">
        <v>6555</v>
      </c>
      <c r="M796" s="21">
        <v>51457.396714073155</v>
      </c>
      <c r="N796" s="18" t="s">
        <v>92</v>
      </c>
      <c r="O796" s="21">
        <v>66894.615728295103</v>
      </c>
      <c r="P796" s="21">
        <v>51457.396714073155</v>
      </c>
      <c r="Q796" s="21">
        <v>0</v>
      </c>
      <c r="R796" s="21">
        <v>0</v>
      </c>
      <c r="S796" s="22">
        <v>0</v>
      </c>
      <c r="T796" s="18" t="s">
        <v>91</v>
      </c>
      <c r="U796" s="18" t="s">
        <v>184</v>
      </c>
      <c r="V796" s="18" t="s">
        <v>6572</v>
      </c>
      <c r="W796" s="22">
        <v>0.78761458128151585</v>
      </c>
      <c r="X796" s="22">
        <v>1</v>
      </c>
      <c r="Y796" s="18" t="s">
        <v>184</v>
      </c>
      <c r="Z796" s="18" t="s">
        <v>184</v>
      </c>
      <c r="AA796" s="22" t="s">
        <v>184</v>
      </c>
      <c r="AB796" s="22" t="s">
        <v>184</v>
      </c>
      <c r="AC796" s="18" t="s">
        <v>184</v>
      </c>
      <c r="AD796" s="24">
        <v>104.5952163941853</v>
      </c>
      <c r="AE796" s="25">
        <v>401.17</v>
      </c>
      <c r="AF796" s="24">
        <v>71752.45234088994</v>
      </c>
      <c r="AG796" s="25">
        <v>287.7</v>
      </c>
      <c r="AH796" s="26">
        <v>1.71</v>
      </c>
      <c r="AI796" s="24">
        <v>0</v>
      </c>
      <c r="AJ796" s="24">
        <v>0</v>
      </c>
      <c r="AK796" s="24">
        <v>0</v>
      </c>
      <c r="AL796" s="24">
        <v>51457.396714073155</v>
      </c>
      <c r="AM796" s="24">
        <v>0</v>
      </c>
      <c r="AN796" s="27" t="s">
        <v>184</v>
      </c>
    </row>
    <row r="797" spans="1:40" x14ac:dyDescent="0.15">
      <c r="A797" s="18" t="s">
        <v>132</v>
      </c>
      <c r="B797" s="18" t="s">
        <v>159</v>
      </c>
      <c r="C797" s="18" t="s">
        <v>201</v>
      </c>
      <c r="D797" s="18" t="s">
        <v>1004</v>
      </c>
      <c r="E797" s="18" t="s">
        <v>3119</v>
      </c>
      <c r="F797" s="18" t="s">
        <v>5228</v>
      </c>
      <c r="G797" s="18" t="s">
        <v>184</v>
      </c>
      <c r="H797" s="18" t="s">
        <v>6555</v>
      </c>
      <c r="I797" s="21">
        <v>37092.275517433285</v>
      </c>
      <c r="J797" s="18" t="s">
        <v>92</v>
      </c>
      <c r="K797" s="21">
        <v>48219.958172663268</v>
      </c>
      <c r="L797" s="18" t="s">
        <v>6555</v>
      </c>
      <c r="M797" s="21">
        <v>37092.275517433285</v>
      </c>
      <c r="N797" s="18" t="s">
        <v>92</v>
      </c>
      <c r="O797" s="21">
        <v>48219.958172663268</v>
      </c>
      <c r="P797" s="21">
        <v>37092.275517433285</v>
      </c>
      <c r="Q797" s="21">
        <v>0</v>
      </c>
      <c r="R797" s="21">
        <v>0</v>
      </c>
      <c r="S797" s="22">
        <v>0</v>
      </c>
      <c r="T797" s="18" t="s">
        <v>91</v>
      </c>
      <c r="U797" s="18" t="s">
        <v>184</v>
      </c>
      <c r="V797" s="18" t="s">
        <v>6572</v>
      </c>
      <c r="W797" s="22">
        <v>0.78761458128151585</v>
      </c>
      <c r="X797" s="22">
        <v>1</v>
      </c>
      <c r="Y797" s="18" t="s">
        <v>184</v>
      </c>
      <c r="Z797" s="18" t="s">
        <v>184</v>
      </c>
      <c r="AA797" s="22" t="s">
        <v>184</v>
      </c>
      <c r="AB797" s="22" t="s">
        <v>184</v>
      </c>
      <c r="AC797" s="18" t="s">
        <v>184</v>
      </c>
      <c r="AD797" s="24">
        <v>4.8202012374428769</v>
      </c>
      <c r="AE797" s="25">
        <v>4001</v>
      </c>
      <c r="AF797" s="24">
        <v>32978.485797941801</v>
      </c>
      <c r="AG797" s="25">
        <v>4500.1000000000004</v>
      </c>
      <c r="AH797" s="26">
        <v>1.71</v>
      </c>
      <c r="AI797" s="24">
        <v>0</v>
      </c>
      <c r="AJ797" s="24">
        <v>0</v>
      </c>
      <c r="AK797" s="24">
        <v>0</v>
      </c>
      <c r="AL797" s="24">
        <v>37092.275517433285</v>
      </c>
      <c r="AM797" s="24">
        <v>0</v>
      </c>
      <c r="AN797" s="27" t="s">
        <v>184</v>
      </c>
    </row>
    <row r="798" spans="1:40" x14ac:dyDescent="0.15">
      <c r="A798" s="18" t="s">
        <v>132</v>
      </c>
      <c r="B798" s="18" t="s">
        <v>159</v>
      </c>
      <c r="C798" s="18" t="s">
        <v>201</v>
      </c>
      <c r="D798" s="18" t="s">
        <v>1005</v>
      </c>
      <c r="E798" s="18" t="s">
        <v>3120</v>
      </c>
      <c r="F798" s="18" t="s">
        <v>5229</v>
      </c>
      <c r="G798" s="18" t="s">
        <v>184</v>
      </c>
      <c r="H798" s="18" t="s">
        <v>6555</v>
      </c>
      <c r="I798" s="21">
        <v>140496.39813263816</v>
      </c>
      <c r="J798" s="18" t="s">
        <v>92</v>
      </c>
      <c r="K798" s="21">
        <v>182645.31757242963</v>
      </c>
      <c r="L798" s="18" t="s">
        <v>6555</v>
      </c>
      <c r="M798" s="21">
        <v>140496.39813263816</v>
      </c>
      <c r="N798" s="18" t="s">
        <v>92</v>
      </c>
      <c r="O798" s="21">
        <v>182645.31757242963</v>
      </c>
      <c r="P798" s="21">
        <v>140496.39813263816</v>
      </c>
      <c r="Q798" s="21">
        <v>0</v>
      </c>
      <c r="R798" s="21">
        <v>0</v>
      </c>
      <c r="S798" s="22">
        <v>0</v>
      </c>
      <c r="T798" s="18" t="s">
        <v>91</v>
      </c>
      <c r="U798" s="18" t="s">
        <v>184</v>
      </c>
      <c r="V798" s="18" t="s">
        <v>6572</v>
      </c>
      <c r="W798" s="22">
        <v>0.78761458128151585</v>
      </c>
      <c r="X798" s="22">
        <v>1</v>
      </c>
      <c r="Y798" s="18" t="s">
        <v>184</v>
      </c>
      <c r="Z798" s="18" t="s">
        <v>184</v>
      </c>
      <c r="AA798" s="22" t="s">
        <v>184</v>
      </c>
      <c r="AB798" s="22" t="s">
        <v>184</v>
      </c>
      <c r="AC798" s="18" t="s">
        <v>184</v>
      </c>
      <c r="AD798" s="24">
        <v>23.447286084750726</v>
      </c>
      <c r="AE798" s="25">
        <v>3663.46</v>
      </c>
      <c r="AF798" s="24">
        <v>146886.21284067954</v>
      </c>
      <c r="AG798" s="25">
        <v>3504.1</v>
      </c>
      <c r="AH798" s="26">
        <v>1.71</v>
      </c>
      <c r="AI798" s="24">
        <v>0</v>
      </c>
      <c r="AJ798" s="24">
        <v>0</v>
      </c>
      <c r="AK798" s="24">
        <v>0</v>
      </c>
      <c r="AL798" s="24">
        <v>140496.39813263816</v>
      </c>
      <c r="AM798" s="24">
        <v>0</v>
      </c>
      <c r="AN798" s="27" t="s">
        <v>184</v>
      </c>
    </row>
    <row r="799" spans="1:40" x14ac:dyDescent="0.15">
      <c r="A799" s="18" t="s">
        <v>132</v>
      </c>
      <c r="B799" s="18" t="s">
        <v>159</v>
      </c>
      <c r="C799" s="18" t="s">
        <v>201</v>
      </c>
      <c r="D799" s="18" t="s">
        <v>1006</v>
      </c>
      <c r="E799" s="18" t="s">
        <v>3121</v>
      </c>
      <c r="F799" s="18" t="s">
        <v>5230</v>
      </c>
      <c r="G799" s="18" t="s">
        <v>184</v>
      </c>
      <c r="H799" s="18" t="s">
        <v>6555</v>
      </c>
      <c r="I799" s="21">
        <v>163913.62096882137</v>
      </c>
      <c r="J799" s="18" t="s">
        <v>92</v>
      </c>
      <c r="K799" s="21">
        <v>213087.7072594678</v>
      </c>
      <c r="L799" s="18" t="s">
        <v>6555</v>
      </c>
      <c r="M799" s="21">
        <v>163913.62096882137</v>
      </c>
      <c r="N799" s="18" t="s">
        <v>92</v>
      </c>
      <c r="O799" s="21">
        <v>213087.7072594678</v>
      </c>
      <c r="P799" s="21">
        <v>163913.62096882137</v>
      </c>
      <c r="Q799" s="21">
        <v>0</v>
      </c>
      <c r="R799" s="21">
        <v>0</v>
      </c>
      <c r="S799" s="22">
        <v>0</v>
      </c>
      <c r="T799" s="18" t="s">
        <v>91</v>
      </c>
      <c r="U799" s="18" t="s">
        <v>184</v>
      </c>
      <c r="V799" s="18" t="s">
        <v>6572</v>
      </c>
      <c r="W799" s="22">
        <v>0.78761458128151585</v>
      </c>
      <c r="X799" s="22">
        <v>1</v>
      </c>
      <c r="Y799" s="18" t="s">
        <v>184</v>
      </c>
      <c r="Z799" s="18" t="s">
        <v>184</v>
      </c>
      <c r="AA799" s="22" t="s">
        <v>184</v>
      </c>
      <c r="AB799" s="22" t="s">
        <v>184</v>
      </c>
      <c r="AC799" s="18" t="s">
        <v>184</v>
      </c>
      <c r="AD799" s="24">
        <v>32.44184460298564</v>
      </c>
      <c r="AE799" s="25">
        <v>3426.82</v>
      </c>
      <c r="AF799" s="24">
        <v>190104.95625475692</v>
      </c>
      <c r="AG799" s="25">
        <v>2954.7</v>
      </c>
      <c r="AH799" s="26">
        <v>1.71</v>
      </c>
      <c r="AI799" s="24">
        <v>0</v>
      </c>
      <c r="AJ799" s="24">
        <v>0</v>
      </c>
      <c r="AK799" s="24">
        <v>0</v>
      </c>
      <c r="AL799" s="24">
        <v>163913.62096882137</v>
      </c>
      <c r="AM799" s="24">
        <v>0</v>
      </c>
      <c r="AN799" s="27" t="s">
        <v>184</v>
      </c>
    </row>
    <row r="800" spans="1:40" x14ac:dyDescent="0.15">
      <c r="A800" s="18" t="s">
        <v>132</v>
      </c>
      <c r="B800" s="18" t="s">
        <v>159</v>
      </c>
      <c r="C800" s="18" t="s">
        <v>201</v>
      </c>
      <c r="D800" s="18" t="s">
        <v>1007</v>
      </c>
      <c r="E800" s="18" t="s">
        <v>3122</v>
      </c>
      <c r="F800" s="18" t="s">
        <v>5231</v>
      </c>
      <c r="G800" s="18" t="s">
        <v>184</v>
      </c>
      <c r="H800" s="18" t="s">
        <v>6555</v>
      </c>
      <c r="I800" s="21">
        <v>12001.45045748498</v>
      </c>
      <c r="J800" s="18" t="s">
        <v>92</v>
      </c>
      <c r="K800" s="21">
        <v>15601.885594730475</v>
      </c>
      <c r="L800" s="18" t="s">
        <v>6555</v>
      </c>
      <c r="M800" s="21">
        <v>12001.45045748498</v>
      </c>
      <c r="N800" s="18" t="s">
        <v>92</v>
      </c>
      <c r="O800" s="21">
        <v>15601.885594730475</v>
      </c>
      <c r="P800" s="21">
        <v>12001.45045748498</v>
      </c>
      <c r="Q800" s="21">
        <v>0</v>
      </c>
      <c r="R800" s="21">
        <v>0</v>
      </c>
      <c r="S800" s="22">
        <v>0</v>
      </c>
      <c r="T800" s="18" t="s">
        <v>91</v>
      </c>
      <c r="U800" s="18" t="s">
        <v>184</v>
      </c>
      <c r="V800" s="18" t="s">
        <v>6572</v>
      </c>
      <c r="W800" s="22">
        <v>0.78761458128151585</v>
      </c>
      <c r="X800" s="22">
        <v>1</v>
      </c>
      <c r="Y800" s="18" t="s">
        <v>184</v>
      </c>
      <c r="Z800" s="18" t="s">
        <v>184</v>
      </c>
      <c r="AA800" s="22" t="s">
        <v>184</v>
      </c>
      <c r="AB800" s="22" t="s">
        <v>184</v>
      </c>
      <c r="AC800" s="18" t="s">
        <v>184</v>
      </c>
      <c r="AD800" s="24">
        <v>0.24416052019726991</v>
      </c>
      <c r="AE800" s="25">
        <v>39352.230000000003</v>
      </c>
      <c r="AF800" s="24">
        <v>16430.128486572816</v>
      </c>
      <c r="AG800" s="25">
        <v>28745</v>
      </c>
      <c r="AH800" s="26">
        <v>1.71</v>
      </c>
      <c r="AI800" s="24">
        <v>0</v>
      </c>
      <c r="AJ800" s="24">
        <v>0</v>
      </c>
      <c r="AK800" s="24">
        <v>0</v>
      </c>
      <c r="AL800" s="24">
        <v>12001.45045748498</v>
      </c>
      <c r="AM800" s="24">
        <v>0</v>
      </c>
      <c r="AN800" s="27" t="s">
        <v>184</v>
      </c>
    </row>
    <row r="801" spans="1:40" x14ac:dyDescent="0.15">
      <c r="A801" s="18" t="s">
        <v>132</v>
      </c>
      <c r="B801" s="18" t="s">
        <v>159</v>
      </c>
      <c r="C801" s="18" t="s">
        <v>201</v>
      </c>
      <c r="D801" s="18" t="s">
        <v>1008</v>
      </c>
      <c r="E801" s="18" t="s">
        <v>3123</v>
      </c>
      <c r="F801" s="18" t="s">
        <v>5232</v>
      </c>
      <c r="G801" s="18" t="s">
        <v>184</v>
      </c>
      <c r="H801" s="18" t="s">
        <v>6555</v>
      </c>
      <c r="I801" s="21">
        <v>486797.5260053837</v>
      </c>
      <c r="J801" s="18" t="s">
        <v>92</v>
      </c>
      <c r="K801" s="21">
        <v>632836.78380699886</v>
      </c>
      <c r="L801" s="18" t="s">
        <v>6555</v>
      </c>
      <c r="M801" s="21">
        <v>486797.5260053837</v>
      </c>
      <c r="N801" s="18" t="s">
        <v>92</v>
      </c>
      <c r="O801" s="21">
        <v>632836.78380699886</v>
      </c>
      <c r="P801" s="21">
        <v>486797.5260053837</v>
      </c>
      <c r="Q801" s="21">
        <v>0</v>
      </c>
      <c r="R801" s="21">
        <v>0</v>
      </c>
      <c r="S801" s="22">
        <v>0</v>
      </c>
      <c r="T801" s="18" t="s">
        <v>91</v>
      </c>
      <c r="U801" s="18" t="s">
        <v>184</v>
      </c>
      <c r="V801" s="18" t="s">
        <v>6572</v>
      </c>
      <c r="W801" s="22">
        <v>0.78761458128151585</v>
      </c>
      <c r="X801" s="22">
        <v>1</v>
      </c>
      <c r="Y801" s="18" t="s">
        <v>184</v>
      </c>
      <c r="Z801" s="18" t="s">
        <v>184</v>
      </c>
      <c r="AA801" s="22" t="s">
        <v>184</v>
      </c>
      <c r="AB801" s="22" t="s">
        <v>184</v>
      </c>
      <c r="AC801" s="18" t="s">
        <v>184</v>
      </c>
      <c r="AD801" s="24">
        <v>211.82894163566368</v>
      </c>
      <c r="AE801" s="25">
        <v>1418.47</v>
      </c>
      <c r="AF801" s="24">
        <v>513811.01277198998</v>
      </c>
      <c r="AG801" s="25">
        <v>1343.9</v>
      </c>
      <c r="AH801" s="26">
        <v>1.71</v>
      </c>
      <c r="AI801" s="24">
        <v>0</v>
      </c>
      <c r="AJ801" s="24">
        <v>0</v>
      </c>
      <c r="AK801" s="24">
        <v>0</v>
      </c>
      <c r="AL801" s="24">
        <v>486797.5260053837</v>
      </c>
      <c r="AM801" s="24">
        <v>0</v>
      </c>
      <c r="AN801" s="27" t="s">
        <v>184</v>
      </c>
    </row>
    <row r="802" spans="1:40" x14ac:dyDescent="0.15">
      <c r="A802" s="18" t="s">
        <v>132</v>
      </c>
      <c r="B802" s="18" t="s">
        <v>159</v>
      </c>
      <c r="C802" s="18" t="s">
        <v>201</v>
      </c>
      <c r="D802" s="18" t="s">
        <v>1009</v>
      </c>
      <c r="E802" s="18" t="s">
        <v>3124</v>
      </c>
      <c r="F802" s="18" t="s">
        <v>5233</v>
      </c>
      <c r="G802" s="18" t="s">
        <v>184</v>
      </c>
      <c r="H802" s="18" t="s">
        <v>6555</v>
      </c>
      <c r="I802" s="21">
        <v>14862.980249613731</v>
      </c>
      <c r="J802" s="18" t="s">
        <v>92</v>
      </c>
      <c r="K802" s="21">
        <v>19321.87432449785</v>
      </c>
      <c r="L802" s="18" t="s">
        <v>6555</v>
      </c>
      <c r="M802" s="21">
        <v>14862.980249613731</v>
      </c>
      <c r="N802" s="18" t="s">
        <v>92</v>
      </c>
      <c r="O802" s="21">
        <v>19321.87432449785</v>
      </c>
      <c r="P802" s="21">
        <v>14862.980249613731</v>
      </c>
      <c r="Q802" s="21">
        <v>0</v>
      </c>
      <c r="R802" s="21">
        <v>0</v>
      </c>
      <c r="S802" s="22">
        <v>0</v>
      </c>
      <c r="T802" s="18" t="s">
        <v>91</v>
      </c>
      <c r="U802" s="18" t="s">
        <v>184</v>
      </c>
      <c r="V802" s="18" t="s">
        <v>6572</v>
      </c>
      <c r="W802" s="22">
        <v>0.78761458128151585</v>
      </c>
      <c r="X802" s="22">
        <v>1</v>
      </c>
      <c r="Y802" s="18" t="s">
        <v>184</v>
      </c>
      <c r="Z802" s="18" t="s">
        <v>184</v>
      </c>
      <c r="AA802" s="22" t="s">
        <v>184</v>
      </c>
      <c r="AB802" s="22" t="s">
        <v>184</v>
      </c>
      <c r="AC802" s="18" t="s">
        <v>184</v>
      </c>
      <c r="AD802" s="24">
        <v>2.9614308256184994</v>
      </c>
      <c r="AE802" s="25">
        <v>3080.27</v>
      </c>
      <c r="AF802" s="24">
        <v>15598.659525405545</v>
      </c>
      <c r="AG802" s="25">
        <v>2935</v>
      </c>
      <c r="AH802" s="26">
        <v>1.71</v>
      </c>
      <c r="AI802" s="24">
        <v>0</v>
      </c>
      <c r="AJ802" s="24">
        <v>0</v>
      </c>
      <c r="AK802" s="24">
        <v>0</v>
      </c>
      <c r="AL802" s="24">
        <v>14862.980249613731</v>
      </c>
      <c r="AM802" s="24">
        <v>0</v>
      </c>
      <c r="AN802" s="27" t="s">
        <v>184</v>
      </c>
    </row>
    <row r="803" spans="1:40" x14ac:dyDescent="0.15">
      <c r="A803" s="18" t="s">
        <v>132</v>
      </c>
      <c r="B803" s="18" t="s">
        <v>159</v>
      </c>
      <c r="C803" s="18" t="s">
        <v>201</v>
      </c>
      <c r="D803" s="18" t="s">
        <v>1010</v>
      </c>
      <c r="E803" s="18" t="s">
        <v>3125</v>
      </c>
      <c r="F803" s="18" t="s">
        <v>5234</v>
      </c>
      <c r="G803" s="18" t="s">
        <v>184</v>
      </c>
      <c r="H803" s="18" t="s">
        <v>6555</v>
      </c>
      <c r="I803" s="21">
        <v>35684.138788289121</v>
      </c>
      <c r="J803" s="18" t="s">
        <v>92</v>
      </c>
      <c r="K803" s="21">
        <v>46389.38042477586</v>
      </c>
      <c r="L803" s="18" t="s">
        <v>6555</v>
      </c>
      <c r="M803" s="21">
        <v>35684.138788289121</v>
      </c>
      <c r="N803" s="18" t="s">
        <v>92</v>
      </c>
      <c r="O803" s="21">
        <v>46389.38042477586</v>
      </c>
      <c r="P803" s="21">
        <v>35684.138788289121</v>
      </c>
      <c r="Q803" s="21">
        <v>0</v>
      </c>
      <c r="R803" s="21">
        <v>0</v>
      </c>
      <c r="S803" s="22">
        <v>0</v>
      </c>
      <c r="T803" s="18" t="s">
        <v>91</v>
      </c>
      <c r="U803" s="18" t="s">
        <v>184</v>
      </c>
      <c r="V803" s="18" t="s">
        <v>6572</v>
      </c>
      <c r="W803" s="22">
        <v>0.78761458128151585</v>
      </c>
      <c r="X803" s="22">
        <v>1</v>
      </c>
      <c r="Y803" s="18" t="s">
        <v>184</v>
      </c>
      <c r="Z803" s="18" t="s">
        <v>184</v>
      </c>
      <c r="AA803" s="22" t="s">
        <v>184</v>
      </c>
      <c r="AB803" s="22" t="s">
        <v>184</v>
      </c>
      <c r="AC803" s="18" t="s">
        <v>184</v>
      </c>
      <c r="AD803" s="24">
        <v>70.452124295631592</v>
      </c>
      <c r="AE803" s="25">
        <v>371.63</v>
      </c>
      <c r="AF803" s="24">
        <v>44772.352556384219</v>
      </c>
      <c r="AG803" s="25">
        <v>296.2</v>
      </c>
      <c r="AH803" s="26">
        <v>1.71</v>
      </c>
      <c r="AI803" s="24">
        <v>0</v>
      </c>
      <c r="AJ803" s="24">
        <v>0</v>
      </c>
      <c r="AK803" s="24">
        <v>0</v>
      </c>
      <c r="AL803" s="24">
        <v>35684.138788289121</v>
      </c>
      <c r="AM803" s="24">
        <v>0</v>
      </c>
      <c r="AN803" s="27" t="s">
        <v>184</v>
      </c>
    </row>
    <row r="804" spans="1:40" x14ac:dyDescent="0.15">
      <c r="A804" s="18" t="s">
        <v>132</v>
      </c>
      <c r="B804" s="18" t="s">
        <v>159</v>
      </c>
      <c r="C804" s="18" t="s">
        <v>201</v>
      </c>
      <c r="D804" s="18" t="s">
        <v>1011</v>
      </c>
      <c r="E804" s="18" t="s">
        <v>3126</v>
      </c>
      <c r="F804" s="18" t="s">
        <v>5235</v>
      </c>
      <c r="G804" s="18" t="s">
        <v>184</v>
      </c>
      <c r="H804" s="18" t="s">
        <v>6555</v>
      </c>
      <c r="I804" s="21">
        <v>85479.070148776504</v>
      </c>
      <c r="J804" s="18" t="s">
        <v>92</v>
      </c>
      <c r="K804" s="21">
        <v>111122.79119340946</v>
      </c>
      <c r="L804" s="18" t="s">
        <v>6555</v>
      </c>
      <c r="M804" s="21">
        <v>85479.070148776504</v>
      </c>
      <c r="N804" s="18" t="s">
        <v>92</v>
      </c>
      <c r="O804" s="21">
        <v>111122.79119340946</v>
      </c>
      <c r="P804" s="21">
        <v>85479.070148776504</v>
      </c>
      <c r="Q804" s="21">
        <v>0</v>
      </c>
      <c r="R804" s="21">
        <v>0</v>
      </c>
      <c r="S804" s="22">
        <v>0</v>
      </c>
      <c r="T804" s="18" t="s">
        <v>91</v>
      </c>
      <c r="U804" s="18" t="s">
        <v>184</v>
      </c>
      <c r="V804" s="18" t="s">
        <v>6572</v>
      </c>
      <c r="W804" s="22">
        <v>0.78761458128151585</v>
      </c>
      <c r="X804" s="22">
        <v>1</v>
      </c>
      <c r="Y804" s="18" t="s">
        <v>184</v>
      </c>
      <c r="Z804" s="18" t="s">
        <v>184</v>
      </c>
      <c r="AA804" s="22" t="s">
        <v>184</v>
      </c>
      <c r="AB804" s="22" t="s">
        <v>184</v>
      </c>
      <c r="AC804" s="18" t="s">
        <v>184</v>
      </c>
      <c r="AD804" s="24">
        <v>260.54290348792546</v>
      </c>
      <c r="AE804" s="25">
        <v>161.04</v>
      </c>
      <c r="AF804" s="24">
        <v>71751.593840996342</v>
      </c>
      <c r="AG804" s="25">
        <v>191.86</v>
      </c>
      <c r="AH804" s="26">
        <v>1.71</v>
      </c>
      <c r="AI804" s="24">
        <v>0</v>
      </c>
      <c r="AJ804" s="24">
        <v>0</v>
      </c>
      <c r="AK804" s="24">
        <v>0</v>
      </c>
      <c r="AL804" s="24">
        <v>85479.070148776504</v>
      </c>
      <c r="AM804" s="24">
        <v>0</v>
      </c>
      <c r="AN804" s="27" t="s">
        <v>184</v>
      </c>
    </row>
    <row r="805" spans="1:40" x14ac:dyDescent="0.15">
      <c r="A805" s="18" t="s">
        <v>132</v>
      </c>
      <c r="B805" s="18" t="s">
        <v>159</v>
      </c>
      <c r="C805" s="18" t="s">
        <v>201</v>
      </c>
      <c r="D805" s="18" t="s">
        <v>1012</v>
      </c>
      <c r="E805" s="18" t="s">
        <v>3127</v>
      </c>
      <c r="F805" s="18" t="s">
        <v>5236</v>
      </c>
      <c r="G805" s="18" t="s">
        <v>184</v>
      </c>
      <c r="H805" s="18" t="s">
        <v>6555</v>
      </c>
      <c r="I805" s="21">
        <v>35993.253883004683</v>
      </c>
      <c r="J805" s="18" t="s">
        <v>92</v>
      </c>
      <c r="K805" s="21">
        <v>46791.230047906087</v>
      </c>
      <c r="L805" s="18" t="s">
        <v>6555</v>
      </c>
      <c r="M805" s="21">
        <v>35993.253883004683</v>
      </c>
      <c r="N805" s="18" t="s">
        <v>92</v>
      </c>
      <c r="O805" s="21">
        <v>46791.230047906087</v>
      </c>
      <c r="P805" s="21">
        <v>35993.253883004683</v>
      </c>
      <c r="Q805" s="21">
        <v>0</v>
      </c>
      <c r="R805" s="21">
        <v>0</v>
      </c>
      <c r="S805" s="22">
        <v>0</v>
      </c>
      <c r="T805" s="18" t="s">
        <v>91</v>
      </c>
      <c r="U805" s="18" t="s">
        <v>184</v>
      </c>
      <c r="V805" s="18" t="s">
        <v>6572</v>
      </c>
      <c r="W805" s="22">
        <v>0.78761458128151585</v>
      </c>
      <c r="X805" s="22">
        <v>1</v>
      </c>
      <c r="Y805" s="18" t="s">
        <v>184</v>
      </c>
      <c r="Z805" s="18" t="s">
        <v>184</v>
      </c>
      <c r="AA805" s="22" t="s">
        <v>184</v>
      </c>
      <c r="AB805" s="22" t="s">
        <v>184</v>
      </c>
      <c r="AC805" s="18" t="s">
        <v>184</v>
      </c>
      <c r="AD805" s="24">
        <v>55.574084855223759</v>
      </c>
      <c r="AE805" s="25">
        <v>379.22</v>
      </c>
      <c r="AF805" s="24">
        <v>36037.951010492405</v>
      </c>
      <c r="AG805" s="25">
        <v>378.75</v>
      </c>
      <c r="AH805" s="26">
        <v>1.71</v>
      </c>
      <c r="AI805" s="24">
        <v>0</v>
      </c>
      <c r="AJ805" s="24">
        <v>0</v>
      </c>
      <c r="AK805" s="24">
        <v>0</v>
      </c>
      <c r="AL805" s="24">
        <v>35993.253883004683</v>
      </c>
      <c r="AM805" s="24">
        <v>0</v>
      </c>
      <c r="AN805" s="27" t="s">
        <v>184</v>
      </c>
    </row>
    <row r="806" spans="1:40" x14ac:dyDescent="0.15">
      <c r="A806" s="18" t="s">
        <v>132</v>
      </c>
      <c r="B806" s="18" t="s">
        <v>159</v>
      </c>
      <c r="C806" s="18" t="s">
        <v>201</v>
      </c>
      <c r="D806" s="18" t="s">
        <v>1013</v>
      </c>
      <c r="E806" s="18" t="s">
        <v>3128</v>
      </c>
      <c r="F806" s="18" t="s">
        <v>5237</v>
      </c>
      <c r="G806" s="18" t="s">
        <v>184</v>
      </c>
      <c r="H806" s="18" t="s">
        <v>6555</v>
      </c>
      <c r="I806" s="21">
        <v>35836.290173101086</v>
      </c>
      <c r="J806" s="18" t="s">
        <v>92</v>
      </c>
      <c r="K806" s="21">
        <v>46587.177225031417</v>
      </c>
      <c r="L806" s="18" t="s">
        <v>6555</v>
      </c>
      <c r="M806" s="21">
        <v>35836.290173101086</v>
      </c>
      <c r="N806" s="18" t="s">
        <v>92</v>
      </c>
      <c r="O806" s="21">
        <v>46587.177225031417</v>
      </c>
      <c r="P806" s="21">
        <v>35836.290173101086</v>
      </c>
      <c r="Q806" s="21">
        <v>0</v>
      </c>
      <c r="R806" s="21">
        <v>0</v>
      </c>
      <c r="S806" s="22">
        <v>0</v>
      </c>
      <c r="T806" s="18" t="s">
        <v>91</v>
      </c>
      <c r="U806" s="18" t="s">
        <v>184</v>
      </c>
      <c r="V806" s="18" t="s">
        <v>6572</v>
      </c>
      <c r="W806" s="22">
        <v>0.78761458128151585</v>
      </c>
      <c r="X806" s="22">
        <v>1</v>
      </c>
      <c r="Y806" s="18" t="s">
        <v>184</v>
      </c>
      <c r="Z806" s="18" t="s">
        <v>184</v>
      </c>
      <c r="AA806" s="22" t="s">
        <v>184</v>
      </c>
      <c r="AB806" s="22" t="s">
        <v>184</v>
      </c>
      <c r="AC806" s="18" t="s">
        <v>184</v>
      </c>
      <c r="AD806" s="24">
        <v>20.651254321201346</v>
      </c>
      <c r="AE806" s="25">
        <v>1098.19</v>
      </c>
      <c r="AF806" s="24">
        <v>38781.441005324501</v>
      </c>
      <c r="AG806" s="25">
        <v>1014.8</v>
      </c>
      <c r="AH806" s="26">
        <v>1.71</v>
      </c>
      <c r="AI806" s="24">
        <v>0</v>
      </c>
      <c r="AJ806" s="24">
        <v>0</v>
      </c>
      <c r="AK806" s="24">
        <v>0</v>
      </c>
      <c r="AL806" s="24">
        <v>35836.290173101086</v>
      </c>
      <c r="AM806" s="24">
        <v>0</v>
      </c>
      <c r="AN806" s="27" t="s">
        <v>184</v>
      </c>
    </row>
    <row r="807" spans="1:40" x14ac:dyDescent="0.15">
      <c r="A807" s="18" t="s">
        <v>132</v>
      </c>
      <c r="B807" s="18" t="s">
        <v>159</v>
      </c>
      <c r="C807" s="18" t="s">
        <v>201</v>
      </c>
      <c r="D807" s="18" t="s">
        <v>1014</v>
      </c>
      <c r="E807" s="18" t="s">
        <v>3129</v>
      </c>
      <c r="F807" s="18" t="s">
        <v>5238</v>
      </c>
      <c r="G807" s="18" t="s">
        <v>184</v>
      </c>
      <c r="H807" s="18" t="s">
        <v>6555</v>
      </c>
      <c r="I807" s="21">
        <v>17305.971653249486</v>
      </c>
      <c r="J807" s="18" t="s">
        <v>92</v>
      </c>
      <c r="K807" s="21">
        <v>22497.763149224334</v>
      </c>
      <c r="L807" s="18" t="s">
        <v>6555</v>
      </c>
      <c r="M807" s="21">
        <v>17305.971653249486</v>
      </c>
      <c r="N807" s="18" t="s">
        <v>92</v>
      </c>
      <c r="O807" s="21">
        <v>22497.763149224334</v>
      </c>
      <c r="P807" s="21">
        <v>17305.971653249486</v>
      </c>
      <c r="Q807" s="21">
        <v>0</v>
      </c>
      <c r="R807" s="21">
        <v>0</v>
      </c>
      <c r="S807" s="22">
        <v>0</v>
      </c>
      <c r="T807" s="18" t="s">
        <v>91</v>
      </c>
      <c r="U807" s="18" t="s">
        <v>184</v>
      </c>
      <c r="V807" s="18" t="s">
        <v>6572</v>
      </c>
      <c r="W807" s="22">
        <v>0.78761458128151585</v>
      </c>
      <c r="X807" s="22">
        <v>1</v>
      </c>
      <c r="Y807" s="18" t="s">
        <v>184</v>
      </c>
      <c r="Z807" s="18" t="s">
        <v>184</v>
      </c>
      <c r="AA807" s="22" t="s">
        <v>184</v>
      </c>
      <c r="AB807" s="22" t="s">
        <v>184</v>
      </c>
      <c r="AC807" s="18" t="s">
        <v>184</v>
      </c>
      <c r="AD807" s="24">
        <v>7.8761458128151579E-2</v>
      </c>
      <c r="AE807" s="25">
        <v>145220.13</v>
      </c>
      <c r="AF807" s="24">
        <v>19558.549355714622</v>
      </c>
      <c r="AG807" s="25">
        <v>128495</v>
      </c>
      <c r="AH807" s="26">
        <v>1.71</v>
      </c>
      <c r="AI807" s="24">
        <v>0</v>
      </c>
      <c r="AJ807" s="24">
        <v>0</v>
      </c>
      <c r="AK807" s="24">
        <v>0</v>
      </c>
      <c r="AL807" s="24">
        <v>17305.971653249486</v>
      </c>
      <c r="AM807" s="24">
        <v>0</v>
      </c>
      <c r="AN807" s="27" t="s">
        <v>184</v>
      </c>
    </row>
    <row r="808" spans="1:40" x14ac:dyDescent="0.15">
      <c r="A808" s="18" t="s">
        <v>132</v>
      </c>
      <c r="B808" s="18" t="s">
        <v>159</v>
      </c>
      <c r="C808" s="18" t="s">
        <v>201</v>
      </c>
      <c r="D808" s="18" t="s">
        <v>1015</v>
      </c>
      <c r="E808" s="18" t="s">
        <v>3130</v>
      </c>
      <c r="F808" s="18" t="s">
        <v>5239</v>
      </c>
      <c r="G808" s="18" t="s">
        <v>184</v>
      </c>
      <c r="H808" s="18" t="s">
        <v>6555</v>
      </c>
      <c r="I808" s="21">
        <v>17924.784677470747</v>
      </c>
      <c r="J808" s="18" t="s">
        <v>92</v>
      </c>
      <c r="K808" s="21">
        <v>23302.220080711973</v>
      </c>
      <c r="L808" s="18" t="s">
        <v>6555</v>
      </c>
      <c r="M808" s="21">
        <v>17924.784677470747</v>
      </c>
      <c r="N808" s="18" t="s">
        <v>92</v>
      </c>
      <c r="O808" s="21">
        <v>23302.220080711973</v>
      </c>
      <c r="P808" s="21">
        <v>17924.784677470747</v>
      </c>
      <c r="Q808" s="21">
        <v>0</v>
      </c>
      <c r="R808" s="21">
        <v>0</v>
      </c>
      <c r="S808" s="22">
        <v>0</v>
      </c>
      <c r="T808" s="18" t="s">
        <v>91</v>
      </c>
      <c r="U808" s="18" t="s">
        <v>184</v>
      </c>
      <c r="V808" s="18" t="s">
        <v>6572</v>
      </c>
      <c r="W808" s="22">
        <v>0.78761458128151585</v>
      </c>
      <c r="X808" s="22">
        <v>1</v>
      </c>
      <c r="Y808" s="18" t="s">
        <v>184</v>
      </c>
      <c r="Z808" s="18" t="s">
        <v>184</v>
      </c>
      <c r="AA808" s="22" t="s">
        <v>184</v>
      </c>
      <c r="AB808" s="22" t="s">
        <v>184</v>
      </c>
      <c r="AC808" s="18" t="s">
        <v>184</v>
      </c>
      <c r="AD808" s="24">
        <v>1.7642566620705955</v>
      </c>
      <c r="AE808" s="25">
        <v>5077.05</v>
      </c>
      <c r="AF808" s="24">
        <v>15316.85890436883</v>
      </c>
      <c r="AG808" s="25">
        <v>5941.5</v>
      </c>
      <c r="AH808" s="26">
        <v>1.71</v>
      </c>
      <c r="AI808" s="24">
        <v>0</v>
      </c>
      <c r="AJ808" s="24">
        <v>0</v>
      </c>
      <c r="AK808" s="24">
        <v>0</v>
      </c>
      <c r="AL808" s="24">
        <v>17924.784677470747</v>
      </c>
      <c r="AM808" s="24">
        <v>0</v>
      </c>
      <c r="AN808" s="27" t="s">
        <v>184</v>
      </c>
    </row>
    <row r="809" spans="1:40" x14ac:dyDescent="0.15">
      <c r="A809" s="18" t="s">
        <v>132</v>
      </c>
      <c r="B809" s="18" t="s">
        <v>159</v>
      </c>
      <c r="C809" s="18" t="s">
        <v>201</v>
      </c>
      <c r="D809" s="18" t="s">
        <v>1016</v>
      </c>
      <c r="E809" s="18" t="s">
        <v>3131</v>
      </c>
      <c r="F809" s="18" t="s">
        <v>5240</v>
      </c>
      <c r="G809" s="18" t="s">
        <v>184</v>
      </c>
      <c r="H809" s="18" t="s">
        <v>6555</v>
      </c>
      <c r="I809" s="21">
        <v>8750.1302090800054</v>
      </c>
      <c r="J809" s="18" t="s">
        <v>92</v>
      </c>
      <c r="K809" s="21">
        <v>11375.169271804007</v>
      </c>
      <c r="L809" s="18" t="s">
        <v>6555</v>
      </c>
      <c r="M809" s="21">
        <v>8750.1302090800054</v>
      </c>
      <c r="N809" s="18" t="s">
        <v>92</v>
      </c>
      <c r="O809" s="21">
        <v>11375.169271804007</v>
      </c>
      <c r="P809" s="21">
        <v>8750.1302090800054</v>
      </c>
      <c r="Q809" s="21">
        <v>0</v>
      </c>
      <c r="R809" s="21">
        <v>0</v>
      </c>
      <c r="S809" s="22">
        <v>0</v>
      </c>
      <c r="T809" s="18" t="s">
        <v>91</v>
      </c>
      <c r="U809" s="18" t="s">
        <v>184</v>
      </c>
      <c r="V809" s="18" t="s">
        <v>6572</v>
      </c>
      <c r="W809" s="22">
        <v>0.78761458128151585</v>
      </c>
      <c r="X809" s="22">
        <v>1</v>
      </c>
      <c r="Y809" s="18" t="s">
        <v>184</v>
      </c>
      <c r="Z809" s="18" t="s">
        <v>184</v>
      </c>
      <c r="AA809" s="22" t="s">
        <v>184</v>
      </c>
      <c r="AB809" s="22" t="s">
        <v>184</v>
      </c>
      <c r="AC809" s="18" t="s">
        <v>184</v>
      </c>
      <c r="AD809" s="24">
        <v>3.7963022817769061</v>
      </c>
      <c r="AE809" s="25">
        <v>1621.82</v>
      </c>
      <c r="AF809" s="24">
        <v>10528.351277676722</v>
      </c>
      <c r="AG809" s="25">
        <v>1347.9</v>
      </c>
      <c r="AH809" s="26">
        <v>1.71</v>
      </c>
      <c r="AI809" s="24">
        <v>0</v>
      </c>
      <c r="AJ809" s="24">
        <v>0</v>
      </c>
      <c r="AK809" s="24">
        <v>0</v>
      </c>
      <c r="AL809" s="24">
        <v>8750.1302090800054</v>
      </c>
      <c r="AM809" s="24">
        <v>0</v>
      </c>
      <c r="AN809" s="27" t="s">
        <v>184</v>
      </c>
    </row>
    <row r="810" spans="1:40" x14ac:dyDescent="0.15">
      <c r="A810" s="18" t="s">
        <v>132</v>
      </c>
      <c r="B810" s="18" t="s">
        <v>159</v>
      </c>
      <c r="C810" s="18" t="s">
        <v>201</v>
      </c>
      <c r="D810" s="18" t="s">
        <v>1017</v>
      </c>
      <c r="E810" s="18" t="s">
        <v>3132</v>
      </c>
      <c r="F810" s="18" t="s">
        <v>5241</v>
      </c>
      <c r="G810" s="18" t="s">
        <v>184</v>
      </c>
      <c r="H810" s="18" t="s">
        <v>6555</v>
      </c>
      <c r="I810" s="21">
        <v>24300.705864298314</v>
      </c>
      <c r="J810" s="18" t="s">
        <v>92</v>
      </c>
      <c r="K810" s="21">
        <v>31590.917623587808</v>
      </c>
      <c r="L810" s="18" t="s">
        <v>6555</v>
      </c>
      <c r="M810" s="21">
        <v>24300.705864298314</v>
      </c>
      <c r="N810" s="18" t="s">
        <v>92</v>
      </c>
      <c r="O810" s="21">
        <v>31590.917623587808</v>
      </c>
      <c r="P810" s="21">
        <v>24300.705864298314</v>
      </c>
      <c r="Q810" s="21">
        <v>0</v>
      </c>
      <c r="R810" s="21">
        <v>0</v>
      </c>
      <c r="S810" s="22">
        <v>0</v>
      </c>
      <c r="T810" s="18" t="s">
        <v>91</v>
      </c>
      <c r="U810" s="18" t="s">
        <v>184</v>
      </c>
      <c r="V810" s="18" t="s">
        <v>6572</v>
      </c>
      <c r="W810" s="22">
        <v>0.78761458128151585</v>
      </c>
      <c r="X810" s="22">
        <v>1</v>
      </c>
      <c r="Y810" s="18" t="s">
        <v>184</v>
      </c>
      <c r="Z810" s="18" t="s">
        <v>184</v>
      </c>
      <c r="AA810" s="22" t="s">
        <v>184</v>
      </c>
      <c r="AB810" s="22" t="s">
        <v>184</v>
      </c>
      <c r="AC810" s="18" t="s">
        <v>184</v>
      </c>
      <c r="AD810" s="24">
        <v>50.572732264086135</v>
      </c>
      <c r="AE810" s="25">
        <v>324.27999999999997</v>
      </c>
      <c r="AF810" s="24">
        <v>28043.7102673599</v>
      </c>
      <c r="AG810" s="25">
        <v>281</v>
      </c>
      <c r="AH810" s="26">
        <v>1.71</v>
      </c>
      <c r="AI810" s="24">
        <v>0</v>
      </c>
      <c r="AJ810" s="24">
        <v>0</v>
      </c>
      <c r="AK810" s="24">
        <v>0</v>
      </c>
      <c r="AL810" s="24">
        <v>24300.705864298314</v>
      </c>
      <c r="AM810" s="24">
        <v>0</v>
      </c>
      <c r="AN810" s="27" t="s">
        <v>184</v>
      </c>
    </row>
    <row r="811" spans="1:40" x14ac:dyDescent="0.15">
      <c r="A811" s="18" t="s">
        <v>132</v>
      </c>
      <c r="B811" s="18" t="s">
        <v>159</v>
      </c>
      <c r="C811" s="18" t="s">
        <v>201</v>
      </c>
      <c r="D811" s="18" t="s">
        <v>1018</v>
      </c>
      <c r="E811" s="18" t="s">
        <v>3133</v>
      </c>
      <c r="F811" s="18" t="s">
        <v>5242</v>
      </c>
      <c r="G811" s="18" t="s">
        <v>184</v>
      </c>
      <c r="H811" s="18" t="s">
        <v>6555</v>
      </c>
      <c r="I811" s="21">
        <v>14607.871886736648</v>
      </c>
      <c r="J811" s="18" t="s">
        <v>92</v>
      </c>
      <c r="K811" s="21">
        <v>18990.233452757642</v>
      </c>
      <c r="L811" s="18" t="s">
        <v>6555</v>
      </c>
      <c r="M811" s="21">
        <v>14607.871886736648</v>
      </c>
      <c r="N811" s="18" t="s">
        <v>92</v>
      </c>
      <c r="O811" s="21">
        <v>18990.233452757642</v>
      </c>
      <c r="P811" s="21">
        <v>14607.871886736648</v>
      </c>
      <c r="Q811" s="21">
        <v>0</v>
      </c>
      <c r="R811" s="21">
        <v>0</v>
      </c>
      <c r="S811" s="22">
        <v>0</v>
      </c>
      <c r="T811" s="18" t="s">
        <v>91</v>
      </c>
      <c r="U811" s="18" t="s">
        <v>184</v>
      </c>
      <c r="V811" s="18" t="s">
        <v>6572</v>
      </c>
      <c r="W811" s="22">
        <v>0.78761458128151585</v>
      </c>
      <c r="X811" s="22">
        <v>1</v>
      </c>
      <c r="Y811" s="18" t="s">
        <v>184</v>
      </c>
      <c r="Z811" s="18" t="s">
        <v>184</v>
      </c>
      <c r="AA811" s="22" t="s">
        <v>184</v>
      </c>
      <c r="AB811" s="22" t="s">
        <v>184</v>
      </c>
      <c r="AC811" s="18" t="s">
        <v>184</v>
      </c>
      <c r="AD811" s="24">
        <v>34.796812201017367</v>
      </c>
      <c r="AE811" s="25">
        <v>223.72</v>
      </c>
      <c r="AF811" s="24">
        <v>13311.930854696042</v>
      </c>
      <c r="AG811" s="25">
        <v>245.5</v>
      </c>
      <c r="AH811" s="26">
        <v>1.71</v>
      </c>
      <c r="AI811" s="24">
        <v>0</v>
      </c>
      <c r="AJ811" s="24">
        <v>0</v>
      </c>
      <c r="AK811" s="24">
        <v>0</v>
      </c>
      <c r="AL811" s="24">
        <v>14607.871886736648</v>
      </c>
      <c r="AM811" s="24">
        <v>0</v>
      </c>
      <c r="AN811" s="27" t="s">
        <v>184</v>
      </c>
    </row>
    <row r="812" spans="1:40" x14ac:dyDescent="0.15">
      <c r="A812" s="18" t="s">
        <v>132</v>
      </c>
      <c r="B812" s="18" t="s">
        <v>159</v>
      </c>
      <c r="C812" s="18" t="s">
        <v>201</v>
      </c>
      <c r="D812" s="18" t="s">
        <v>1019</v>
      </c>
      <c r="E812" s="18" t="s">
        <v>3134</v>
      </c>
      <c r="F812" s="18" t="s">
        <v>5243</v>
      </c>
      <c r="G812" s="18" t="s">
        <v>184</v>
      </c>
      <c r="H812" s="18" t="s">
        <v>6555</v>
      </c>
      <c r="I812" s="21">
        <v>495392.17321997293</v>
      </c>
      <c r="J812" s="18" t="s">
        <v>92</v>
      </c>
      <c r="K812" s="21">
        <v>644009.82518596482</v>
      </c>
      <c r="L812" s="18" t="s">
        <v>6555</v>
      </c>
      <c r="M812" s="21">
        <v>495392.17321997293</v>
      </c>
      <c r="N812" s="18" t="s">
        <v>92</v>
      </c>
      <c r="O812" s="21">
        <v>644009.82518596482</v>
      </c>
      <c r="P812" s="21">
        <v>495392.17321997293</v>
      </c>
      <c r="Q812" s="21">
        <v>0</v>
      </c>
      <c r="R812" s="21">
        <v>0</v>
      </c>
      <c r="S812" s="22">
        <v>0</v>
      </c>
      <c r="T812" s="18" t="s">
        <v>6569</v>
      </c>
      <c r="U812" s="18" t="s">
        <v>6569</v>
      </c>
      <c r="V812" s="18" t="s">
        <v>6569</v>
      </c>
      <c r="W812" s="22">
        <v>0.78761458128151585</v>
      </c>
      <c r="X812" s="22">
        <v>1</v>
      </c>
      <c r="Y812" s="18" t="s">
        <v>184</v>
      </c>
      <c r="Z812" s="18" t="s">
        <v>184</v>
      </c>
      <c r="AA812" s="22" t="s">
        <v>184</v>
      </c>
      <c r="AB812" s="22" t="s">
        <v>184</v>
      </c>
      <c r="AC812" s="18" t="s">
        <v>184</v>
      </c>
      <c r="AD812" s="24">
        <v>396.01261146834617</v>
      </c>
      <c r="AE812" s="25">
        <v>970.48</v>
      </c>
      <c r="AF812" s="24">
        <v>657195.46755585447</v>
      </c>
      <c r="AG812" s="25">
        <v>731.55</v>
      </c>
      <c r="AH812" s="26">
        <v>1.71</v>
      </c>
      <c r="AI812" s="24">
        <v>0</v>
      </c>
      <c r="AJ812" s="24">
        <v>0</v>
      </c>
      <c r="AK812" s="24">
        <v>0</v>
      </c>
      <c r="AL812" s="24">
        <v>495392.17321997293</v>
      </c>
      <c r="AM812" s="24">
        <v>0</v>
      </c>
      <c r="AN812" s="27" t="s">
        <v>184</v>
      </c>
    </row>
    <row r="813" spans="1:40" x14ac:dyDescent="0.15">
      <c r="A813" s="18" t="s">
        <v>132</v>
      </c>
      <c r="B813" s="18" t="s">
        <v>159</v>
      </c>
      <c r="C813" s="18" t="s">
        <v>201</v>
      </c>
      <c r="D813" s="18" t="s">
        <v>1020</v>
      </c>
      <c r="E813" s="18" t="s">
        <v>3135</v>
      </c>
      <c r="F813" s="18" t="s">
        <v>5244</v>
      </c>
      <c r="G813" s="18" t="s">
        <v>184</v>
      </c>
      <c r="H813" s="18" t="s">
        <v>6555</v>
      </c>
      <c r="I813" s="21">
        <v>10431.088753034268</v>
      </c>
      <c r="J813" s="18" t="s">
        <v>92</v>
      </c>
      <c r="K813" s="21">
        <v>13560.415378944548</v>
      </c>
      <c r="L813" s="18" t="s">
        <v>6555</v>
      </c>
      <c r="M813" s="21">
        <v>10431.088753034268</v>
      </c>
      <c r="N813" s="18" t="s">
        <v>92</v>
      </c>
      <c r="O813" s="21">
        <v>13560.415378944548</v>
      </c>
      <c r="P813" s="21">
        <v>10431.088753034268</v>
      </c>
      <c r="Q813" s="21">
        <v>0</v>
      </c>
      <c r="R813" s="21">
        <v>0</v>
      </c>
      <c r="S813" s="22">
        <v>0</v>
      </c>
      <c r="T813" s="18" t="s">
        <v>91</v>
      </c>
      <c r="U813" s="18" t="s">
        <v>184</v>
      </c>
      <c r="V813" s="18" t="s">
        <v>6572</v>
      </c>
      <c r="W813" s="22">
        <v>0.78761458128151585</v>
      </c>
      <c r="X813" s="22">
        <v>1</v>
      </c>
      <c r="Y813" s="18" t="s">
        <v>184</v>
      </c>
      <c r="Z813" s="18" t="s">
        <v>184</v>
      </c>
      <c r="AA813" s="22" t="s">
        <v>184</v>
      </c>
      <c r="AB813" s="22" t="s">
        <v>184</v>
      </c>
      <c r="AC813" s="18" t="s">
        <v>184</v>
      </c>
      <c r="AD813" s="24">
        <v>7.0018936275926755</v>
      </c>
      <c r="AE813" s="25">
        <v>981.78</v>
      </c>
      <c r="AF813" s="24">
        <v>11755.171254064062</v>
      </c>
      <c r="AG813" s="25">
        <v>871.2</v>
      </c>
      <c r="AH813" s="26">
        <v>1.71</v>
      </c>
      <c r="AI813" s="24">
        <v>0</v>
      </c>
      <c r="AJ813" s="24">
        <v>0</v>
      </c>
      <c r="AK813" s="24">
        <v>0</v>
      </c>
      <c r="AL813" s="24">
        <v>10431.088753034268</v>
      </c>
      <c r="AM813" s="24">
        <v>0</v>
      </c>
      <c r="AN813" s="27" t="s">
        <v>184</v>
      </c>
    </row>
    <row r="814" spans="1:40" x14ac:dyDescent="0.15">
      <c r="A814" s="18" t="s">
        <v>132</v>
      </c>
      <c r="B814" s="18" t="s">
        <v>159</v>
      </c>
      <c r="C814" s="18" t="s">
        <v>201</v>
      </c>
      <c r="D814" s="18" t="s">
        <v>1021</v>
      </c>
      <c r="E814" s="18" t="s">
        <v>3136</v>
      </c>
      <c r="F814" s="18" t="s">
        <v>5245</v>
      </c>
      <c r="G814" s="18" t="s">
        <v>184</v>
      </c>
      <c r="H814" s="18" t="s">
        <v>6555</v>
      </c>
      <c r="I814" s="21">
        <v>42290.389983266658</v>
      </c>
      <c r="J814" s="18" t="s">
        <v>92</v>
      </c>
      <c r="K814" s="21">
        <v>54977.50697824666</v>
      </c>
      <c r="L814" s="18" t="s">
        <v>6555</v>
      </c>
      <c r="M814" s="21">
        <v>42290.389983266658</v>
      </c>
      <c r="N814" s="18" t="s">
        <v>92</v>
      </c>
      <c r="O814" s="21">
        <v>54977.50697824666</v>
      </c>
      <c r="P814" s="21">
        <v>42290.389983266658</v>
      </c>
      <c r="Q814" s="21">
        <v>0</v>
      </c>
      <c r="R814" s="21">
        <v>0</v>
      </c>
      <c r="S814" s="22">
        <v>0</v>
      </c>
      <c r="T814" s="18" t="s">
        <v>91</v>
      </c>
      <c r="U814" s="18" t="s">
        <v>184</v>
      </c>
      <c r="V814" s="18" t="s">
        <v>6572</v>
      </c>
      <c r="W814" s="22">
        <v>0.78761458128151585</v>
      </c>
      <c r="X814" s="22">
        <v>1</v>
      </c>
      <c r="Y814" s="18" t="s">
        <v>184</v>
      </c>
      <c r="Z814" s="18" t="s">
        <v>184</v>
      </c>
      <c r="AA814" s="22" t="s">
        <v>184</v>
      </c>
      <c r="AB814" s="22" t="s">
        <v>184</v>
      </c>
      <c r="AC814" s="18" t="s">
        <v>184</v>
      </c>
      <c r="AD814" s="24">
        <v>4.1586049891664034</v>
      </c>
      <c r="AE814" s="25">
        <v>6317.1</v>
      </c>
      <c r="AF814" s="24">
        <v>44922.267115785347</v>
      </c>
      <c r="AG814" s="25">
        <v>5947</v>
      </c>
      <c r="AH814" s="26">
        <v>1.71</v>
      </c>
      <c r="AI814" s="24">
        <v>0</v>
      </c>
      <c r="AJ814" s="24">
        <v>0</v>
      </c>
      <c r="AK814" s="24">
        <v>0</v>
      </c>
      <c r="AL814" s="24">
        <v>42290.389983266658</v>
      </c>
      <c r="AM814" s="24">
        <v>0</v>
      </c>
      <c r="AN814" s="27" t="s">
        <v>184</v>
      </c>
    </row>
    <row r="815" spans="1:40" x14ac:dyDescent="0.15">
      <c r="A815" s="18" t="s">
        <v>132</v>
      </c>
      <c r="B815" s="18" t="s">
        <v>159</v>
      </c>
      <c r="C815" s="18" t="s">
        <v>201</v>
      </c>
      <c r="D815" s="18" t="s">
        <v>1022</v>
      </c>
      <c r="E815" s="18" t="s">
        <v>3137</v>
      </c>
      <c r="F815" s="18" t="s">
        <v>5246</v>
      </c>
      <c r="G815" s="18" t="s">
        <v>184</v>
      </c>
      <c r="H815" s="18" t="s">
        <v>6555</v>
      </c>
      <c r="I815" s="21">
        <v>19412.564993074091</v>
      </c>
      <c r="J815" s="18" t="s">
        <v>92</v>
      </c>
      <c r="K815" s="21">
        <v>25236.33449099632</v>
      </c>
      <c r="L815" s="18" t="s">
        <v>6555</v>
      </c>
      <c r="M815" s="21">
        <v>19412.564993074091</v>
      </c>
      <c r="N815" s="18" t="s">
        <v>92</v>
      </c>
      <c r="O815" s="21">
        <v>25236.33449099632</v>
      </c>
      <c r="P815" s="21">
        <v>19412.564993074091</v>
      </c>
      <c r="Q815" s="21">
        <v>0</v>
      </c>
      <c r="R815" s="21">
        <v>0</v>
      </c>
      <c r="S815" s="22">
        <v>0</v>
      </c>
      <c r="T815" s="18" t="s">
        <v>91</v>
      </c>
      <c r="U815" s="18" t="s">
        <v>184</v>
      </c>
      <c r="V815" s="18" t="s">
        <v>6572</v>
      </c>
      <c r="W815" s="22">
        <v>0.78761458128151585</v>
      </c>
      <c r="X815" s="22">
        <v>1</v>
      </c>
      <c r="Y815" s="18" t="s">
        <v>184</v>
      </c>
      <c r="Z815" s="18" t="s">
        <v>184</v>
      </c>
      <c r="AA815" s="22" t="s">
        <v>184</v>
      </c>
      <c r="AB815" s="22" t="s">
        <v>184</v>
      </c>
      <c r="AC815" s="18" t="s">
        <v>184</v>
      </c>
      <c r="AD815" s="24">
        <v>8.7031411231607496</v>
      </c>
      <c r="AE815" s="25">
        <v>1072.75</v>
      </c>
      <c r="AF815" s="24">
        <v>15965.183846950711</v>
      </c>
      <c r="AG815" s="25">
        <v>1304.4000000000001</v>
      </c>
      <c r="AH815" s="26">
        <v>1.71</v>
      </c>
      <c r="AI815" s="24">
        <v>0</v>
      </c>
      <c r="AJ815" s="24">
        <v>0</v>
      </c>
      <c r="AK815" s="24">
        <v>0</v>
      </c>
      <c r="AL815" s="24">
        <v>19412.564993074091</v>
      </c>
      <c r="AM815" s="24">
        <v>0</v>
      </c>
      <c r="AN815" s="27" t="s">
        <v>184</v>
      </c>
    </row>
    <row r="816" spans="1:40" x14ac:dyDescent="0.15">
      <c r="A816" s="18" t="s">
        <v>132</v>
      </c>
      <c r="B816" s="18" t="s">
        <v>159</v>
      </c>
      <c r="C816" s="18" t="s">
        <v>201</v>
      </c>
      <c r="D816" s="18" t="s">
        <v>1023</v>
      </c>
      <c r="E816" s="18" t="s">
        <v>3138</v>
      </c>
      <c r="F816" s="18" t="s">
        <v>5247</v>
      </c>
      <c r="G816" s="18" t="s">
        <v>184</v>
      </c>
      <c r="H816" s="18" t="s">
        <v>6555</v>
      </c>
      <c r="I816" s="21">
        <v>158721.13007109836</v>
      </c>
      <c r="J816" s="18" t="s">
        <v>92</v>
      </c>
      <c r="K816" s="21">
        <v>206337.46909242787</v>
      </c>
      <c r="L816" s="18" t="s">
        <v>6555</v>
      </c>
      <c r="M816" s="21">
        <v>158721.13007109836</v>
      </c>
      <c r="N816" s="18" t="s">
        <v>92</v>
      </c>
      <c r="O816" s="21">
        <v>206337.46909242787</v>
      </c>
      <c r="P816" s="21">
        <v>158721.13007109836</v>
      </c>
      <c r="Q816" s="21">
        <v>0</v>
      </c>
      <c r="R816" s="21">
        <v>0</v>
      </c>
      <c r="S816" s="22">
        <v>0</v>
      </c>
      <c r="T816" s="18" t="s">
        <v>6569</v>
      </c>
      <c r="U816" s="18" t="s">
        <v>6569</v>
      </c>
      <c r="V816" s="18" t="s">
        <v>6569</v>
      </c>
      <c r="W816" s="22">
        <v>0.78761458128151585</v>
      </c>
      <c r="X816" s="22">
        <v>1</v>
      </c>
      <c r="Y816" s="18" t="s">
        <v>184</v>
      </c>
      <c r="Z816" s="18" t="s">
        <v>184</v>
      </c>
      <c r="AA816" s="22" t="s">
        <v>184</v>
      </c>
      <c r="AB816" s="22" t="s">
        <v>184</v>
      </c>
      <c r="AC816" s="18" t="s">
        <v>184</v>
      </c>
      <c r="AD816" s="24">
        <v>79.927127708448225</v>
      </c>
      <c r="AE816" s="25">
        <v>1108.72</v>
      </c>
      <c r="AF816" s="24">
        <v>151535.58047544246</v>
      </c>
      <c r="AG816" s="25">
        <v>1161.3</v>
      </c>
      <c r="AH816" s="26">
        <v>1.71</v>
      </c>
      <c r="AI816" s="24">
        <v>0</v>
      </c>
      <c r="AJ816" s="24">
        <v>0</v>
      </c>
      <c r="AK816" s="24">
        <v>0</v>
      </c>
      <c r="AL816" s="24">
        <v>158721.13007109836</v>
      </c>
      <c r="AM816" s="24">
        <v>0</v>
      </c>
      <c r="AN816" s="27" t="s">
        <v>184</v>
      </c>
    </row>
    <row r="817" spans="1:40" x14ac:dyDescent="0.15">
      <c r="A817" s="18" t="s">
        <v>132</v>
      </c>
      <c r="B817" s="18" t="s">
        <v>159</v>
      </c>
      <c r="C817" s="18" t="s">
        <v>201</v>
      </c>
      <c r="D817" s="18" t="s">
        <v>1024</v>
      </c>
      <c r="E817" s="18" t="s">
        <v>3139</v>
      </c>
      <c r="F817" s="18" t="s">
        <v>5248</v>
      </c>
      <c r="G817" s="18" t="s">
        <v>184</v>
      </c>
      <c r="H817" s="18" t="s">
        <v>6555</v>
      </c>
      <c r="I817" s="21">
        <v>14277.31792311861</v>
      </c>
      <c r="J817" s="18" t="s">
        <v>92</v>
      </c>
      <c r="K817" s="21">
        <v>18560.513300054194</v>
      </c>
      <c r="L817" s="18" t="s">
        <v>6555</v>
      </c>
      <c r="M817" s="21">
        <v>14277.31792311861</v>
      </c>
      <c r="N817" s="18" t="s">
        <v>92</v>
      </c>
      <c r="O817" s="21">
        <v>18560.513300054194</v>
      </c>
      <c r="P817" s="21">
        <v>14277.31792311861</v>
      </c>
      <c r="Q817" s="21">
        <v>0</v>
      </c>
      <c r="R817" s="21">
        <v>0</v>
      </c>
      <c r="S817" s="22">
        <v>0</v>
      </c>
      <c r="T817" s="18" t="s">
        <v>6569</v>
      </c>
      <c r="U817" s="18" t="s">
        <v>6569</v>
      </c>
      <c r="V817" s="18" t="s">
        <v>6569</v>
      </c>
      <c r="W817" s="22">
        <v>0.78761458128151585</v>
      </c>
      <c r="X817" s="22">
        <v>1</v>
      </c>
      <c r="Y817" s="18" t="s">
        <v>184</v>
      </c>
      <c r="Z817" s="18" t="s">
        <v>184</v>
      </c>
      <c r="AA817" s="22" t="s">
        <v>184</v>
      </c>
      <c r="AB817" s="22" t="s">
        <v>184</v>
      </c>
      <c r="AC817" s="18" t="s">
        <v>184</v>
      </c>
      <c r="AD817" s="24">
        <v>50.848397367534659</v>
      </c>
      <c r="AE817" s="25">
        <v>133.59</v>
      </c>
      <c r="AF817" s="24">
        <v>11616.086395155558</v>
      </c>
      <c r="AG817" s="25">
        <v>164.2</v>
      </c>
      <c r="AH817" s="26">
        <v>1.71</v>
      </c>
      <c r="AI817" s="24">
        <v>0</v>
      </c>
      <c r="AJ817" s="24">
        <v>0</v>
      </c>
      <c r="AK817" s="24">
        <v>0</v>
      </c>
      <c r="AL817" s="24">
        <v>14277.31792311861</v>
      </c>
      <c r="AM817" s="24">
        <v>0</v>
      </c>
      <c r="AN817" s="27" t="s">
        <v>184</v>
      </c>
    </row>
    <row r="818" spans="1:40" x14ac:dyDescent="0.15">
      <c r="A818" s="18" t="s">
        <v>132</v>
      </c>
      <c r="B818" s="18" t="s">
        <v>159</v>
      </c>
      <c r="C818" s="18" t="s">
        <v>201</v>
      </c>
      <c r="D818" s="18" t="s">
        <v>1025</v>
      </c>
      <c r="E818" s="18" t="s">
        <v>3140</v>
      </c>
      <c r="F818" s="18" t="s">
        <v>5249</v>
      </c>
      <c r="G818" s="18" t="s">
        <v>184</v>
      </c>
      <c r="H818" s="18" t="s">
        <v>6555</v>
      </c>
      <c r="I818" s="21">
        <v>15124.68094653614</v>
      </c>
      <c r="J818" s="18" t="s">
        <v>92</v>
      </c>
      <c r="K818" s="21">
        <v>19662.085230496981</v>
      </c>
      <c r="L818" s="18" t="s">
        <v>6555</v>
      </c>
      <c r="M818" s="21">
        <v>15124.68094653614</v>
      </c>
      <c r="N818" s="18" t="s">
        <v>92</v>
      </c>
      <c r="O818" s="21">
        <v>19662.085230496981</v>
      </c>
      <c r="P818" s="21">
        <v>15124.68094653614</v>
      </c>
      <c r="Q818" s="21">
        <v>0</v>
      </c>
      <c r="R818" s="21">
        <v>0</v>
      </c>
      <c r="S818" s="22">
        <v>0</v>
      </c>
      <c r="T818" s="18" t="s">
        <v>91</v>
      </c>
      <c r="U818" s="18" t="s">
        <v>184</v>
      </c>
      <c r="V818" s="18" t="s">
        <v>6572</v>
      </c>
      <c r="W818" s="22">
        <v>0.78761458128151585</v>
      </c>
      <c r="X818" s="22">
        <v>1</v>
      </c>
      <c r="Y818" s="18" t="s">
        <v>184</v>
      </c>
      <c r="Z818" s="18" t="s">
        <v>184</v>
      </c>
      <c r="AA818" s="22" t="s">
        <v>184</v>
      </c>
      <c r="AB818" s="22" t="s">
        <v>184</v>
      </c>
      <c r="AC818" s="18" t="s">
        <v>184</v>
      </c>
      <c r="AD818" s="24">
        <v>4.3082517596098917</v>
      </c>
      <c r="AE818" s="25">
        <v>2778.48</v>
      </c>
      <c r="AF818" s="24">
        <v>20469.386238237632</v>
      </c>
      <c r="AG818" s="25">
        <v>2053</v>
      </c>
      <c r="AH818" s="26">
        <v>1.71</v>
      </c>
      <c r="AI818" s="24">
        <v>0</v>
      </c>
      <c r="AJ818" s="24">
        <v>0</v>
      </c>
      <c r="AK818" s="24">
        <v>0</v>
      </c>
      <c r="AL818" s="24">
        <v>15124.68094653614</v>
      </c>
      <c r="AM818" s="24">
        <v>0</v>
      </c>
      <c r="AN818" s="27" t="s">
        <v>184</v>
      </c>
    </row>
    <row r="819" spans="1:40" x14ac:dyDescent="0.15">
      <c r="A819" s="18" t="s">
        <v>132</v>
      </c>
      <c r="B819" s="18" t="s">
        <v>159</v>
      </c>
      <c r="C819" s="18" t="s">
        <v>201</v>
      </c>
      <c r="D819" s="18" t="s">
        <v>1026</v>
      </c>
      <c r="E819" s="18" t="s">
        <v>3141</v>
      </c>
      <c r="F819" s="18" t="s">
        <v>5250</v>
      </c>
      <c r="G819" s="18" t="s">
        <v>184</v>
      </c>
      <c r="H819" s="18" t="s">
        <v>6555</v>
      </c>
      <c r="I819" s="21">
        <v>75396.989168999702</v>
      </c>
      <c r="J819" s="18" t="s">
        <v>92</v>
      </c>
      <c r="K819" s="21">
        <v>98016.085919699617</v>
      </c>
      <c r="L819" s="18" t="s">
        <v>6555</v>
      </c>
      <c r="M819" s="21">
        <v>75396.989168999702</v>
      </c>
      <c r="N819" s="18" t="s">
        <v>92</v>
      </c>
      <c r="O819" s="21">
        <v>98016.085919699617</v>
      </c>
      <c r="P819" s="21">
        <v>75396.989168999702</v>
      </c>
      <c r="Q819" s="21">
        <v>0</v>
      </c>
      <c r="R819" s="21">
        <v>0</v>
      </c>
      <c r="S819" s="22">
        <v>0</v>
      </c>
      <c r="T819" s="18" t="s">
        <v>91</v>
      </c>
      <c r="U819" s="18" t="s">
        <v>184</v>
      </c>
      <c r="V819" s="18" t="s">
        <v>6572</v>
      </c>
      <c r="W819" s="22">
        <v>0.78761458128151585</v>
      </c>
      <c r="X819" s="22">
        <v>1</v>
      </c>
      <c r="Y819" s="18" t="s">
        <v>184</v>
      </c>
      <c r="Z819" s="18" t="s">
        <v>184</v>
      </c>
      <c r="AA819" s="22" t="s">
        <v>184</v>
      </c>
      <c r="AB819" s="22" t="s">
        <v>184</v>
      </c>
      <c r="AC819" s="18" t="s">
        <v>184</v>
      </c>
      <c r="AD819" s="24">
        <v>4.1034719684766978</v>
      </c>
      <c r="AE819" s="25">
        <v>12469.11</v>
      </c>
      <c r="AF819" s="24">
        <v>87494.993298003988</v>
      </c>
      <c r="AG819" s="25">
        <v>10745</v>
      </c>
      <c r="AH819" s="26">
        <v>1.71</v>
      </c>
      <c r="AI819" s="24">
        <v>0</v>
      </c>
      <c r="AJ819" s="24">
        <v>0</v>
      </c>
      <c r="AK819" s="24">
        <v>0</v>
      </c>
      <c r="AL819" s="24">
        <v>75396.989168999702</v>
      </c>
      <c r="AM819" s="24">
        <v>0</v>
      </c>
      <c r="AN819" s="27" t="s">
        <v>184</v>
      </c>
    </row>
    <row r="820" spans="1:40" x14ac:dyDescent="0.15">
      <c r="A820" s="18" t="s">
        <v>132</v>
      </c>
      <c r="B820" s="18" t="s">
        <v>159</v>
      </c>
      <c r="C820" s="18" t="s">
        <v>201</v>
      </c>
      <c r="D820" s="18" t="s">
        <v>1027</v>
      </c>
      <c r="E820" s="18" t="s">
        <v>3142</v>
      </c>
      <c r="F820" s="18" t="s">
        <v>5251</v>
      </c>
      <c r="G820" s="18" t="s">
        <v>184</v>
      </c>
      <c r="H820" s="18" t="s">
        <v>6555</v>
      </c>
      <c r="I820" s="21">
        <v>126921.78206279312</v>
      </c>
      <c r="J820" s="18" t="s">
        <v>92</v>
      </c>
      <c r="K820" s="21">
        <v>164998.31668163105</v>
      </c>
      <c r="L820" s="18" t="s">
        <v>6555</v>
      </c>
      <c r="M820" s="21">
        <v>126921.78206279312</v>
      </c>
      <c r="N820" s="18" t="s">
        <v>92</v>
      </c>
      <c r="O820" s="21">
        <v>164998.31668163105</v>
      </c>
      <c r="P820" s="21">
        <v>126921.78206279312</v>
      </c>
      <c r="Q820" s="21">
        <v>0</v>
      </c>
      <c r="R820" s="21">
        <v>0</v>
      </c>
      <c r="S820" s="22">
        <v>0</v>
      </c>
      <c r="T820" s="18" t="s">
        <v>91</v>
      </c>
      <c r="U820" s="18" t="s">
        <v>184</v>
      </c>
      <c r="V820" s="18" t="s">
        <v>6572</v>
      </c>
      <c r="W820" s="22">
        <v>0.78761458128151585</v>
      </c>
      <c r="X820" s="22">
        <v>1</v>
      </c>
      <c r="Y820" s="18" t="s">
        <v>184</v>
      </c>
      <c r="Z820" s="18" t="s">
        <v>184</v>
      </c>
      <c r="AA820" s="22" t="s">
        <v>184</v>
      </c>
      <c r="AB820" s="22" t="s">
        <v>184</v>
      </c>
      <c r="AC820" s="18" t="s">
        <v>184</v>
      </c>
      <c r="AD820" s="24">
        <v>31.465202522196556</v>
      </c>
      <c r="AE820" s="25">
        <v>3143.92</v>
      </c>
      <c r="AF820" s="24">
        <v>169160.48877723608</v>
      </c>
      <c r="AG820" s="25">
        <v>2358.9</v>
      </c>
      <c r="AH820" s="26">
        <v>1.71</v>
      </c>
      <c r="AI820" s="24">
        <v>0</v>
      </c>
      <c r="AJ820" s="24">
        <v>0</v>
      </c>
      <c r="AK820" s="24">
        <v>0</v>
      </c>
      <c r="AL820" s="24">
        <v>126921.78206279312</v>
      </c>
      <c r="AM820" s="24">
        <v>0</v>
      </c>
      <c r="AN820" s="27" t="s">
        <v>184</v>
      </c>
    </row>
    <row r="821" spans="1:40" x14ac:dyDescent="0.15">
      <c r="A821" s="18" t="s">
        <v>132</v>
      </c>
      <c r="B821" s="18" t="s">
        <v>159</v>
      </c>
      <c r="C821" s="18" t="s">
        <v>201</v>
      </c>
      <c r="D821" s="18" t="s">
        <v>1028</v>
      </c>
      <c r="E821" s="18" t="s">
        <v>3143</v>
      </c>
      <c r="F821" s="18" t="s">
        <v>5252</v>
      </c>
      <c r="G821" s="18" t="s">
        <v>184</v>
      </c>
      <c r="H821" s="18" t="s">
        <v>6555</v>
      </c>
      <c r="I821" s="21">
        <v>114983.99449191312</v>
      </c>
      <c r="J821" s="18" t="s">
        <v>92</v>
      </c>
      <c r="K821" s="21">
        <v>149479.19283948708</v>
      </c>
      <c r="L821" s="18" t="s">
        <v>6555</v>
      </c>
      <c r="M821" s="21">
        <v>114983.99449191312</v>
      </c>
      <c r="N821" s="18" t="s">
        <v>92</v>
      </c>
      <c r="O821" s="21">
        <v>149479.19283948708</v>
      </c>
      <c r="P821" s="21">
        <v>114983.99449191312</v>
      </c>
      <c r="Q821" s="21">
        <v>0</v>
      </c>
      <c r="R821" s="21">
        <v>0</v>
      </c>
      <c r="S821" s="22">
        <v>0</v>
      </c>
      <c r="T821" s="18" t="s">
        <v>6569</v>
      </c>
      <c r="U821" s="18" t="s">
        <v>6569</v>
      </c>
      <c r="V821" s="18" t="s">
        <v>6569</v>
      </c>
      <c r="W821" s="22">
        <v>0.78761458128151585</v>
      </c>
      <c r="X821" s="22">
        <v>1</v>
      </c>
      <c r="Y821" s="18" t="s">
        <v>184</v>
      </c>
      <c r="Z821" s="18" t="s">
        <v>184</v>
      </c>
      <c r="AA821" s="22" t="s">
        <v>184</v>
      </c>
      <c r="AB821" s="22" t="s">
        <v>184</v>
      </c>
      <c r="AC821" s="18" t="s">
        <v>184</v>
      </c>
      <c r="AD821" s="24">
        <v>190.2719305459886</v>
      </c>
      <c r="AE821" s="25">
        <v>399.75</v>
      </c>
      <c r="AF821" s="24">
        <v>130067.05000782854</v>
      </c>
      <c r="AG821" s="25">
        <v>353.4</v>
      </c>
      <c r="AH821" s="26">
        <v>1.71</v>
      </c>
      <c r="AI821" s="24">
        <v>0</v>
      </c>
      <c r="AJ821" s="24">
        <v>0</v>
      </c>
      <c r="AK821" s="24">
        <v>0</v>
      </c>
      <c r="AL821" s="24">
        <v>114983.99449191312</v>
      </c>
      <c r="AM821" s="24">
        <v>0</v>
      </c>
      <c r="AN821" s="27" t="s">
        <v>184</v>
      </c>
    </row>
    <row r="822" spans="1:40" x14ac:dyDescent="0.15">
      <c r="A822" s="18" t="s">
        <v>132</v>
      </c>
      <c r="B822" s="18" t="s">
        <v>159</v>
      </c>
      <c r="C822" s="18" t="s">
        <v>201</v>
      </c>
      <c r="D822" s="18" t="s">
        <v>1029</v>
      </c>
      <c r="E822" s="18" t="s">
        <v>3144</v>
      </c>
      <c r="F822" s="18" t="s">
        <v>5253</v>
      </c>
      <c r="G822" s="18" t="s">
        <v>184</v>
      </c>
      <c r="H822" s="18" t="s">
        <v>6555</v>
      </c>
      <c r="I822" s="21">
        <v>22637.106345715496</v>
      </c>
      <c r="J822" s="18" t="s">
        <v>92</v>
      </c>
      <c r="K822" s="21">
        <v>29428.238249430142</v>
      </c>
      <c r="L822" s="18" t="s">
        <v>6555</v>
      </c>
      <c r="M822" s="21">
        <v>22637.106345715496</v>
      </c>
      <c r="N822" s="18" t="s">
        <v>92</v>
      </c>
      <c r="O822" s="21">
        <v>29428.238249430142</v>
      </c>
      <c r="P822" s="21">
        <v>22637.106345715496</v>
      </c>
      <c r="Q822" s="21">
        <v>0</v>
      </c>
      <c r="R822" s="21">
        <v>0</v>
      </c>
      <c r="S822" s="22">
        <v>0</v>
      </c>
      <c r="T822" s="18" t="s">
        <v>91</v>
      </c>
      <c r="U822" s="18" t="s">
        <v>184</v>
      </c>
      <c r="V822" s="18" t="s">
        <v>6572</v>
      </c>
      <c r="W822" s="22">
        <v>0.78761458128151585</v>
      </c>
      <c r="X822" s="22">
        <v>1</v>
      </c>
      <c r="Y822" s="18" t="s">
        <v>184</v>
      </c>
      <c r="Z822" s="18" t="s">
        <v>184</v>
      </c>
      <c r="AA822" s="22" t="s">
        <v>184</v>
      </c>
      <c r="AB822" s="22" t="s">
        <v>184</v>
      </c>
      <c r="AC822" s="18" t="s">
        <v>184</v>
      </c>
      <c r="AD822" s="24">
        <v>11.892980177350889</v>
      </c>
      <c r="AE822" s="25">
        <v>982.43</v>
      </c>
      <c r="AF822" s="24">
        <v>19979.789262221413</v>
      </c>
      <c r="AG822" s="25">
        <v>1113.0999999999999</v>
      </c>
      <c r="AH822" s="26">
        <v>1.71</v>
      </c>
      <c r="AI822" s="24">
        <v>0</v>
      </c>
      <c r="AJ822" s="24">
        <v>0</v>
      </c>
      <c r="AK822" s="24">
        <v>0</v>
      </c>
      <c r="AL822" s="24">
        <v>22637.106345715496</v>
      </c>
      <c r="AM822" s="24">
        <v>0</v>
      </c>
      <c r="AN822" s="27" t="s">
        <v>184</v>
      </c>
    </row>
    <row r="823" spans="1:40" x14ac:dyDescent="0.15">
      <c r="A823" s="18" t="s">
        <v>132</v>
      </c>
      <c r="B823" s="18" t="s">
        <v>159</v>
      </c>
      <c r="C823" s="18" t="s">
        <v>201</v>
      </c>
      <c r="D823" s="18" t="s">
        <v>1030</v>
      </c>
      <c r="E823" s="18" t="s">
        <v>3145</v>
      </c>
      <c r="F823" s="18" t="s">
        <v>5254</v>
      </c>
      <c r="G823" s="18" t="s">
        <v>184</v>
      </c>
      <c r="H823" s="18" t="s">
        <v>6555</v>
      </c>
      <c r="I823" s="21">
        <v>96200.670540116465</v>
      </c>
      <c r="J823" s="18" t="s">
        <v>92</v>
      </c>
      <c r="K823" s="21">
        <v>125060.8717021514</v>
      </c>
      <c r="L823" s="18" t="s">
        <v>6555</v>
      </c>
      <c r="M823" s="21">
        <v>96200.670540116465</v>
      </c>
      <c r="N823" s="18" t="s">
        <v>92</v>
      </c>
      <c r="O823" s="21">
        <v>125060.8717021514</v>
      </c>
      <c r="P823" s="21">
        <v>96200.670540116465</v>
      </c>
      <c r="Q823" s="21">
        <v>0</v>
      </c>
      <c r="R823" s="21">
        <v>0</v>
      </c>
      <c r="S823" s="22">
        <v>0</v>
      </c>
      <c r="T823" s="18" t="s">
        <v>91</v>
      </c>
      <c r="U823" s="18" t="s">
        <v>184</v>
      </c>
      <c r="V823" s="18" t="s">
        <v>6572</v>
      </c>
      <c r="W823" s="22">
        <v>0.78761458128151585</v>
      </c>
      <c r="X823" s="22">
        <v>1</v>
      </c>
      <c r="Y823" s="18" t="s">
        <v>184</v>
      </c>
      <c r="Z823" s="18" t="s">
        <v>184</v>
      </c>
      <c r="AA823" s="22" t="s">
        <v>184</v>
      </c>
      <c r="AB823" s="22" t="s">
        <v>184</v>
      </c>
      <c r="AC823" s="18" t="s">
        <v>184</v>
      </c>
      <c r="AD823" s="24">
        <v>151.78120595876092</v>
      </c>
      <c r="AE823" s="25">
        <v>333.2</v>
      </c>
      <c r="AF823" s="24">
        <v>86483.105464702559</v>
      </c>
      <c r="AG823" s="25">
        <v>370.65</v>
      </c>
      <c r="AH823" s="26">
        <v>1.71</v>
      </c>
      <c r="AI823" s="24">
        <v>0</v>
      </c>
      <c r="AJ823" s="24">
        <v>0</v>
      </c>
      <c r="AK823" s="24">
        <v>0</v>
      </c>
      <c r="AL823" s="24">
        <v>96200.670540116465</v>
      </c>
      <c r="AM823" s="24">
        <v>0</v>
      </c>
      <c r="AN823" s="27" t="s">
        <v>184</v>
      </c>
    </row>
    <row r="824" spans="1:40" x14ac:dyDescent="0.15">
      <c r="A824" s="18" t="s">
        <v>132</v>
      </c>
      <c r="B824" s="18" t="s">
        <v>159</v>
      </c>
      <c r="C824" s="18" t="s">
        <v>201</v>
      </c>
      <c r="D824" s="18" t="s">
        <v>1031</v>
      </c>
      <c r="E824" s="18" t="s">
        <v>3146</v>
      </c>
      <c r="F824" s="18" t="s">
        <v>5255</v>
      </c>
      <c r="G824" s="18" t="s">
        <v>184</v>
      </c>
      <c r="H824" s="18" t="s">
        <v>6555</v>
      </c>
      <c r="I824" s="21">
        <v>53992.105835699142</v>
      </c>
      <c r="J824" s="18" t="s">
        <v>92</v>
      </c>
      <c r="K824" s="21">
        <v>70189.737586408883</v>
      </c>
      <c r="L824" s="18" t="s">
        <v>6555</v>
      </c>
      <c r="M824" s="21">
        <v>53992.105835699142</v>
      </c>
      <c r="N824" s="18" t="s">
        <v>92</v>
      </c>
      <c r="O824" s="21">
        <v>70189.737586408883</v>
      </c>
      <c r="P824" s="21">
        <v>53310.756213724126</v>
      </c>
      <c r="Q824" s="21">
        <v>681.34962197501375</v>
      </c>
      <c r="R824" s="21">
        <v>0</v>
      </c>
      <c r="S824" s="22">
        <v>0</v>
      </c>
      <c r="T824" s="18" t="s">
        <v>91</v>
      </c>
      <c r="U824" s="18" t="s">
        <v>184</v>
      </c>
      <c r="V824" s="18" t="s">
        <v>6572</v>
      </c>
      <c r="W824" s="22">
        <v>0.78761458128151585</v>
      </c>
      <c r="X824" s="22">
        <v>1</v>
      </c>
      <c r="Y824" s="18" t="s">
        <v>184</v>
      </c>
      <c r="Z824" s="18" t="s">
        <v>184</v>
      </c>
      <c r="AA824" s="22" t="s">
        <v>184</v>
      </c>
      <c r="AB824" s="22" t="s">
        <v>184</v>
      </c>
      <c r="AC824" s="18" t="s">
        <v>184</v>
      </c>
      <c r="AD824" s="24">
        <v>47.611301438467635</v>
      </c>
      <c r="AE824" s="25">
        <v>459.49</v>
      </c>
      <c r="AF824" s="24">
        <v>37410.01499181387</v>
      </c>
      <c r="AG824" s="25">
        <v>654.79999999999995</v>
      </c>
      <c r="AH824" s="26">
        <v>1.71</v>
      </c>
      <c r="AI824" s="24">
        <v>681.34962197501375</v>
      </c>
      <c r="AJ824" s="24">
        <v>0</v>
      </c>
      <c r="AK824" s="24">
        <v>681.34962197501375</v>
      </c>
      <c r="AL824" s="24">
        <v>53992.105835699142</v>
      </c>
      <c r="AM824" s="24">
        <v>0</v>
      </c>
      <c r="AN824" s="27" t="s">
        <v>184</v>
      </c>
    </row>
    <row r="825" spans="1:40" x14ac:dyDescent="0.15">
      <c r="A825" s="18" t="s">
        <v>132</v>
      </c>
      <c r="B825" s="18" t="s">
        <v>159</v>
      </c>
      <c r="C825" s="18" t="s">
        <v>201</v>
      </c>
      <c r="D825" s="18" t="s">
        <v>1032</v>
      </c>
      <c r="E825" s="18" t="s">
        <v>3147</v>
      </c>
      <c r="F825" s="18" t="s">
        <v>5256</v>
      </c>
      <c r="G825" s="18" t="s">
        <v>184</v>
      </c>
      <c r="H825" s="18" t="s">
        <v>6555</v>
      </c>
      <c r="I825" s="21">
        <v>10614.075248703402</v>
      </c>
      <c r="J825" s="18" t="s">
        <v>92</v>
      </c>
      <c r="K825" s="21">
        <v>13798.297823314424</v>
      </c>
      <c r="L825" s="18" t="s">
        <v>6555</v>
      </c>
      <c r="M825" s="21">
        <v>10614.075248703402</v>
      </c>
      <c r="N825" s="18" t="s">
        <v>92</v>
      </c>
      <c r="O825" s="21">
        <v>13798.297823314424</v>
      </c>
      <c r="P825" s="21">
        <v>10614.075248703402</v>
      </c>
      <c r="Q825" s="21">
        <v>0</v>
      </c>
      <c r="R825" s="21">
        <v>0</v>
      </c>
      <c r="S825" s="22">
        <v>0</v>
      </c>
      <c r="T825" s="18" t="s">
        <v>91</v>
      </c>
      <c r="U825" s="18" t="s">
        <v>184</v>
      </c>
      <c r="V825" s="18" t="s">
        <v>6572</v>
      </c>
      <c r="W825" s="22">
        <v>0.78761458128151585</v>
      </c>
      <c r="X825" s="22">
        <v>1</v>
      </c>
      <c r="Y825" s="18" t="s">
        <v>184</v>
      </c>
      <c r="Z825" s="18" t="s">
        <v>184</v>
      </c>
      <c r="AA825" s="22" t="s">
        <v>184</v>
      </c>
      <c r="AB825" s="22" t="s">
        <v>184</v>
      </c>
      <c r="AC825" s="18" t="s">
        <v>184</v>
      </c>
      <c r="AD825" s="24">
        <v>24.983134518249681</v>
      </c>
      <c r="AE825" s="25">
        <v>271.97000000000003</v>
      </c>
      <c r="AF825" s="24">
        <v>11619.118711293493</v>
      </c>
      <c r="AG825" s="25">
        <v>248.45</v>
      </c>
      <c r="AH825" s="26">
        <v>1.71</v>
      </c>
      <c r="AI825" s="24">
        <v>0</v>
      </c>
      <c r="AJ825" s="24">
        <v>0</v>
      </c>
      <c r="AK825" s="24">
        <v>0</v>
      </c>
      <c r="AL825" s="24">
        <v>10614.075248703402</v>
      </c>
      <c r="AM825" s="24">
        <v>0</v>
      </c>
      <c r="AN825" s="27" t="s">
        <v>184</v>
      </c>
    </row>
    <row r="826" spans="1:40" x14ac:dyDescent="0.15">
      <c r="A826" s="18" t="s">
        <v>132</v>
      </c>
      <c r="B826" s="18" t="s">
        <v>159</v>
      </c>
      <c r="C826" s="18" t="s">
        <v>201</v>
      </c>
      <c r="D826" s="18" t="s">
        <v>1033</v>
      </c>
      <c r="E826" s="18" t="s">
        <v>3148</v>
      </c>
      <c r="F826" s="18" t="s">
        <v>5257</v>
      </c>
      <c r="G826" s="18" t="s">
        <v>184</v>
      </c>
      <c r="H826" s="18" t="s">
        <v>6555</v>
      </c>
      <c r="I826" s="21">
        <v>41169.992489102078</v>
      </c>
      <c r="J826" s="18" t="s">
        <v>92</v>
      </c>
      <c r="K826" s="21">
        <v>53520.990235832694</v>
      </c>
      <c r="L826" s="18" t="s">
        <v>6555</v>
      </c>
      <c r="M826" s="21">
        <v>41169.992489102078</v>
      </c>
      <c r="N826" s="18" t="s">
        <v>92</v>
      </c>
      <c r="O826" s="21">
        <v>53520.990235832694</v>
      </c>
      <c r="P826" s="21">
        <v>41169.992489102078</v>
      </c>
      <c r="Q826" s="21">
        <v>0</v>
      </c>
      <c r="R826" s="21">
        <v>0</v>
      </c>
      <c r="S826" s="22">
        <v>0</v>
      </c>
      <c r="T826" s="18" t="s">
        <v>91</v>
      </c>
      <c r="U826" s="18" t="s">
        <v>184</v>
      </c>
      <c r="V826" s="18" t="s">
        <v>6572</v>
      </c>
      <c r="W826" s="22">
        <v>0.78761458128151585</v>
      </c>
      <c r="X826" s="22">
        <v>1</v>
      </c>
      <c r="Y826" s="18" t="s">
        <v>184</v>
      </c>
      <c r="Z826" s="18" t="s">
        <v>184</v>
      </c>
      <c r="AA826" s="22" t="s">
        <v>184</v>
      </c>
      <c r="AB826" s="22" t="s">
        <v>184</v>
      </c>
      <c r="AC826" s="18" t="s">
        <v>184</v>
      </c>
      <c r="AD826" s="24">
        <v>19.66673609459945</v>
      </c>
      <c r="AE826" s="25">
        <v>1574.71</v>
      </c>
      <c r="AF826" s="24">
        <v>52957.936385893263</v>
      </c>
      <c r="AG826" s="25">
        <v>1224.2</v>
      </c>
      <c r="AH826" s="26">
        <v>1.71</v>
      </c>
      <c r="AI826" s="24">
        <v>0</v>
      </c>
      <c r="AJ826" s="24">
        <v>0</v>
      </c>
      <c r="AK826" s="24">
        <v>0</v>
      </c>
      <c r="AL826" s="24">
        <v>41169.992489102078</v>
      </c>
      <c r="AM826" s="24">
        <v>0</v>
      </c>
      <c r="AN826" s="27" t="s">
        <v>184</v>
      </c>
    </row>
    <row r="827" spans="1:40" x14ac:dyDescent="0.15">
      <c r="A827" s="18" t="s">
        <v>132</v>
      </c>
      <c r="B827" s="18" t="s">
        <v>159</v>
      </c>
      <c r="C827" s="18" t="s">
        <v>201</v>
      </c>
      <c r="D827" s="18" t="s">
        <v>1034</v>
      </c>
      <c r="E827" s="18" t="s">
        <v>3149</v>
      </c>
      <c r="F827" s="18" t="s">
        <v>5258</v>
      </c>
      <c r="G827" s="18" t="s">
        <v>184</v>
      </c>
      <c r="H827" s="18" t="s">
        <v>6555</v>
      </c>
      <c r="I827" s="21">
        <v>18050.007519748695</v>
      </c>
      <c r="J827" s="18" t="s">
        <v>92</v>
      </c>
      <c r="K827" s="21">
        <v>23465.009775673305</v>
      </c>
      <c r="L827" s="18" t="s">
        <v>6555</v>
      </c>
      <c r="M827" s="21">
        <v>18050.007519748695</v>
      </c>
      <c r="N827" s="18" t="s">
        <v>92</v>
      </c>
      <c r="O827" s="21">
        <v>23465.009775673305</v>
      </c>
      <c r="P827" s="21">
        <v>18050.007519748695</v>
      </c>
      <c r="Q827" s="21">
        <v>0</v>
      </c>
      <c r="R827" s="21">
        <v>0</v>
      </c>
      <c r="S827" s="22">
        <v>0</v>
      </c>
      <c r="T827" s="18" t="s">
        <v>91</v>
      </c>
      <c r="U827" s="18" t="s">
        <v>184</v>
      </c>
      <c r="V827" s="18" t="s">
        <v>6572</v>
      </c>
      <c r="W827" s="22">
        <v>0.78761458128151585</v>
      </c>
      <c r="X827" s="22">
        <v>1</v>
      </c>
      <c r="Y827" s="18" t="s">
        <v>184</v>
      </c>
      <c r="Z827" s="18" t="s">
        <v>184</v>
      </c>
      <c r="AA827" s="22" t="s">
        <v>184</v>
      </c>
      <c r="AB827" s="22" t="s">
        <v>184</v>
      </c>
      <c r="AC827" s="18" t="s">
        <v>184</v>
      </c>
      <c r="AD827" s="24">
        <v>76.650651050317123</v>
      </c>
      <c r="AE827" s="25">
        <v>171.9</v>
      </c>
      <c r="AF827" s="24">
        <v>22532.574138487813</v>
      </c>
      <c r="AG827" s="25">
        <v>137.71</v>
      </c>
      <c r="AH827" s="26">
        <v>1.71</v>
      </c>
      <c r="AI827" s="24">
        <v>0</v>
      </c>
      <c r="AJ827" s="24">
        <v>0</v>
      </c>
      <c r="AK827" s="24">
        <v>0</v>
      </c>
      <c r="AL827" s="24">
        <v>18050.007519748695</v>
      </c>
      <c r="AM827" s="24">
        <v>0</v>
      </c>
      <c r="AN827" s="27" t="s">
        <v>184</v>
      </c>
    </row>
    <row r="828" spans="1:40" x14ac:dyDescent="0.15">
      <c r="A828" s="18" t="s">
        <v>132</v>
      </c>
      <c r="B828" s="18" t="s">
        <v>159</v>
      </c>
      <c r="C828" s="18" t="s">
        <v>201</v>
      </c>
      <c r="D828" s="18" t="s">
        <v>1035</v>
      </c>
      <c r="E828" s="18" t="s">
        <v>3150</v>
      </c>
      <c r="F828" s="18" t="s">
        <v>5259</v>
      </c>
      <c r="G828" s="18" t="s">
        <v>184</v>
      </c>
      <c r="H828" s="18" t="s">
        <v>6555</v>
      </c>
      <c r="I828" s="21">
        <v>22023.956270333649</v>
      </c>
      <c r="J828" s="18" t="s">
        <v>92</v>
      </c>
      <c r="K828" s="21">
        <v>28631.143151433746</v>
      </c>
      <c r="L828" s="18" t="s">
        <v>6555</v>
      </c>
      <c r="M828" s="21">
        <v>22023.956270333649</v>
      </c>
      <c r="N828" s="18" t="s">
        <v>92</v>
      </c>
      <c r="O828" s="21">
        <v>28631.143151433746</v>
      </c>
      <c r="P828" s="21">
        <v>21779.205039200417</v>
      </c>
      <c r="Q828" s="21">
        <v>244.75123113323104</v>
      </c>
      <c r="R828" s="21">
        <v>0</v>
      </c>
      <c r="S828" s="22">
        <v>0</v>
      </c>
      <c r="T828" s="18" t="s">
        <v>91</v>
      </c>
      <c r="U828" s="18" t="s">
        <v>184</v>
      </c>
      <c r="V828" s="18" t="s">
        <v>6572</v>
      </c>
      <c r="W828" s="22">
        <v>0.78761458128151585</v>
      </c>
      <c r="X828" s="22">
        <v>1</v>
      </c>
      <c r="Y828" s="18" t="s">
        <v>184</v>
      </c>
      <c r="Z828" s="18" t="s">
        <v>184</v>
      </c>
      <c r="AA828" s="22" t="s">
        <v>184</v>
      </c>
      <c r="AB828" s="22" t="s">
        <v>184</v>
      </c>
      <c r="AC828" s="18" t="s">
        <v>184</v>
      </c>
      <c r="AD828" s="24">
        <v>94.064809442451434</v>
      </c>
      <c r="AE828" s="25">
        <v>143.54</v>
      </c>
      <c r="AF828" s="24">
        <v>23089.590922661726</v>
      </c>
      <c r="AG828" s="25">
        <v>135.4</v>
      </c>
      <c r="AH828" s="26">
        <v>1.71</v>
      </c>
      <c r="AI828" s="24">
        <v>244.75123113323104</v>
      </c>
      <c r="AJ828" s="24">
        <v>0</v>
      </c>
      <c r="AK828" s="24">
        <v>244.75123113323104</v>
      </c>
      <c r="AL828" s="24">
        <v>22023.956270333649</v>
      </c>
      <c r="AM828" s="24">
        <v>0</v>
      </c>
      <c r="AN828" s="27" t="s">
        <v>184</v>
      </c>
    </row>
    <row r="829" spans="1:40" x14ac:dyDescent="0.15">
      <c r="A829" s="18" t="s">
        <v>132</v>
      </c>
      <c r="B829" s="18" t="s">
        <v>159</v>
      </c>
      <c r="C829" s="18" t="s">
        <v>201</v>
      </c>
      <c r="D829" s="18" t="s">
        <v>1036</v>
      </c>
      <c r="E829" s="18" t="s">
        <v>3151</v>
      </c>
      <c r="F829" s="18" t="s">
        <v>5260</v>
      </c>
      <c r="G829" s="18" t="s">
        <v>184</v>
      </c>
      <c r="H829" s="18" t="s">
        <v>6555</v>
      </c>
      <c r="I829" s="21">
        <v>87102.847874129729</v>
      </c>
      <c r="J829" s="18" t="s">
        <v>92</v>
      </c>
      <c r="K829" s="21">
        <v>113233.70223636866</v>
      </c>
      <c r="L829" s="18" t="s">
        <v>6555</v>
      </c>
      <c r="M829" s="21">
        <v>87102.847874129729</v>
      </c>
      <c r="N829" s="18" t="s">
        <v>92</v>
      </c>
      <c r="O829" s="21">
        <v>113233.70223636866</v>
      </c>
      <c r="P829" s="21">
        <v>87102.847874129729</v>
      </c>
      <c r="Q829" s="21">
        <v>0</v>
      </c>
      <c r="R829" s="21">
        <v>0</v>
      </c>
      <c r="S829" s="22">
        <v>0</v>
      </c>
      <c r="T829" s="18" t="s">
        <v>91</v>
      </c>
      <c r="U829" s="18" t="s">
        <v>184</v>
      </c>
      <c r="V829" s="18" t="s">
        <v>6572</v>
      </c>
      <c r="W829" s="22">
        <v>0.78761458128151585</v>
      </c>
      <c r="X829" s="22">
        <v>1</v>
      </c>
      <c r="Y829" s="18" t="s">
        <v>184</v>
      </c>
      <c r="Z829" s="18" t="s">
        <v>184</v>
      </c>
      <c r="AA829" s="22" t="s">
        <v>184</v>
      </c>
      <c r="AB829" s="22" t="s">
        <v>184</v>
      </c>
      <c r="AC829" s="18" t="s">
        <v>184</v>
      </c>
      <c r="AD829" s="24">
        <v>127.13674571046228</v>
      </c>
      <c r="AE829" s="25">
        <v>372.44</v>
      </c>
      <c r="AF829" s="24">
        <v>80969.921537919145</v>
      </c>
      <c r="AG829" s="25">
        <v>400.65</v>
      </c>
      <c r="AH829" s="26">
        <v>1.71</v>
      </c>
      <c r="AI829" s="24">
        <v>0</v>
      </c>
      <c r="AJ829" s="24">
        <v>0</v>
      </c>
      <c r="AK829" s="24">
        <v>0</v>
      </c>
      <c r="AL829" s="24">
        <v>87102.847874129729</v>
      </c>
      <c r="AM829" s="24">
        <v>0</v>
      </c>
      <c r="AN829" s="27" t="s">
        <v>184</v>
      </c>
    </row>
    <row r="830" spans="1:40" x14ac:dyDescent="0.15">
      <c r="A830" s="18" t="s">
        <v>132</v>
      </c>
      <c r="B830" s="18" t="s">
        <v>159</v>
      </c>
      <c r="C830" s="18" t="s">
        <v>201</v>
      </c>
      <c r="D830" s="18" t="s">
        <v>1037</v>
      </c>
      <c r="E830" s="18" t="s">
        <v>3152</v>
      </c>
      <c r="F830" s="18" t="s">
        <v>5261</v>
      </c>
      <c r="G830" s="18" t="s">
        <v>184</v>
      </c>
      <c r="H830" s="18" t="s">
        <v>6555</v>
      </c>
      <c r="I830" s="21">
        <v>100321.60392386017</v>
      </c>
      <c r="J830" s="18" t="s">
        <v>92</v>
      </c>
      <c r="K830" s="21">
        <v>130418.08510101822</v>
      </c>
      <c r="L830" s="18" t="s">
        <v>6555</v>
      </c>
      <c r="M830" s="21">
        <v>100321.60392386017</v>
      </c>
      <c r="N830" s="18" t="s">
        <v>92</v>
      </c>
      <c r="O830" s="21">
        <v>130418.08510101822</v>
      </c>
      <c r="P830" s="21">
        <v>100321.60392386017</v>
      </c>
      <c r="Q830" s="21">
        <v>0</v>
      </c>
      <c r="R830" s="21">
        <v>0</v>
      </c>
      <c r="S830" s="22">
        <v>0</v>
      </c>
      <c r="T830" s="18" t="s">
        <v>91</v>
      </c>
      <c r="U830" s="18" t="s">
        <v>184</v>
      </c>
      <c r="V830" s="18" t="s">
        <v>6572</v>
      </c>
      <c r="W830" s="22">
        <v>0.78761458128151585</v>
      </c>
      <c r="X830" s="22">
        <v>1</v>
      </c>
      <c r="Y830" s="18" t="s">
        <v>184</v>
      </c>
      <c r="Z830" s="18" t="s">
        <v>184</v>
      </c>
      <c r="AA830" s="22" t="s">
        <v>184</v>
      </c>
      <c r="AB830" s="22" t="s">
        <v>184</v>
      </c>
      <c r="AC830" s="18" t="s">
        <v>184</v>
      </c>
      <c r="AD830" s="24">
        <v>33.386982100523454</v>
      </c>
      <c r="AE830" s="25">
        <v>1633.72</v>
      </c>
      <c r="AF830" s="24">
        <v>93272.406164515734</v>
      </c>
      <c r="AG830" s="25">
        <v>1757.2</v>
      </c>
      <c r="AH830" s="26">
        <v>1.71</v>
      </c>
      <c r="AI830" s="24">
        <v>0</v>
      </c>
      <c r="AJ830" s="24">
        <v>0</v>
      </c>
      <c r="AK830" s="24">
        <v>0</v>
      </c>
      <c r="AL830" s="24">
        <v>100321.60392386017</v>
      </c>
      <c r="AM830" s="24">
        <v>0</v>
      </c>
      <c r="AN830" s="27" t="s">
        <v>184</v>
      </c>
    </row>
    <row r="831" spans="1:40" x14ac:dyDescent="0.15">
      <c r="A831" s="18" t="s">
        <v>132</v>
      </c>
      <c r="B831" s="18" t="s">
        <v>159</v>
      </c>
      <c r="C831" s="18" t="s">
        <v>201</v>
      </c>
      <c r="D831" s="18" t="s">
        <v>1038</v>
      </c>
      <c r="E831" s="18" t="s">
        <v>3153</v>
      </c>
      <c r="F831" s="18" t="s">
        <v>5262</v>
      </c>
      <c r="G831" s="18" t="s">
        <v>184</v>
      </c>
      <c r="H831" s="18" t="s">
        <v>6555</v>
      </c>
      <c r="I831" s="21">
        <v>75799.239687951806</v>
      </c>
      <c r="J831" s="18" t="s">
        <v>92</v>
      </c>
      <c r="K831" s="21">
        <v>98539.011594337338</v>
      </c>
      <c r="L831" s="18" t="s">
        <v>6555</v>
      </c>
      <c r="M831" s="21">
        <v>75799.239687951806</v>
      </c>
      <c r="N831" s="18" t="s">
        <v>92</v>
      </c>
      <c r="O831" s="21">
        <v>98539.011594337338</v>
      </c>
      <c r="P831" s="21">
        <v>75799.239687951806</v>
      </c>
      <c r="Q831" s="21">
        <v>0</v>
      </c>
      <c r="R831" s="21">
        <v>0</v>
      </c>
      <c r="S831" s="22">
        <v>0</v>
      </c>
      <c r="T831" s="18" t="s">
        <v>91</v>
      </c>
      <c r="U831" s="18" t="s">
        <v>184</v>
      </c>
      <c r="V831" s="18" t="s">
        <v>6572</v>
      </c>
      <c r="W831" s="22">
        <v>0.78761458128151585</v>
      </c>
      <c r="X831" s="22">
        <v>1</v>
      </c>
      <c r="Y831" s="18" t="s">
        <v>184</v>
      </c>
      <c r="Z831" s="18" t="s">
        <v>184</v>
      </c>
      <c r="AA831" s="22" t="s">
        <v>184</v>
      </c>
      <c r="AB831" s="22" t="s">
        <v>184</v>
      </c>
      <c r="AC831" s="18" t="s">
        <v>184</v>
      </c>
      <c r="AD831" s="24">
        <v>33.040431684759589</v>
      </c>
      <c r="AE831" s="25">
        <v>1516.31</v>
      </c>
      <c r="AF831" s="24">
        <v>85670.499872756976</v>
      </c>
      <c r="AG831" s="25">
        <v>1341.6</v>
      </c>
      <c r="AH831" s="26">
        <v>1.71</v>
      </c>
      <c r="AI831" s="24">
        <v>0</v>
      </c>
      <c r="AJ831" s="24">
        <v>0</v>
      </c>
      <c r="AK831" s="24">
        <v>0</v>
      </c>
      <c r="AL831" s="24">
        <v>75799.239687951806</v>
      </c>
      <c r="AM831" s="24">
        <v>0</v>
      </c>
      <c r="AN831" s="27" t="s">
        <v>184</v>
      </c>
    </row>
    <row r="832" spans="1:40" x14ac:dyDescent="0.15">
      <c r="A832" s="18" t="s">
        <v>132</v>
      </c>
      <c r="B832" s="18" t="s">
        <v>159</v>
      </c>
      <c r="C832" s="18" t="s">
        <v>201</v>
      </c>
      <c r="D832" s="18" t="s">
        <v>1039</v>
      </c>
      <c r="E832" s="18" t="s">
        <v>3154</v>
      </c>
      <c r="F832" s="18" t="s">
        <v>5263</v>
      </c>
      <c r="G832" s="18" t="s">
        <v>184</v>
      </c>
      <c r="H832" s="18" t="s">
        <v>6555</v>
      </c>
      <c r="I832" s="21">
        <v>379575.74100095755</v>
      </c>
      <c r="J832" s="18" t="s">
        <v>92</v>
      </c>
      <c r="K832" s="21">
        <v>493448.46330124483</v>
      </c>
      <c r="L832" s="18" t="s">
        <v>6555</v>
      </c>
      <c r="M832" s="21">
        <v>379575.74100095755</v>
      </c>
      <c r="N832" s="18" t="s">
        <v>92</v>
      </c>
      <c r="O832" s="21">
        <v>493448.46330124483</v>
      </c>
      <c r="P832" s="21">
        <v>379575.74100095755</v>
      </c>
      <c r="Q832" s="21">
        <v>0</v>
      </c>
      <c r="R832" s="21">
        <v>0</v>
      </c>
      <c r="S832" s="22">
        <v>0</v>
      </c>
      <c r="T832" s="18" t="s">
        <v>6569</v>
      </c>
      <c r="U832" s="18" t="s">
        <v>6569</v>
      </c>
      <c r="V832" s="18" t="s">
        <v>6569</v>
      </c>
      <c r="W832" s="22">
        <v>0.78761458128151585</v>
      </c>
      <c r="X832" s="22">
        <v>1</v>
      </c>
      <c r="Y832" s="18" t="s">
        <v>184</v>
      </c>
      <c r="Z832" s="18" t="s">
        <v>184</v>
      </c>
      <c r="AA832" s="22" t="s">
        <v>184</v>
      </c>
      <c r="AB832" s="22" t="s">
        <v>184</v>
      </c>
      <c r="AC832" s="18" t="s">
        <v>184</v>
      </c>
      <c r="AD832" s="24">
        <v>184.07340379130306</v>
      </c>
      <c r="AE832" s="25">
        <v>1403.66</v>
      </c>
      <c r="AF832" s="24">
        <v>441826.62368920422</v>
      </c>
      <c r="AG832" s="25">
        <v>1205.9000000000001</v>
      </c>
      <c r="AH832" s="26">
        <v>1.71</v>
      </c>
      <c r="AI832" s="24">
        <v>0</v>
      </c>
      <c r="AJ832" s="24">
        <v>0</v>
      </c>
      <c r="AK832" s="24">
        <v>0</v>
      </c>
      <c r="AL832" s="24">
        <v>379575.74100095755</v>
      </c>
      <c r="AM832" s="24">
        <v>0</v>
      </c>
      <c r="AN832" s="27" t="s">
        <v>184</v>
      </c>
    </row>
    <row r="833" spans="1:40" x14ac:dyDescent="0.15">
      <c r="A833" s="18" t="s">
        <v>132</v>
      </c>
      <c r="B833" s="18" t="s">
        <v>159</v>
      </c>
      <c r="C833" s="18" t="s">
        <v>201</v>
      </c>
      <c r="D833" s="18" t="s">
        <v>1040</v>
      </c>
      <c r="E833" s="18" t="s">
        <v>3155</v>
      </c>
      <c r="F833" s="18" t="s">
        <v>5264</v>
      </c>
      <c r="G833" s="18" t="s">
        <v>184</v>
      </c>
      <c r="H833" s="18" t="s">
        <v>6555</v>
      </c>
      <c r="I833" s="21">
        <v>272033.00305465923</v>
      </c>
      <c r="J833" s="18" t="s">
        <v>92</v>
      </c>
      <c r="K833" s="21">
        <v>353642.90397105698</v>
      </c>
      <c r="L833" s="18" t="s">
        <v>6555</v>
      </c>
      <c r="M833" s="21">
        <v>272033.00305465923</v>
      </c>
      <c r="N833" s="18" t="s">
        <v>92</v>
      </c>
      <c r="O833" s="21">
        <v>353642.90397105698</v>
      </c>
      <c r="P833" s="21">
        <v>272033.00305465923</v>
      </c>
      <c r="Q833" s="21">
        <v>0</v>
      </c>
      <c r="R833" s="21">
        <v>0</v>
      </c>
      <c r="S833" s="22">
        <v>0</v>
      </c>
      <c r="T833" s="18" t="s">
        <v>91</v>
      </c>
      <c r="U833" s="18" t="s">
        <v>184</v>
      </c>
      <c r="V833" s="18" t="s">
        <v>6572</v>
      </c>
      <c r="W833" s="22">
        <v>0.78761458128151585</v>
      </c>
      <c r="X833" s="22">
        <v>1</v>
      </c>
      <c r="Y833" s="18" t="s">
        <v>184</v>
      </c>
      <c r="Z833" s="18" t="s">
        <v>184</v>
      </c>
      <c r="AA833" s="22" t="s">
        <v>184</v>
      </c>
      <c r="AB833" s="22" t="s">
        <v>184</v>
      </c>
      <c r="AC833" s="18" t="s">
        <v>184</v>
      </c>
      <c r="AD833" s="24">
        <v>89.252484350821376</v>
      </c>
      <c r="AE833" s="25">
        <v>1925.73</v>
      </c>
      <c r="AF833" s="24">
        <v>293908.94291673263</v>
      </c>
      <c r="AG833" s="25">
        <v>1782.4</v>
      </c>
      <c r="AH833" s="26">
        <v>1.71</v>
      </c>
      <c r="AI833" s="24">
        <v>0</v>
      </c>
      <c r="AJ833" s="24">
        <v>0</v>
      </c>
      <c r="AK833" s="24">
        <v>0</v>
      </c>
      <c r="AL833" s="24">
        <v>272033.00305465923</v>
      </c>
      <c r="AM833" s="24">
        <v>0</v>
      </c>
      <c r="AN833" s="27" t="s">
        <v>184</v>
      </c>
    </row>
    <row r="834" spans="1:40" x14ac:dyDescent="0.15">
      <c r="A834" s="18" t="s">
        <v>132</v>
      </c>
      <c r="B834" s="18" t="s">
        <v>159</v>
      </c>
      <c r="C834" s="18" t="s">
        <v>201</v>
      </c>
      <c r="D834" s="18" t="s">
        <v>1041</v>
      </c>
      <c r="E834" s="18" t="s">
        <v>3156</v>
      </c>
      <c r="F834" s="18" t="s">
        <v>5265</v>
      </c>
      <c r="G834" s="18" t="s">
        <v>184</v>
      </c>
      <c r="H834" s="18" t="s">
        <v>6555</v>
      </c>
      <c r="I834" s="21">
        <v>91985.577833180549</v>
      </c>
      <c r="J834" s="18" t="s">
        <v>92</v>
      </c>
      <c r="K834" s="21">
        <v>119581.25118313472</v>
      </c>
      <c r="L834" s="18" t="s">
        <v>6555</v>
      </c>
      <c r="M834" s="21">
        <v>91985.577833180549</v>
      </c>
      <c r="N834" s="18" t="s">
        <v>92</v>
      </c>
      <c r="O834" s="21">
        <v>119581.25118313472</v>
      </c>
      <c r="P834" s="21">
        <v>91985.577833180549</v>
      </c>
      <c r="Q834" s="21">
        <v>0</v>
      </c>
      <c r="R834" s="21">
        <v>0</v>
      </c>
      <c r="S834" s="22">
        <v>0</v>
      </c>
      <c r="T834" s="18" t="s">
        <v>91</v>
      </c>
      <c r="U834" s="18" t="s">
        <v>184</v>
      </c>
      <c r="V834" s="18" t="s">
        <v>6572</v>
      </c>
      <c r="W834" s="22">
        <v>0.78761458128151585</v>
      </c>
      <c r="X834" s="22">
        <v>1</v>
      </c>
      <c r="Y834" s="18" t="s">
        <v>184</v>
      </c>
      <c r="Z834" s="18" t="s">
        <v>184</v>
      </c>
      <c r="AA834" s="22" t="s">
        <v>184</v>
      </c>
      <c r="AB834" s="22" t="s">
        <v>184</v>
      </c>
      <c r="AC834" s="18" t="s">
        <v>184</v>
      </c>
      <c r="AD834" s="24">
        <v>4.3712609261124129</v>
      </c>
      <c r="AE834" s="25">
        <v>15188.78</v>
      </c>
      <c r="AF834" s="24">
        <v>113533.98817162804</v>
      </c>
      <c r="AG834" s="25">
        <v>12306</v>
      </c>
      <c r="AH834" s="26">
        <v>1.71</v>
      </c>
      <c r="AI834" s="24">
        <v>0</v>
      </c>
      <c r="AJ834" s="24">
        <v>0</v>
      </c>
      <c r="AK834" s="24">
        <v>0</v>
      </c>
      <c r="AL834" s="24">
        <v>91985.577833180549</v>
      </c>
      <c r="AM834" s="24">
        <v>0</v>
      </c>
      <c r="AN834" s="27" t="s">
        <v>184</v>
      </c>
    </row>
    <row r="835" spans="1:40" x14ac:dyDescent="0.15">
      <c r="A835" s="18" t="s">
        <v>132</v>
      </c>
      <c r="B835" s="18" t="s">
        <v>159</v>
      </c>
      <c r="C835" s="18" t="s">
        <v>201</v>
      </c>
      <c r="D835" s="18" t="s">
        <v>1042</v>
      </c>
      <c r="E835" s="18" t="s">
        <v>3157</v>
      </c>
      <c r="F835" s="18" t="s">
        <v>5266</v>
      </c>
      <c r="G835" s="18" t="s">
        <v>184</v>
      </c>
      <c r="H835" s="18" t="s">
        <v>6555</v>
      </c>
      <c r="I835" s="21">
        <v>12755.851331873853</v>
      </c>
      <c r="J835" s="18" t="s">
        <v>92</v>
      </c>
      <c r="K835" s="21">
        <v>16582.606731436008</v>
      </c>
      <c r="L835" s="18" t="s">
        <v>6555</v>
      </c>
      <c r="M835" s="21">
        <v>12755.851331873853</v>
      </c>
      <c r="N835" s="18" t="s">
        <v>92</v>
      </c>
      <c r="O835" s="21">
        <v>16582.606731436008</v>
      </c>
      <c r="P835" s="21">
        <v>12755.851331873853</v>
      </c>
      <c r="Q835" s="21">
        <v>0</v>
      </c>
      <c r="R835" s="21">
        <v>0</v>
      </c>
      <c r="S835" s="22">
        <v>0</v>
      </c>
      <c r="T835" s="18" t="s">
        <v>6569</v>
      </c>
      <c r="U835" s="18" t="s">
        <v>6569</v>
      </c>
      <c r="V835" s="18" t="s">
        <v>6569</v>
      </c>
      <c r="W835" s="22">
        <v>0.78761458128151585</v>
      </c>
      <c r="X835" s="22">
        <v>1</v>
      </c>
      <c r="Y835" s="18" t="s">
        <v>184</v>
      </c>
      <c r="Z835" s="18" t="s">
        <v>184</v>
      </c>
      <c r="AA835" s="22" t="s">
        <v>184</v>
      </c>
      <c r="AB835" s="22" t="s">
        <v>184</v>
      </c>
      <c r="AC835" s="18" t="s">
        <v>184</v>
      </c>
      <c r="AD835" s="24">
        <v>60.425790675917895</v>
      </c>
      <c r="AE835" s="25">
        <v>112.66</v>
      </c>
      <c r="AF835" s="24">
        <v>11641.872896546716</v>
      </c>
      <c r="AG835" s="25">
        <v>123.45</v>
      </c>
      <c r="AH835" s="26">
        <v>1.71</v>
      </c>
      <c r="AI835" s="24">
        <v>0</v>
      </c>
      <c r="AJ835" s="24">
        <v>0</v>
      </c>
      <c r="AK835" s="24">
        <v>0</v>
      </c>
      <c r="AL835" s="24">
        <v>12755.851331873853</v>
      </c>
      <c r="AM835" s="24">
        <v>0</v>
      </c>
      <c r="AN835" s="27" t="s">
        <v>184</v>
      </c>
    </row>
    <row r="836" spans="1:40" x14ac:dyDescent="0.15">
      <c r="A836" s="18" t="s">
        <v>132</v>
      </c>
      <c r="B836" s="18" t="s">
        <v>159</v>
      </c>
      <c r="C836" s="18" t="s">
        <v>201</v>
      </c>
      <c r="D836" s="18" t="s">
        <v>1043</v>
      </c>
      <c r="E836" s="18" t="s">
        <v>3158</v>
      </c>
      <c r="F836" s="18" t="s">
        <v>5267</v>
      </c>
      <c r="G836" s="18" t="s">
        <v>184</v>
      </c>
      <c r="H836" s="18" t="s">
        <v>6555</v>
      </c>
      <c r="I836" s="21">
        <v>13164.410643622014</v>
      </c>
      <c r="J836" s="18" t="s">
        <v>92</v>
      </c>
      <c r="K836" s="21">
        <v>17113.733836708619</v>
      </c>
      <c r="L836" s="18" t="s">
        <v>6555</v>
      </c>
      <c r="M836" s="21">
        <v>13164.410643622014</v>
      </c>
      <c r="N836" s="18" t="s">
        <v>92</v>
      </c>
      <c r="O836" s="21">
        <v>17113.733836708619</v>
      </c>
      <c r="P836" s="21">
        <v>13164.410643622014</v>
      </c>
      <c r="Q836" s="21">
        <v>0</v>
      </c>
      <c r="R836" s="21">
        <v>0</v>
      </c>
      <c r="S836" s="22">
        <v>0</v>
      </c>
      <c r="T836" s="18" t="s">
        <v>6569</v>
      </c>
      <c r="U836" s="18" t="s">
        <v>6569</v>
      </c>
      <c r="V836" s="18" t="s">
        <v>6569</v>
      </c>
      <c r="W836" s="22">
        <v>0.78761458128151585</v>
      </c>
      <c r="X836" s="22">
        <v>1</v>
      </c>
      <c r="Y836" s="18" t="s">
        <v>184</v>
      </c>
      <c r="Z836" s="18" t="s">
        <v>184</v>
      </c>
      <c r="AA836" s="22" t="s">
        <v>184</v>
      </c>
      <c r="AB836" s="22" t="s">
        <v>184</v>
      </c>
      <c r="AC836" s="18" t="s">
        <v>184</v>
      </c>
      <c r="AD836" s="24">
        <v>76.556137300563336</v>
      </c>
      <c r="AE836" s="25">
        <v>105.34</v>
      </c>
      <c r="AF836" s="24">
        <v>13791.225831989095</v>
      </c>
      <c r="AG836" s="25">
        <v>100.56</v>
      </c>
      <c r="AH836" s="26">
        <v>1.71</v>
      </c>
      <c r="AI836" s="24">
        <v>0</v>
      </c>
      <c r="AJ836" s="24">
        <v>0</v>
      </c>
      <c r="AK836" s="24">
        <v>0</v>
      </c>
      <c r="AL836" s="24">
        <v>13164.410643622014</v>
      </c>
      <c r="AM836" s="24">
        <v>0</v>
      </c>
      <c r="AN836" s="27" t="s">
        <v>184</v>
      </c>
    </row>
    <row r="837" spans="1:40" x14ac:dyDescent="0.15">
      <c r="A837" s="18" t="s">
        <v>132</v>
      </c>
      <c r="B837" s="18" t="s">
        <v>159</v>
      </c>
      <c r="C837" s="18" t="s">
        <v>201</v>
      </c>
      <c r="D837" s="18" t="s">
        <v>1044</v>
      </c>
      <c r="E837" s="18" t="s">
        <v>3159</v>
      </c>
      <c r="F837" s="18" t="s">
        <v>5268</v>
      </c>
      <c r="G837" s="18" t="s">
        <v>184</v>
      </c>
      <c r="H837" s="18" t="s">
        <v>6555</v>
      </c>
      <c r="I837" s="21">
        <v>23816.88210316289</v>
      </c>
      <c r="J837" s="18" t="s">
        <v>92</v>
      </c>
      <c r="K837" s="21">
        <v>30961.94673411176</v>
      </c>
      <c r="L837" s="18" t="s">
        <v>6555</v>
      </c>
      <c r="M837" s="21">
        <v>23816.88210316289</v>
      </c>
      <c r="N837" s="18" t="s">
        <v>92</v>
      </c>
      <c r="O837" s="21">
        <v>30961.94673411176</v>
      </c>
      <c r="P837" s="21">
        <v>23816.88210316289</v>
      </c>
      <c r="Q837" s="21">
        <v>0</v>
      </c>
      <c r="R837" s="21">
        <v>0</v>
      </c>
      <c r="S837" s="22">
        <v>0</v>
      </c>
      <c r="T837" s="18" t="s">
        <v>91</v>
      </c>
      <c r="U837" s="18" t="s">
        <v>184</v>
      </c>
      <c r="V837" s="18" t="s">
        <v>6572</v>
      </c>
      <c r="W837" s="22">
        <v>0.78761458128151585</v>
      </c>
      <c r="X837" s="22">
        <v>1</v>
      </c>
      <c r="Y837" s="18" t="s">
        <v>184</v>
      </c>
      <c r="Z837" s="18" t="s">
        <v>184</v>
      </c>
      <c r="AA837" s="22" t="s">
        <v>184</v>
      </c>
      <c r="AB837" s="22" t="s">
        <v>184</v>
      </c>
      <c r="AC837" s="18" t="s">
        <v>184</v>
      </c>
      <c r="AD837" s="24">
        <v>8.3172099783328068</v>
      </c>
      <c r="AE837" s="25">
        <v>1209.08</v>
      </c>
      <c r="AF837" s="24">
        <v>17196.123047598154</v>
      </c>
      <c r="AG837" s="25">
        <v>1674.6</v>
      </c>
      <c r="AH837" s="26">
        <v>1.71</v>
      </c>
      <c r="AI837" s="24">
        <v>0</v>
      </c>
      <c r="AJ837" s="24">
        <v>0</v>
      </c>
      <c r="AK837" s="24">
        <v>0</v>
      </c>
      <c r="AL837" s="24">
        <v>23816.88210316289</v>
      </c>
      <c r="AM837" s="24">
        <v>0</v>
      </c>
      <c r="AN837" s="27" t="s">
        <v>184</v>
      </c>
    </row>
    <row r="838" spans="1:40" x14ac:dyDescent="0.15">
      <c r="A838" s="18" t="s">
        <v>132</v>
      </c>
      <c r="B838" s="18" t="s">
        <v>159</v>
      </c>
      <c r="C838" s="18" t="s">
        <v>201</v>
      </c>
      <c r="D838" s="18" t="s">
        <v>1045</v>
      </c>
      <c r="E838" s="18" t="s">
        <v>3160</v>
      </c>
      <c r="F838" s="18" t="s">
        <v>5269</v>
      </c>
      <c r="G838" s="18" t="s">
        <v>184</v>
      </c>
      <c r="H838" s="18" t="s">
        <v>6555</v>
      </c>
      <c r="I838" s="21">
        <v>33096.265682426638</v>
      </c>
      <c r="J838" s="18" t="s">
        <v>92</v>
      </c>
      <c r="K838" s="21">
        <v>43025.145387154625</v>
      </c>
      <c r="L838" s="18" t="s">
        <v>6555</v>
      </c>
      <c r="M838" s="21">
        <v>33096.265682426638</v>
      </c>
      <c r="N838" s="18" t="s">
        <v>92</v>
      </c>
      <c r="O838" s="21">
        <v>43025.145387154625</v>
      </c>
      <c r="P838" s="21">
        <v>33096.265682426638</v>
      </c>
      <c r="Q838" s="21">
        <v>0</v>
      </c>
      <c r="R838" s="21">
        <v>0</v>
      </c>
      <c r="S838" s="22">
        <v>0</v>
      </c>
      <c r="T838" s="18" t="s">
        <v>91</v>
      </c>
      <c r="U838" s="18" t="s">
        <v>184</v>
      </c>
      <c r="V838" s="18" t="s">
        <v>6572</v>
      </c>
      <c r="W838" s="22">
        <v>0.78761458128151585</v>
      </c>
      <c r="X838" s="22">
        <v>1</v>
      </c>
      <c r="Y838" s="18" t="s">
        <v>184</v>
      </c>
      <c r="Z838" s="18" t="s">
        <v>184</v>
      </c>
      <c r="AA838" s="22" t="s">
        <v>184</v>
      </c>
      <c r="AB838" s="22" t="s">
        <v>184</v>
      </c>
      <c r="AC838" s="18" t="s">
        <v>184</v>
      </c>
      <c r="AD838" s="24">
        <v>8.3644668532096986</v>
      </c>
      <c r="AE838" s="25">
        <v>1971.85</v>
      </c>
      <c r="AF838" s="24">
        <v>28203.981958504875</v>
      </c>
      <c r="AG838" s="25">
        <v>2313.9</v>
      </c>
      <c r="AH838" s="26">
        <v>1.71</v>
      </c>
      <c r="AI838" s="24">
        <v>0</v>
      </c>
      <c r="AJ838" s="24">
        <v>0</v>
      </c>
      <c r="AK838" s="24">
        <v>0</v>
      </c>
      <c r="AL838" s="24">
        <v>33096.265682426638</v>
      </c>
      <c r="AM838" s="24">
        <v>0</v>
      </c>
      <c r="AN838" s="27" t="s">
        <v>184</v>
      </c>
    </row>
    <row r="839" spans="1:40" x14ac:dyDescent="0.15">
      <c r="A839" s="18" t="s">
        <v>132</v>
      </c>
      <c r="B839" s="18" t="s">
        <v>159</v>
      </c>
      <c r="C839" s="18" t="s">
        <v>201</v>
      </c>
      <c r="D839" s="18" t="s">
        <v>1046</v>
      </c>
      <c r="E839" s="18" t="s">
        <v>3161</v>
      </c>
      <c r="F839" s="18" t="s">
        <v>5270</v>
      </c>
      <c r="G839" s="18" t="s">
        <v>184</v>
      </c>
      <c r="H839" s="18" t="s">
        <v>6555</v>
      </c>
      <c r="I839" s="21">
        <v>47562.22517390798</v>
      </c>
      <c r="J839" s="18" t="s">
        <v>92</v>
      </c>
      <c r="K839" s="21">
        <v>61830.892726080376</v>
      </c>
      <c r="L839" s="18" t="s">
        <v>6555</v>
      </c>
      <c r="M839" s="21">
        <v>47562.22517390798</v>
      </c>
      <c r="N839" s="18" t="s">
        <v>92</v>
      </c>
      <c r="O839" s="21">
        <v>61830.892726080376</v>
      </c>
      <c r="P839" s="21">
        <v>47562.22517390798</v>
      </c>
      <c r="Q839" s="21">
        <v>0</v>
      </c>
      <c r="R839" s="21">
        <v>0</v>
      </c>
      <c r="S839" s="22">
        <v>0</v>
      </c>
      <c r="T839" s="18" t="s">
        <v>91</v>
      </c>
      <c r="U839" s="18" t="s">
        <v>184</v>
      </c>
      <c r="V839" s="18" t="s">
        <v>6572</v>
      </c>
      <c r="W839" s="22">
        <v>0.78761458128151585</v>
      </c>
      <c r="X839" s="22">
        <v>1</v>
      </c>
      <c r="Y839" s="18" t="s">
        <v>184</v>
      </c>
      <c r="Z839" s="18" t="s">
        <v>184</v>
      </c>
      <c r="AA839" s="22" t="s">
        <v>184</v>
      </c>
      <c r="AB839" s="22" t="s">
        <v>184</v>
      </c>
      <c r="AC839" s="18" t="s">
        <v>184</v>
      </c>
      <c r="AD839" s="24">
        <v>3.7490454069000152</v>
      </c>
      <c r="AE839" s="25">
        <v>7653.79</v>
      </c>
      <c r="AF839" s="24">
        <v>49067.459028632526</v>
      </c>
      <c r="AG839" s="25">
        <v>7419</v>
      </c>
      <c r="AH839" s="26">
        <v>1.71</v>
      </c>
      <c r="AI839" s="24">
        <v>0</v>
      </c>
      <c r="AJ839" s="24">
        <v>0</v>
      </c>
      <c r="AK839" s="24">
        <v>0</v>
      </c>
      <c r="AL839" s="24">
        <v>47562.22517390798</v>
      </c>
      <c r="AM839" s="24">
        <v>0</v>
      </c>
      <c r="AN839" s="27" t="s">
        <v>184</v>
      </c>
    </row>
    <row r="840" spans="1:40" x14ac:dyDescent="0.15">
      <c r="A840" s="18" t="s">
        <v>132</v>
      </c>
      <c r="B840" s="18" t="s">
        <v>159</v>
      </c>
      <c r="C840" s="18" t="s">
        <v>201</v>
      </c>
      <c r="D840" s="18" t="s">
        <v>1047</v>
      </c>
      <c r="E840" s="18" t="s">
        <v>3162</v>
      </c>
      <c r="F840" s="18" t="s">
        <v>5271</v>
      </c>
      <c r="G840" s="18" t="s">
        <v>184</v>
      </c>
      <c r="H840" s="18" t="s">
        <v>6555</v>
      </c>
      <c r="I840" s="21">
        <v>16369.434906939261</v>
      </c>
      <c r="J840" s="18" t="s">
        <v>92</v>
      </c>
      <c r="K840" s="21">
        <v>21280.265379021042</v>
      </c>
      <c r="L840" s="18" t="s">
        <v>6555</v>
      </c>
      <c r="M840" s="21">
        <v>16369.434906939261</v>
      </c>
      <c r="N840" s="18" t="s">
        <v>92</v>
      </c>
      <c r="O840" s="21">
        <v>21280.265379021042</v>
      </c>
      <c r="P840" s="21">
        <v>16369.434906939261</v>
      </c>
      <c r="Q840" s="21">
        <v>0</v>
      </c>
      <c r="R840" s="21">
        <v>0</v>
      </c>
      <c r="S840" s="22">
        <v>0</v>
      </c>
      <c r="T840" s="18" t="s">
        <v>91</v>
      </c>
      <c r="U840" s="18" t="s">
        <v>184</v>
      </c>
      <c r="V840" s="18" t="s">
        <v>6572</v>
      </c>
      <c r="W840" s="22">
        <v>0.78761458128151585</v>
      </c>
      <c r="X840" s="22">
        <v>1</v>
      </c>
      <c r="Y840" s="18" t="s">
        <v>184</v>
      </c>
      <c r="Z840" s="18" t="s">
        <v>184</v>
      </c>
      <c r="AA840" s="22" t="s">
        <v>184</v>
      </c>
      <c r="AB840" s="22" t="s">
        <v>184</v>
      </c>
      <c r="AC840" s="18" t="s">
        <v>184</v>
      </c>
      <c r="AD840" s="24">
        <v>16.85495203942444</v>
      </c>
      <c r="AE840" s="25">
        <v>741.89</v>
      </c>
      <c r="AF840" s="24">
        <v>21382.869505753744</v>
      </c>
      <c r="AG840" s="25">
        <v>567.95000000000005</v>
      </c>
      <c r="AH840" s="26">
        <v>1.71</v>
      </c>
      <c r="AI840" s="24">
        <v>0</v>
      </c>
      <c r="AJ840" s="24">
        <v>0</v>
      </c>
      <c r="AK840" s="24">
        <v>0</v>
      </c>
      <c r="AL840" s="24">
        <v>16369.434906939261</v>
      </c>
      <c r="AM840" s="24">
        <v>0</v>
      </c>
      <c r="AN840" s="27" t="s">
        <v>184</v>
      </c>
    </row>
    <row r="841" spans="1:40" x14ac:dyDescent="0.15">
      <c r="A841" s="18" t="s">
        <v>132</v>
      </c>
      <c r="B841" s="18" t="s">
        <v>159</v>
      </c>
      <c r="C841" s="18" t="s">
        <v>201</v>
      </c>
      <c r="D841" s="18" t="s">
        <v>1048</v>
      </c>
      <c r="E841" s="18" t="s">
        <v>3163</v>
      </c>
      <c r="F841" s="18" t="s">
        <v>5272</v>
      </c>
      <c r="G841" s="18" t="s">
        <v>184</v>
      </c>
      <c r="H841" s="18" t="s">
        <v>6555</v>
      </c>
      <c r="I841" s="21">
        <v>40818.77151887121</v>
      </c>
      <c r="J841" s="18" t="s">
        <v>92</v>
      </c>
      <c r="K841" s="21">
        <v>53064.402974532575</v>
      </c>
      <c r="L841" s="18" t="s">
        <v>6555</v>
      </c>
      <c r="M841" s="21">
        <v>40818.77151887121</v>
      </c>
      <c r="N841" s="18" t="s">
        <v>92</v>
      </c>
      <c r="O841" s="21">
        <v>53064.402974532575</v>
      </c>
      <c r="P841" s="21">
        <v>40818.77151887121</v>
      </c>
      <c r="Q841" s="21">
        <v>0</v>
      </c>
      <c r="R841" s="21">
        <v>0</v>
      </c>
      <c r="S841" s="22">
        <v>0</v>
      </c>
      <c r="T841" s="18" t="s">
        <v>91</v>
      </c>
      <c r="U841" s="18" t="s">
        <v>184</v>
      </c>
      <c r="V841" s="18" t="s">
        <v>6572</v>
      </c>
      <c r="W841" s="22">
        <v>0.78761458128151585</v>
      </c>
      <c r="X841" s="22">
        <v>1</v>
      </c>
      <c r="Y841" s="18" t="s">
        <v>184</v>
      </c>
      <c r="Z841" s="18" t="s">
        <v>184</v>
      </c>
      <c r="AA841" s="22" t="s">
        <v>184</v>
      </c>
      <c r="AB841" s="22" t="s">
        <v>184</v>
      </c>
      <c r="AC841" s="18" t="s">
        <v>184</v>
      </c>
      <c r="AD841" s="24">
        <v>21.265593694600927</v>
      </c>
      <c r="AE841" s="25">
        <v>1071.75</v>
      </c>
      <c r="AF841" s="24">
        <v>38973.414183366054</v>
      </c>
      <c r="AG841" s="25">
        <v>1122.5</v>
      </c>
      <c r="AH841" s="26">
        <v>1.71</v>
      </c>
      <c r="AI841" s="24">
        <v>0</v>
      </c>
      <c r="AJ841" s="24">
        <v>0</v>
      </c>
      <c r="AK841" s="24">
        <v>0</v>
      </c>
      <c r="AL841" s="24">
        <v>40818.77151887121</v>
      </c>
      <c r="AM841" s="24">
        <v>0</v>
      </c>
      <c r="AN841" s="27" t="s">
        <v>184</v>
      </c>
    </row>
    <row r="842" spans="1:40" x14ac:dyDescent="0.15">
      <c r="A842" s="18" t="s">
        <v>132</v>
      </c>
      <c r="B842" s="18" t="s">
        <v>159</v>
      </c>
      <c r="C842" s="18" t="s">
        <v>201</v>
      </c>
      <c r="D842" s="18" t="s">
        <v>1049</v>
      </c>
      <c r="E842" s="18" t="s">
        <v>3164</v>
      </c>
      <c r="F842" s="18" t="s">
        <v>5273</v>
      </c>
      <c r="G842" s="18" t="s">
        <v>184</v>
      </c>
      <c r="H842" s="18" t="s">
        <v>6555</v>
      </c>
      <c r="I842" s="21">
        <v>83446.268419072163</v>
      </c>
      <c r="J842" s="18" t="s">
        <v>92</v>
      </c>
      <c r="K842" s="21">
        <v>108480.14894479382</v>
      </c>
      <c r="L842" s="18" t="s">
        <v>6555</v>
      </c>
      <c r="M842" s="21">
        <v>83446.268419072163</v>
      </c>
      <c r="N842" s="18" t="s">
        <v>92</v>
      </c>
      <c r="O842" s="21">
        <v>108480.14894479382</v>
      </c>
      <c r="P842" s="21">
        <v>83446.268419072163</v>
      </c>
      <c r="Q842" s="21">
        <v>0</v>
      </c>
      <c r="R842" s="21">
        <v>0</v>
      </c>
      <c r="S842" s="22">
        <v>0</v>
      </c>
      <c r="T842" s="18" t="s">
        <v>91</v>
      </c>
      <c r="U842" s="18" t="s">
        <v>184</v>
      </c>
      <c r="V842" s="18" t="s">
        <v>6572</v>
      </c>
      <c r="W842" s="22">
        <v>0.78761458128151585</v>
      </c>
      <c r="X842" s="22">
        <v>1</v>
      </c>
      <c r="Y842" s="18" t="s">
        <v>184</v>
      </c>
      <c r="Z842" s="18" t="s">
        <v>184</v>
      </c>
      <c r="AA842" s="22" t="s">
        <v>184</v>
      </c>
      <c r="AB842" s="22" t="s">
        <v>184</v>
      </c>
      <c r="AC842" s="18" t="s">
        <v>184</v>
      </c>
      <c r="AD842" s="24">
        <v>12.349796634494169</v>
      </c>
      <c r="AE842" s="25">
        <v>3642.12</v>
      </c>
      <c r="AF842" s="24">
        <v>76914.998132232635</v>
      </c>
      <c r="AG842" s="25">
        <v>3951.4</v>
      </c>
      <c r="AH842" s="26">
        <v>1.71</v>
      </c>
      <c r="AI842" s="24">
        <v>0</v>
      </c>
      <c r="AJ842" s="24">
        <v>0</v>
      </c>
      <c r="AK842" s="24">
        <v>0</v>
      </c>
      <c r="AL842" s="24">
        <v>83446.268419072163</v>
      </c>
      <c r="AM842" s="24">
        <v>0</v>
      </c>
      <c r="AN842" s="27" t="s">
        <v>184</v>
      </c>
    </row>
    <row r="843" spans="1:40" x14ac:dyDescent="0.15">
      <c r="A843" s="18" t="s">
        <v>132</v>
      </c>
      <c r="B843" s="18" t="s">
        <v>159</v>
      </c>
      <c r="C843" s="18" t="s">
        <v>201</v>
      </c>
      <c r="D843" s="18" t="s">
        <v>1050</v>
      </c>
      <c r="E843" s="18" t="s">
        <v>3165</v>
      </c>
      <c r="F843" s="18" t="s">
        <v>5274</v>
      </c>
      <c r="G843" s="18" t="s">
        <v>184</v>
      </c>
      <c r="H843" s="18" t="s">
        <v>6555</v>
      </c>
      <c r="I843" s="21">
        <v>13357.439225202488</v>
      </c>
      <c r="J843" s="18" t="s">
        <v>92</v>
      </c>
      <c r="K843" s="21">
        <v>17364.670992763236</v>
      </c>
      <c r="L843" s="18" t="s">
        <v>6555</v>
      </c>
      <c r="M843" s="21">
        <v>13357.439225202488</v>
      </c>
      <c r="N843" s="18" t="s">
        <v>92</v>
      </c>
      <c r="O843" s="21">
        <v>17364.670992763236</v>
      </c>
      <c r="P843" s="21">
        <v>13357.439225202488</v>
      </c>
      <c r="Q843" s="21">
        <v>0</v>
      </c>
      <c r="R843" s="21">
        <v>0</v>
      </c>
      <c r="S843" s="22">
        <v>0</v>
      </c>
      <c r="T843" s="18" t="s">
        <v>91</v>
      </c>
      <c r="U843" s="18" t="s">
        <v>184</v>
      </c>
      <c r="V843" s="18" t="s">
        <v>6572</v>
      </c>
      <c r="W843" s="22">
        <v>0.78761458128151585</v>
      </c>
      <c r="X843" s="22">
        <v>1</v>
      </c>
      <c r="Y843" s="18" t="s">
        <v>184</v>
      </c>
      <c r="Z843" s="18" t="s">
        <v>184</v>
      </c>
      <c r="AA843" s="22" t="s">
        <v>184</v>
      </c>
      <c r="AB843" s="22" t="s">
        <v>184</v>
      </c>
      <c r="AC843" s="18" t="s">
        <v>184</v>
      </c>
      <c r="AD843" s="24">
        <v>10.987223408877146</v>
      </c>
      <c r="AE843" s="25">
        <v>795.74</v>
      </c>
      <c r="AF843" s="24">
        <v>14950.562991052237</v>
      </c>
      <c r="AG843" s="25">
        <v>710.95</v>
      </c>
      <c r="AH843" s="26">
        <v>1.71</v>
      </c>
      <c r="AI843" s="24">
        <v>0</v>
      </c>
      <c r="AJ843" s="24">
        <v>0</v>
      </c>
      <c r="AK843" s="24">
        <v>0</v>
      </c>
      <c r="AL843" s="24">
        <v>13357.439225202488</v>
      </c>
      <c r="AM843" s="24">
        <v>0</v>
      </c>
      <c r="AN843" s="27" t="s">
        <v>184</v>
      </c>
    </row>
    <row r="844" spans="1:40" x14ac:dyDescent="0.15">
      <c r="A844" s="18" t="s">
        <v>132</v>
      </c>
      <c r="B844" s="18" t="s">
        <v>159</v>
      </c>
      <c r="C844" s="18" t="s">
        <v>201</v>
      </c>
      <c r="D844" s="18" t="s">
        <v>1051</v>
      </c>
      <c r="E844" s="18" t="s">
        <v>3166</v>
      </c>
      <c r="F844" s="18" t="s">
        <v>5275</v>
      </c>
      <c r="G844" s="18" t="s">
        <v>184</v>
      </c>
      <c r="H844" s="18" t="s">
        <v>6555</v>
      </c>
      <c r="I844" s="21">
        <v>20587.851347408185</v>
      </c>
      <c r="J844" s="18" t="s">
        <v>92</v>
      </c>
      <c r="K844" s="21">
        <v>26764.206751630638</v>
      </c>
      <c r="L844" s="18" t="s">
        <v>6555</v>
      </c>
      <c r="M844" s="21">
        <v>20587.851347408185</v>
      </c>
      <c r="N844" s="18" t="s">
        <v>92</v>
      </c>
      <c r="O844" s="21">
        <v>26764.206751630638</v>
      </c>
      <c r="P844" s="21">
        <v>20587.851347408185</v>
      </c>
      <c r="Q844" s="21">
        <v>0</v>
      </c>
      <c r="R844" s="21">
        <v>0</v>
      </c>
      <c r="S844" s="22">
        <v>0</v>
      </c>
      <c r="T844" s="18" t="s">
        <v>91</v>
      </c>
      <c r="U844" s="18" t="s">
        <v>184</v>
      </c>
      <c r="V844" s="18" t="s">
        <v>6572</v>
      </c>
      <c r="W844" s="22">
        <v>0.78761458128151585</v>
      </c>
      <c r="X844" s="22">
        <v>1</v>
      </c>
      <c r="Y844" s="18" t="s">
        <v>184</v>
      </c>
      <c r="Z844" s="18" t="s">
        <v>184</v>
      </c>
      <c r="AA844" s="22" t="s">
        <v>184</v>
      </c>
      <c r="AB844" s="22" t="s">
        <v>184</v>
      </c>
      <c r="AC844" s="18" t="s">
        <v>184</v>
      </c>
      <c r="AD844" s="24">
        <v>4.9383434246351046</v>
      </c>
      <c r="AE844" s="25">
        <v>2881.55</v>
      </c>
      <c r="AF844" s="24">
        <v>24333.5178877545</v>
      </c>
      <c r="AG844" s="25">
        <v>2438</v>
      </c>
      <c r="AH844" s="26">
        <v>1.71</v>
      </c>
      <c r="AI844" s="24">
        <v>0</v>
      </c>
      <c r="AJ844" s="24">
        <v>0</v>
      </c>
      <c r="AK844" s="24">
        <v>0</v>
      </c>
      <c r="AL844" s="24">
        <v>20587.851347408185</v>
      </c>
      <c r="AM844" s="24">
        <v>0</v>
      </c>
      <c r="AN844" s="27" t="s">
        <v>184</v>
      </c>
    </row>
    <row r="845" spans="1:40" x14ac:dyDescent="0.15">
      <c r="A845" s="18" t="s">
        <v>132</v>
      </c>
      <c r="B845" s="18" t="s">
        <v>159</v>
      </c>
      <c r="C845" s="18" t="s">
        <v>201</v>
      </c>
      <c r="D845" s="18" t="s">
        <v>1052</v>
      </c>
      <c r="E845" s="18" t="s">
        <v>3167</v>
      </c>
      <c r="F845" s="18" t="s">
        <v>5276</v>
      </c>
      <c r="G845" s="18" t="s">
        <v>184</v>
      </c>
      <c r="H845" s="18" t="s">
        <v>6555</v>
      </c>
      <c r="I845" s="21">
        <v>53753.182952467396</v>
      </c>
      <c r="J845" s="18" t="s">
        <v>92</v>
      </c>
      <c r="K845" s="21">
        <v>69879.137838207622</v>
      </c>
      <c r="L845" s="18" t="s">
        <v>6555</v>
      </c>
      <c r="M845" s="21">
        <v>53753.182952467396</v>
      </c>
      <c r="N845" s="18" t="s">
        <v>92</v>
      </c>
      <c r="O845" s="21">
        <v>69879.137838207622</v>
      </c>
      <c r="P845" s="21">
        <v>53753.182952467396</v>
      </c>
      <c r="Q845" s="21">
        <v>0</v>
      </c>
      <c r="R845" s="21">
        <v>0</v>
      </c>
      <c r="S845" s="22">
        <v>0</v>
      </c>
      <c r="T845" s="18" t="s">
        <v>91</v>
      </c>
      <c r="U845" s="18" t="s">
        <v>184</v>
      </c>
      <c r="V845" s="18" t="s">
        <v>6572</v>
      </c>
      <c r="W845" s="22">
        <v>0.78761458128151585</v>
      </c>
      <c r="X845" s="22">
        <v>1</v>
      </c>
      <c r="Y845" s="18" t="s">
        <v>184</v>
      </c>
      <c r="Z845" s="18" t="s">
        <v>184</v>
      </c>
      <c r="AA845" s="22" t="s">
        <v>184</v>
      </c>
      <c r="AB845" s="22" t="s">
        <v>184</v>
      </c>
      <c r="AC845" s="18" t="s">
        <v>184</v>
      </c>
      <c r="AD845" s="24">
        <v>4.772944362565986</v>
      </c>
      <c r="AE845" s="25">
        <v>6510.89</v>
      </c>
      <c r="AF845" s="24">
        <v>53140.229780730864</v>
      </c>
      <c r="AG845" s="25">
        <v>6586</v>
      </c>
      <c r="AH845" s="26">
        <v>1.71</v>
      </c>
      <c r="AI845" s="24">
        <v>0</v>
      </c>
      <c r="AJ845" s="24">
        <v>0</v>
      </c>
      <c r="AK845" s="24">
        <v>0</v>
      </c>
      <c r="AL845" s="24">
        <v>53753.182952467396</v>
      </c>
      <c r="AM845" s="24">
        <v>0</v>
      </c>
      <c r="AN845" s="27" t="s">
        <v>184</v>
      </c>
    </row>
    <row r="846" spans="1:40" x14ac:dyDescent="0.15">
      <c r="A846" s="18" t="s">
        <v>132</v>
      </c>
      <c r="B846" s="18" t="s">
        <v>159</v>
      </c>
      <c r="C846" s="18" t="s">
        <v>201</v>
      </c>
      <c r="D846" s="18" t="s">
        <v>1053</v>
      </c>
      <c r="E846" s="18" t="s">
        <v>3168</v>
      </c>
      <c r="F846" s="18" t="s">
        <v>5277</v>
      </c>
      <c r="G846" s="18" t="s">
        <v>184</v>
      </c>
      <c r="H846" s="18" t="s">
        <v>6555</v>
      </c>
      <c r="I846" s="21">
        <v>16285.223155908641</v>
      </c>
      <c r="J846" s="18" t="s">
        <v>92</v>
      </c>
      <c r="K846" s="21">
        <v>21170.790102681236</v>
      </c>
      <c r="L846" s="18" t="s">
        <v>6555</v>
      </c>
      <c r="M846" s="21">
        <v>16285.223155908641</v>
      </c>
      <c r="N846" s="18" t="s">
        <v>92</v>
      </c>
      <c r="O846" s="21">
        <v>21170.790102681236</v>
      </c>
      <c r="P846" s="21">
        <v>16285.223155908641</v>
      </c>
      <c r="Q846" s="21">
        <v>0</v>
      </c>
      <c r="R846" s="21">
        <v>0</v>
      </c>
      <c r="S846" s="22">
        <v>0</v>
      </c>
      <c r="T846" s="18" t="s">
        <v>91</v>
      </c>
      <c r="U846" s="18" t="s">
        <v>184</v>
      </c>
      <c r="V846" s="18" t="s">
        <v>6572</v>
      </c>
      <c r="W846" s="22">
        <v>0.78761458128151585</v>
      </c>
      <c r="X846" s="22">
        <v>1</v>
      </c>
      <c r="Y846" s="18" t="s">
        <v>184</v>
      </c>
      <c r="Z846" s="18" t="s">
        <v>184</v>
      </c>
      <c r="AA846" s="22" t="s">
        <v>184</v>
      </c>
      <c r="AB846" s="22" t="s">
        <v>184</v>
      </c>
      <c r="AC846" s="18" t="s">
        <v>184</v>
      </c>
      <c r="AD846" s="24">
        <v>7.4823385221744001</v>
      </c>
      <c r="AE846" s="25">
        <v>1379.09</v>
      </c>
      <c r="AF846" s="24">
        <v>17645.260262573938</v>
      </c>
      <c r="AG846" s="25">
        <v>1272.8</v>
      </c>
      <c r="AH846" s="26">
        <v>1.71</v>
      </c>
      <c r="AI846" s="24">
        <v>0</v>
      </c>
      <c r="AJ846" s="24">
        <v>0</v>
      </c>
      <c r="AK846" s="24">
        <v>0</v>
      </c>
      <c r="AL846" s="24">
        <v>16285.223155908641</v>
      </c>
      <c r="AM846" s="24">
        <v>0</v>
      </c>
      <c r="AN846" s="27" t="s">
        <v>184</v>
      </c>
    </row>
    <row r="847" spans="1:40" x14ac:dyDescent="0.15">
      <c r="A847" s="18" t="s">
        <v>132</v>
      </c>
      <c r="B847" s="18" t="s">
        <v>159</v>
      </c>
      <c r="C847" s="18" t="s">
        <v>201</v>
      </c>
      <c r="D847" s="18" t="s">
        <v>1054</v>
      </c>
      <c r="E847" s="18" t="s">
        <v>3169</v>
      </c>
      <c r="F847" s="18" t="s">
        <v>5278</v>
      </c>
      <c r="G847" s="18" t="s">
        <v>184</v>
      </c>
      <c r="H847" s="18" t="s">
        <v>6555</v>
      </c>
      <c r="I847" s="21">
        <v>16178.824302123321</v>
      </c>
      <c r="J847" s="18" t="s">
        <v>92</v>
      </c>
      <c r="K847" s="21">
        <v>21032.471592760317</v>
      </c>
      <c r="L847" s="18" t="s">
        <v>6555</v>
      </c>
      <c r="M847" s="21">
        <v>16178.824302123321</v>
      </c>
      <c r="N847" s="18" t="s">
        <v>92</v>
      </c>
      <c r="O847" s="21">
        <v>21032.471592760317</v>
      </c>
      <c r="P847" s="21">
        <v>16178.824302123321</v>
      </c>
      <c r="Q847" s="21">
        <v>0</v>
      </c>
      <c r="R847" s="21">
        <v>0</v>
      </c>
      <c r="S847" s="22">
        <v>0</v>
      </c>
      <c r="T847" s="18" t="s">
        <v>91</v>
      </c>
      <c r="U847" s="18" t="s">
        <v>184</v>
      </c>
      <c r="V847" s="18" t="s">
        <v>6572</v>
      </c>
      <c r="W847" s="22">
        <v>0.78761458128151585</v>
      </c>
      <c r="X847" s="22">
        <v>1</v>
      </c>
      <c r="Y847" s="18" t="s">
        <v>184</v>
      </c>
      <c r="Z847" s="18" t="s">
        <v>184</v>
      </c>
      <c r="AA847" s="22" t="s">
        <v>184</v>
      </c>
      <c r="AB847" s="22" t="s">
        <v>184</v>
      </c>
      <c r="AC847" s="18" t="s">
        <v>184</v>
      </c>
      <c r="AD847" s="24">
        <v>5.3794075901527529</v>
      </c>
      <c r="AE847" s="25">
        <v>2229.15</v>
      </c>
      <c r="AF847" s="24">
        <v>20505.482614497763</v>
      </c>
      <c r="AG847" s="25">
        <v>1758.8</v>
      </c>
      <c r="AH847" s="26">
        <v>1.71</v>
      </c>
      <c r="AI847" s="24">
        <v>0</v>
      </c>
      <c r="AJ847" s="24">
        <v>0</v>
      </c>
      <c r="AK847" s="24">
        <v>0</v>
      </c>
      <c r="AL847" s="24">
        <v>16178.824302123321</v>
      </c>
      <c r="AM847" s="24">
        <v>0</v>
      </c>
      <c r="AN847" s="27" t="s">
        <v>184</v>
      </c>
    </row>
    <row r="848" spans="1:40" x14ac:dyDescent="0.15">
      <c r="A848" s="18" t="s">
        <v>132</v>
      </c>
      <c r="B848" s="18" t="s">
        <v>159</v>
      </c>
      <c r="C848" s="18" t="s">
        <v>201</v>
      </c>
      <c r="D848" s="18" t="s">
        <v>1055</v>
      </c>
      <c r="E848" s="18" t="s">
        <v>3170</v>
      </c>
      <c r="F848" s="18" t="s">
        <v>5279</v>
      </c>
      <c r="G848" s="18" t="s">
        <v>184</v>
      </c>
      <c r="H848" s="18" t="s">
        <v>6555</v>
      </c>
      <c r="I848" s="21">
        <v>35555.20628133334</v>
      </c>
      <c r="J848" s="18" t="s">
        <v>92</v>
      </c>
      <c r="K848" s="21">
        <v>46221.768165733345</v>
      </c>
      <c r="L848" s="18" t="s">
        <v>6555</v>
      </c>
      <c r="M848" s="21">
        <v>35555.20628133334</v>
      </c>
      <c r="N848" s="18" t="s">
        <v>92</v>
      </c>
      <c r="O848" s="21">
        <v>46221.768165733345</v>
      </c>
      <c r="P848" s="21">
        <v>35555.20628133334</v>
      </c>
      <c r="Q848" s="21">
        <v>0</v>
      </c>
      <c r="R848" s="21">
        <v>0</v>
      </c>
      <c r="S848" s="22">
        <v>0</v>
      </c>
      <c r="T848" s="18" t="s">
        <v>91</v>
      </c>
      <c r="U848" s="18" t="s">
        <v>184</v>
      </c>
      <c r="V848" s="18" t="s">
        <v>6572</v>
      </c>
      <c r="W848" s="22">
        <v>0.78761458128151585</v>
      </c>
      <c r="X848" s="22">
        <v>1</v>
      </c>
      <c r="Y848" s="18" t="s">
        <v>184</v>
      </c>
      <c r="Z848" s="18" t="s">
        <v>184</v>
      </c>
      <c r="AA848" s="22" t="s">
        <v>184</v>
      </c>
      <c r="AB848" s="22" t="s">
        <v>184</v>
      </c>
      <c r="AC848" s="18" t="s">
        <v>184</v>
      </c>
      <c r="AD848" s="24">
        <v>6.3087927960649415</v>
      </c>
      <c r="AE848" s="25">
        <v>5062.3999999999996</v>
      </c>
      <c r="AF848" s="24">
        <v>54613.352588976566</v>
      </c>
      <c r="AG848" s="25">
        <v>3295.8</v>
      </c>
      <c r="AH848" s="26">
        <v>1.71</v>
      </c>
      <c r="AI848" s="24">
        <v>0</v>
      </c>
      <c r="AJ848" s="24">
        <v>0</v>
      </c>
      <c r="AK848" s="24">
        <v>0</v>
      </c>
      <c r="AL848" s="24">
        <v>35555.20628133334</v>
      </c>
      <c r="AM848" s="24">
        <v>0</v>
      </c>
      <c r="AN848" s="27" t="s">
        <v>184</v>
      </c>
    </row>
    <row r="849" spans="1:40" x14ac:dyDescent="0.15">
      <c r="A849" s="18" t="s">
        <v>132</v>
      </c>
      <c r="B849" s="18" t="s">
        <v>159</v>
      </c>
      <c r="C849" s="18" t="s">
        <v>201</v>
      </c>
      <c r="D849" s="18" t="s">
        <v>1056</v>
      </c>
      <c r="E849" s="18" t="s">
        <v>3171</v>
      </c>
      <c r="F849" s="18" t="s">
        <v>5280</v>
      </c>
      <c r="G849" s="18" t="s">
        <v>184</v>
      </c>
      <c r="H849" s="18" t="s">
        <v>6555</v>
      </c>
      <c r="I849" s="21">
        <v>25330.291397241137</v>
      </c>
      <c r="J849" s="18" t="s">
        <v>92</v>
      </c>
      <c r="K849" s="21">
        <v>32929.378816413475</v>
      </c>
      <c r="L849" s="18" t="s">
        <v>6555</v>
      </c>
      <c r="M849" s="21">
        <v>25330.291397241137</v>
      </c>
      <c r="N849" s="18" t="s">
        <v>92</v>
      </c>
      <c r="O849" s="21">
        <v>32929.378816413475</v>
      </c>
      <c r="P849" s="21">
        <v>25266.266207928762</v>
      </c>
      <c r="Q849" s="21">
        <v>64.025189312374422</v>
      </c>
      <c r="R849" s="21">
        <v>0</v>
      </c>
      <c r="S849" s="22">
        <v>0</v>
      </c>
      <c r="T849" s="18" t="s">
        <v>91</v>
      </c>
      <c r="U849" s="18" t="s">
        <v>184</v>
      </c>
      <c r="V849" s="18" t="s">
        <v>6572</v>
      </c>
      <c r="W849" s="22">
        <v>0.78761458128151585</v>
      </c>
      <c r="X849" s="22">
        <v>1</v>
      </c>
      <c r="Y849" s="18" t="s">
        <v>184</v>
      </c>
      <c r="Z849" s="18" t="s">
        <v>184</v>
      </c>
      <c r="AA849" s="22" t="s">
        <v>184</v>
      </c>
      <c r="AB849" s="22" t="s">
        <v>184</v>
      </c>
      <c r="AC849" s="18" t="s">
        <v>184</v>
      </c>
      <c r="AD849" s="24">
        <v>140.61283119618901</v>
      </c>
      <c r="AE849" s="25">
        <v>97.67</v>
      </c>
      <c r="AF849" s="24">
        <v>23485.808313921207</v>
      </c>
      <c r="AG849" s="25">
        <v>105.08</v>
      </c>
      <c r="AH849" s="26">
        <v>1.71</v>
      </c>
      <c r="AI849" s="24">
        <v>64.025189312374422</v>
      </c>
      <c r="AJ849" s="24">
        <v>0</v>
      </c>
      <c r="AK849" s="24">
        <v>64.025189312374422</v>
      </c>
      <c r="AL849" s="24">
        <v>25330.291397241137</v>
      </c>
      <c r="AM849" s="24">
        <v>0</v>
      </c>
      <c r="AN849" s="27" t="s">
        <v>184</v>
      </c>
    </row>
    <row r="850" spans="1:40" x14ac:dyDescent="0.15">
      <c r="A850" s="18" t="s">
        <v>132</v>
      </c>
      <c r="B850" s="18" t="s">
        <v>159</v>
      </c>
      <c r="C850" s="18" t="s">
        <v>201</v>
      </c>
      <c r="D850" s="18" t="s">
        <v>1057</v>
      </c>
      <c r="E850" s="18" t="s">
        <v>3172</v>
      </c>
      <c r="F850" s="18" t="s">
        <v>5281</v>
      </c>
      <c r="G850" s="18" t="s">
        <v>184</v>
      </c>
      <c r="H850" s="18" t="s">
        <v>6555</v>
      </c>
      <c r="I850" s="21">
        <v>21766.595329754098</v>
      </c>
      <c r="J850" s="18" t="s">
        <v>92</v>
      </c>
      <c r="K850" s="21">
        <v>28296.573928680329</v>
      </c>
      <c r="L850" s="18" t="s">
        <v>6555</v>
      </c>
      <c r="M850" s="21">
        <v>21766.595329754098</v>
      </c>
      <c r="N850" s="18" t="s">
        <v>92</v>
      </c>
      <c r="O850" s="21">
        <v>28296.573928680329</v>
      </c>
      <c r="P850" s="21">
        <v>21766.595329754098</v>
      </c>
      <c r="Q850" s="21">
        <v>0</v>
      </c>
      <c r="R850" s="21">
        <v>0</v>
      </c>
      <c r="S850" s="22">
        <v>0</v>
      </c>
      <c r="T850" s="18" t="s">
        <v>91</v>
      </c>
      <c r="U850" s="18" t="s">
        <v>184</v>
      </c>
      <c r="V850" s="18" t="s">
        <v>6572</v>
      </c>
      <c r="W850" s="22">
        <v>0.78761458128151585</v>
      </c>
      <c r="X850" s="22">
        <v>1</v>
      </c>
      <c r="Y850" s="18" t="s">
        <v>184</v>
      </c>
      <c r="Z850" s="18" t="s">
        <v>184</v>
      </c>
      <c r="AA850" s="22" t="s">
        <v>184</v>
      </c>
      <c r="AB850" s="22" t="s">
        <v>184</v>
      </c>
      <c r="AC850" s="18" t="s">
        <v>184</v>
      </c>
      <c r="AD850" s="24">
        <v>17.296016204942088</v>
      </c>
      <c r="AE850" s="25">
        <v>728.58</v>
      </c>
      <c r="AF850" s="24">
        <v>21548.764765009069</v>
      </c>
      <c r="AG850" s="25">
        <v>735.95</v>
      </c>
      <c r="AH850" s="26">
        <v>1.71</v>
      </c>
      <c r="AI850" s="24">
        <v>0</v>
      </c>
      <c r="AJ850" s="24">
        <v>0</v>
      </c>
      <c r="AK850" s="24">
        <v>0</v>
      </c>
      <c r="AL850" s="24">
        <v>21766.595329754098</v>
      </c>
      <c r="AM850" s="24">
        <v>0</v>
      </c>
      <c r="AN850" s="27" t="s">
        <v>184</v>
      </c>
    </row>
    <row r="851" spans="1:40" x14ac:dyDescent="0.15">
      <c r="A851" s="18" t="s">
        <v>132</v>
      </c>
      <c r="B851" s="18" t="s">
        <v>159</v>
      </c>
      <c r="C851" s="18" t="s">
        <v>201</v>
      </c>
      <c r="D851" s="18" t="s">
        <v>1058</v>
      </c>
      <c r="E851" s="18" t="s">
        <v>3173</v>
      </c>
      <c r="F851" s="18" t="s">
        <v>5282</v>
      </c>
      <c r="G851" s="18" t="s">
        <v>184</v>
      </c>
      <c r="H851" s="18" t="s">
        <v>6555</v>
      </c>
      <c r="I851" s="21">
        <v>22959.106814980816</v>
      </c>
      <c r="J851" s="18" t="s">
        <v>92</v>
      </c>
      <c r="K851" s="21">
        <v>29846.838859475061</v>
      </c>
      <c r="L851" s="18" t="s">
        <v>6555</v>
      </c>
      <c r="M851" s="21">
        <v>22959.106814980816</v>
      </c>
      <c r="N851" s="18" t="s">
        <v>92</v>
      </c>
      <c r="O851" s="21">
        <v>29846.838859475061</v>
      </c>
      <c r="P851" s="21">
        <v>22959.106814980816</v>
      </c>
      <c r="Q851" s="21">
        <v>0</v>
      </c>
      <c r="R851" s="21">
        <v>0</v>
      </c>
      <c r="S851" s="22">
        <v>0</v>
      </c>
      <c r="T851" s="18" t="s">
        <v>91</v>
      </c>
      <c r="U851" s="18" t="s">
        <v>184</v>
      </c>
      <c r="V851" s="18" t="s">
        <v>6572</v>
      </c>
      <c r="W851" s="22">
        <v>0.78761458128151585</v>
      </c>
      <c r="X851" s="22">
        <v>1</v>
      </c>
      <c r="Y851" s="18" t="s">
        <v>184</v>
      </c>
      <c r="Z851" s="18" t="s">
        <v>184</v>
      </c>
      <c r="AA851" s="22" t="s">
        <v>184</v>
      </c>
      <c r="AB851" s="22" t="s">
        <v>184</v>
      </c>
      <c r="AC851" s="18" t="s">
        <v>184</v>
      </c>
      <c r="AD851" s="24">
        <v>13.633608401983039</v>
      </c>
      <c r="AE851" s="25">
        <v>1246.75</v>
      </c>
      <c r="AF851" s="24">
        <v>29066.207269071187</v>
      </c>
      <c r="AG851" s="25">
        <v>984.8</v>
      </c>
      <c r="AH851" s="26">
        <v>1.71</v>
      </c>
      <c r="AI851" s="24">
        <v>0</v>
      </c>
      <c r="AJ851" s="24">
        <v>0</v>
      </c>
      <c r="AK851" s="24">
        <v>0</v>
      </c>
      <c r="AL851" s="24">
        <v>22959.106814980816</v>
      </c>
      <c r="AM851" s="24">
        <v>0</v>
      </c>
      <c r="AN851" s="27" t="s">
        <v>184</v>
      </c>
    </row>
    <row r="852" spans="1:40" x14ac:dyDescent="0.15">
      <c r="A852" s="18" t="s">
        <v>132</v>
      </c>
      <c r="B852" s="18" t="s">
        <v>159</v>
      </c>
      <c r="C852" s="18" t="s">
        <v>201</v>
      </c>
      <c r="D852" s="18" t="s">
        <v>1059</v>
      </c>
      <c r="E852" s="18" t="s">
        <v>3174</v>
      </c>
      <c r="F852" s="18" t="s">
        <v>5283</v>
      </c>
      <c r="G852" s="18" t="s">
        <v>184</v>
      </c>
      <c r="H852" s="18" t="s">
        <v>6555</v>
      </c>
      <c r="I852" s="21">
        <v>23165.713871942586</v>
      </c>
      <c r="J852" s="18" t="s">
        <v>92</v>
      </c>
      <c r="K852" s="21">
        <v>30115.428033525361</v>
      </c>
      <c r="L852" s="18" t="s">
        <v>6555</v>
      </c>
      <c r="M852" s="21">
        <v>23165.713871942586</v>
      </c>
      <c r="N852" s="18" t="s">
        <v>92</v>
      </c>
      <c r="O852" s="21">
        <v>30115.428033525361</v>
      </c>
      <c r="P852" s="21">
        <v>23165.713871942586</v>
      </c>
      <c r="Q852" s="21">
        <v>0</v>
      </c>
      <c r="R852" s="21">
        <v>0</v>
      </c>
      <c r="S852" s="22">
        <v>0</v>
      </c>
      <c r="T852" s="18" t="s">
        <v>91</v>
      </c>
      <c r="U852" s="18" t="s">
        <v>184</v>
      </c>
      <c r="V852" s="18" t="s">
        <v>6572</v>
      </c>
      <c r="W852" s="22">
        <v>0.78761458128151585</v>
      </c>
      <c r="X852" s="22">
        <v>1</v>
      </c>
      <c r="Y852" s="18" t="s">
        <v>184</v>
      </c>
      <c r="Z852" s="18" t="s">
        <v>184</v>
      </c>
      <c r="AA852" s="22" t="s">
        <v>184</v>
      </c>
      <c r="AB852" s="22" t="s">
        <v>184</v>
      </c>
      <c r="AC852" s="18" t="s">
        <v>184</v>
      </c>
      <c r="AD852" s="24">
        <v>342.44694379539027</v>
      </c>
      <c r="AE852" s="25">
        <v>56.54</v>
      </c>
      <c r="AF852" s="24">
        <v>33109.544864267045</v>
      </c>
      <c r="AG852" s="25">
        <v>39.56</v>
      </c>
      <c r="AH852" s="26">
        <v>1.71</v>
      </c>
      <c r="AI852" s="24">
        <v>0</v>
      </c>
      <c r="AJ852" s="24">
        <v>0</v>
      </c>
      <c r="AK852" s="24">
        <v>0</v>
      </c>
      <c r="AL852" s="24">
        <v>23165.713871942586</v>
      </c>
      <c r="AM852" s="24">
        <v>0</v>
      </c>
      <c r="AN852" s="27" t="s">
        <v>184</v>
      </c>
    </row>
    <row r="853" spans="1:40" x14ac:dyDescent="0.15">
      <c r="A853" s="18" t="s">
        <v>132</v>
      </c>
      <c r="B853" s="18" t="s">
        <v>159</v>
      </c>
      <c r="C853" s="18" t="s">
        <v>201</v>
      </c>
      <c r="D853" s="18" t="s">
        <v>1060</v>
      </c>
      <c r="E853" s="18" t="s">
        <v>3175</v>
      </c>
      <c r="F853" s="18" t="s">
        <v>5284</v>
      </c>
      <c r="G853" s="18" t="s">
        <v>184</v>
      </c>
      <c r="H853" s="18" t="s">
        <v>6555</v>
      </c>
      <c r="I853" s="21">
        <v>22342.88504273197</v>
      </c>
      <c r="J853" s="18" t="s">
        <v>92</v>
      </c>
      <c r="K853" s="21">
        <v>29045.750555551564</v>
      </c>
      <c r="L853" s="18" t="s">
        <v>6555</v>
      </c>
      <c r="M853" s="21">
        <v>22342.88504273197</v>
      </c>
      <c r="N853" s="18" t="s">
        <v>92</v>
      </c>
      <c r="O853" s="21">
        <v>29045.750555551564</v>
      </c>
      <c r="P853" s="21">
        <v>22342.88504273197</v>
      </c>
      <c r="Q853" s="21">
        <v>0</v>
      </c>
      <c r="R853" s="21">
        <v>0</v>
      </c>
      <c r="S853" s="22">
        <v>0</v>
      </c>
      <c r="T853" s="18" t="s">
        <v>91</v>
      </c>
      <c r="U853" s="18" t="s">
        <v>184</v>
      </c>
      <c r="V853" s="18" t="s">
        <v>6572</v>
      </c>
      <c r="W853" s="22">
        <v>0.78761458128151585</v>
      </c>
      <c r="X853" s="22">
        <v>1</v>
      </c>
      <c r="Y853" s="18" t="s">
        <v>184</v>
      </c>
      <c r="Z853" s="18" t="s">
        <v>184</v>
      </c>
      <c r="AA853" s="22" t="s">
        <v>184</v>
      </c>
      <c r="AB853" s="22" t="s">
        <v>184</v>
      </c>
      <c r="AC853" s="18" t="s">
        <v>184</v>
      </c>
      <c r="AD853" s="24">
        <v>10.16810424434437</v>
      </c>
      <c r="AE853" s="25">
        <v>1526.35</v>
      </c>
      <c r="AF853" s="24">
        <v>26539.421550132894</v>
      </c>
      <c r="AG853" s="25">
        <v>1285</v>
      </c>
      <c r="AH853" s="26">
        <v>1.71</v>
      </c>
      <c r="AI853" s="24">
        <v>0</v>
      </c>
      <c r="AJ853" s="24">
        <v>0</v>
      </c>
      <c r="AK853" s="24">
        <v>0</v>
      </c>
      <c r="AL853" s="24">
        <v>22342.88504273197</v>
      </c>
      <c r="AM853" s="24">
        <v>0</v>
      </c>
      <c r="AN853" s="27" t="s">
        <v>184</v>
      </c>
    </row>
    <row r="854" spans="1:40" x14ac:dyDescent="0.15">
      <c r="A854" s="18" t="s">
        <v>132</v>
      </c>
      <c r="B854" s="18" t="s">
        <v>159</v>
      </c>
      <c r="C854" s="18" t="s">
        <v>201</v>
      </c>
      <c r="D854" s="18" t="s">
        <v>1061</v>
      </c>
      <c r="E854" s="18" t="s">
        <v>3176</v>
      </c>
      <c r="F854" s="18" t="s">
        <v>5285</v>
      </c>
      <c r="G854" s="18" t="s">
        <v>184</v>
      </c>
      <c r="H854" s="18" t="s">
        <v>6555</v>
      </c>
      <c r="I854" s="21">
        <v>133507.24810897064</v>
      </c>
      <c r="J854" s="18" t="s">
        <v>92</v>
      </c>
      <c r="K854" s="21">
        <v>173559.42254166183</v>
      </c>
      <c r="L854" s="18" t="s">
        <v>6555</v>
      </c>
      <c r="M854" s="21">
        <v>133507.24810897064</v>
      </c>
      <c r="N854" s="18" t="s">
        <v>92</v>
      </c>
      <c r="O854" s="21">
        <v>173559.42254166183</v>
      </c>
      <c r="P854" s="21">
        <v>133507.24810897064</v>
      </c>
      <c r="Q854" s="21">
        <v>0</v>
      </c>
      <c r="R854" s="21">
        <v>0</v>
      </c>
      <c r="S854" s="22">
        <v>0</v>
      </c>
      <c r="T854" s="18" t="s">
        <v>6569</v>
      </c>
      <c r="U854" s="18" t="s">
        <v>6569</v>
      </c>
      <c r="V854" s="18" t="s">
        <v>6569</v>
      </c>
      <c r="W854" s="22">
        <v>0.78761458128151585</v>
      </c>
      <c r="X854" s="22">
        <v>1</v>
      </c>
      <c r="Y854" s="18" t="s">
        <v>184</v>
      </c>
      <c r="Z854" s="18" t="s">
        <v>184</v>
      </c>
      <c r="AA854" s="22" t="s">
        <v>184</v>
      </c>
      <c r="AB854" s="22" t="s">
        <v>184</v>
      </c>
      <c r="AC854" s="18" t="s">
        <v>184</v>
      </c>
      <c r="AD854" s="24">
        <v>97.404295267085061</v>
      </c>
      <c r="AE854" s="25">
        <v>900.56</v>
      </c>
      <c r="AF854" s="24">
        <v>149999.50363371492</v>
      </c>
      <c r="AG854" s="25">
        <v>801.55</v>
      </c>
      <c r="AH854" s="26">
        <v>1.71</v>
      </c>
      <c r="AI854" s="24">
        <v>0</v>
      </c>
      <c r="AJ854" s="24">
        <v>0</v>
      </c>
      <c r="AK854" s="24">
        <v>0</v>
      </c>
      <c r="AL854" s="24">
        <v>133507.24810897064</v>
      </c>
      <c r="AM854" s="24">
        <v>0</v>
      </c>
      <c r="AN854" s="27" t="s">
        <v>184</v>
      </c>
    </row>
    <row r="855" spans="1:40" x14ac:dyDescent="0.15">
      <c r="A855" s="18" t="s">
        <v>132</v>
      </c>
      <c r="B855" s="18" t="s">
        <v>159</v>
      </c>
      <c r="C855" s="18" t="s">
        <v>201</v>
      </c>
      <c r="D855" s="18" t="s">
        <v>1062</v>
      </c>
      <c r="E855" s="18" t="s">
        <v>3177</v>
      </c>
      <c r="F855" s="18" t="s">
        <v>5286</v>
      </c>
      <c r="G855" s="18" t="s">
        <v>184</v>
      </c>
      <c r="H855" s="18" t="s">
        <v>6555</v>
      </c>
      <c r="I855" s="21">
        <v>14880.709453838379</v>
      </c>
      <c r="J855" s="18" t="s">
        <v>92</v>
      </c>
      <c r="K855" s="21">
        <v>19344.922289989892</v>
      </c>
      <c r="L855" s="18" t="s">
        <v>6555</v>
      </c>
      <c r="M855" s="21">
        <v>14880.709453838379</v>
      </c>
      <c r="N855" s="18" t="s">
        <v>92</v>
      </c>
      <c r="O855" s="21">
        <v>19344.922289989892</v>
      </c>
      <c r="P855" s="21">
        <v>14880.709453838379</v>
      </c>
      <c r="Q855" s="21">
        <v>0</v>
      </c>
      <c r="R855" s="21">
        <v>0</v>
      </c>
      <c r="S855" s="22">
        <v>0</v>
      </c>
      <c r="T855" s="18" t="s">
        <v>91</v>
      </c>
      <c r="U855" s="18" t="s">
        <v>184</v>
      </c>
      <c r="V855" s="18" t="s">
        <v>6572</v>
      </c>
      <c r="W855" s="22">
        <v>0.78761458128151585</v>
      </c>
      <c r="X855" s="22">
        <v>1</v>
      </c>
      <c r="Y855" s="18" t="s">
        <v>184</v>
      </c>
      <c r="Z855" s="18" t="s">
        <v>184</v>
      </c>
      <c r="AA855" s="22" t="s">
        <v>184</v>
      </c>
      <c r="AB855" s="22" t="s">
        <v>184</v>
      </c>
      <c r="AC855" s="18" t="s">
        <v>184</v>
      </c>
      <c r="AD855" s="24">
        <v>7.3090633142924668</v>
      </c>
      <c r="AE855" s="25">
        <v>1502.2</v>
      </c>
      <c r="AF855" s="24">
        <v>18775.353292234096</v>
      </c>
      <c r="AG855" s="25">
        <v>1190.5999999999999</v>
      </c>
      <c r="AH855" s="26">
        <v>1.71</v>
      </c>
      <c r="AI855" s="24">
        <v>0</v>
      </c>
      <c r="AJ855" s="24">
        <v>0</v>
      </c>
      <c r="AK855" s="24">
        <v>0</v>
      </c>
      <c r="AL855" s="24">
        <v>14880.709453838379</v>
      </c>
      <c r="AM855" s="24">
        <v>0</v>
      </c>
      <c r="AN855" s="27" t="s">
        <v>184</v>
      </c>
    </row>
    <row r="856" spans="1:40" x14ac:dyDescent="0.15">
      <c r="A856" s="18" t="s">
        <v>132</v>
      </c>
      <c r="B856" s="18" t="s">
        <v>159</v>
      </c>
      <c r="C856" s="18" t="s">
        <v>201</v>
      </c>
      <c r="D856" s="18" t="s">
        <v>1063</v>
      </c>
      <c r="E856" s="18" t="s">
        <v>3178</v>
      </c>
      <c r="F856" s="18" t="s">
        <v>5287</v>
      </c>
      <c r="G856" s="18" t="s">
        <v>184</v>
      </c>
      <c r="H856" s="18" t="s">
        <v>6555</v>
      </c>
      <c r="I856" s="21">
        <v>24707.067731364699</v>
      </c>
      <c r="J856" s="18" t="s">
        <v>92</v>
      </c>
      <c r="K856" s="21">
        <v>32119.188050774108</v>
      </c>
      <c r="L856" s="18" t="s">
        <v>6555</v>
      </c>
      <c r="M856" s="21">
        <v>24707.067731364699</v>
      </c>
      <c r="N856" s="18" t="s">
        <v>92</v>
      </c>
      <c r="O856" s="21">
        <v>32119.188050774108</v>
      </c>
      <c r="P856" s="21">
        <v>24707.067731364699</v>
      </c>
      <c r="Q856" s="21">
        <v>0</v>
      </c>
      <c r="R856" s="21">
        <v>0</v>
      </c>
      <c r="S856" s="22">
        <v>0</v>
      </c>
      <c r="T856" s="18" t="s">
        <v>6569</v>
      </c>
      <c r="U856" s="18" t="s">
        <v>6569</v>
      </c>
      <c r="V856" s="18" t="s">
        <v>6569</v>
      </c>
      <c r="W856" s="22">
        <v>0.78761458128151585</v>
      </c>
      <c r="X856" s="22">
        <v>1</v>
      </c>
      <c r="Y856" s="18" t="s">
        <v>184</v>
      </c>
      <c r="Z856" s="18" t="s">
        <v>184</v>
      </c>
      <c r="AA856" s="22" t="s">
        <v>184</v>
      </c>
      <c r="AB856" s="22" t="s">
        <v>184</v>
      </c>
      <c r="AC856" s="18" t="s">
        <v>184</v>
      </c>
      <c r="AD856" s="24">
        <v>19.202043491643355</v>
      </c>
      <c r="AE856" s="25">
        <v>772.63</v>
      </c>
      <c r="AF856" s="24">
        <v>25369.987172137724</v>
      </c>
      <c r="AG856" s="25">
        <v>752.45</v>
      </c>
      <c r="AH856" s="26">
        <v>1.71</v>
      </c>
      <c r="AI856" s="24">
        <v>0</v>
      </c>
      <c r="AJ856" s="24">
        <v>0</v>
      </c>
      <c r="AK856" s="24">
        <v>0</v>
      </c>
      <c r="AL856" s="24">
        <v>24707.067731364699</v>
      </c>
      <c r="AM856" s="24">
        <v>0</v>
      </c>
      <c r="AN856" s="27" t="s">
        <v>184</v>
      </c>
    </row>
    <row r="857" spans="1:40" x14ac:dyDescent="0.15">
      <c r="A857" s="18" t="s">
        <v>132</v>
      </c>
      <c r="B857" s="18" t="s">
        <v>159</v>
      </c>
      <c r="C857" s="18" t="s">
        <v>201</v>
      </c>
      <c r="D857" s="18" t="s">
        <v>1064</v>
      </c>
      <c r="E857" s="18" t="s">
        <v>3179</v>
      </c>
      <c r="F857" s="18" t="s">
        <v>5288</v>
      </c>
      <c r="G857" s="18" t="s">
        <v>184</v>
      </c>
      <c r="H857" s="18" t="s">
        <v>6555</v>
      </c>
      <c r="I857" s="21">
        <v>73198.733244205563</v>
      </c>
      <c r="J857" s="18" t="s">
        <v>92</v>
      </c>
      <c r="K857" s="21">
        <v>95158.353217467229</v>
      </c>
      <c r="L857" s="18" t="s">
        <v>6555</v>
      </c>
      <c r="M857" s="21">
        <v>73198.733244205563</v>
      </c>
      <c r="N857" s="18" t="s">
        <v>92</v>
      </c>
      <c r="O857" s="21">
        <v>95158.353217467229</v>
      </c>
      <c r="P857" s="21">
        <v>73198.733244205563</v>
      </c>
      <c r="Q857" s="21">
        <v>0</v>
      </c>
      <c r="R857" s="21">
        <v>0</v>
      </c>
      <c r="S857" s="22">
        <v>0</v>
      </c>
      <c r="T857" s="18" t="s">
        <v>6569</v>
      </c>
      <c r="U857" s="18" t="s">
        <v>6569</v>
      </c>
      <c r="V857" s="18" t="s">
        <v>6569</v>
      </c>
      <c r="W857" s="22">
        <v>0.78761458128151585</v>
      </c>
      <c r="X857" s="22">
        <v>1</v>
      </c>
      <c r="Y857" s="18" t="s">
        <v>184</v>
      </c>
      <c r="Z857" s="18" t="s">
        <v>184</v>
      </c>
      <c r="AA857" s="22" t="s">
        <v>184</v>
      </c>
      <c r="AB857" s="22" t="s">
        <v>184</v>
      </c>
      <c r="AC857" s="18" t="s">
        <v>184</v>
      </c>
      <c r="AD857" s="24">
        <v>49.084140705464065</v>
      </c>
      <c r="AE857" s="25">
        <v>642.33000000000004</v>
      </c>
      <c r="AF857" s="24">
        <v>53913.470395903998</v>
      </c>
      <c r="AG857" s="25">
        <v>872.1</v>
      </c>
      <c r="AH857" s="26">
        <v>1.71</v>
      </c>
      <c r="AI857" s="24">
        <v>0</v>
      </c>
      <c r="AJ857" s="24">
        <v>0</v>
      </c>
      <c r="AK857" s="24">
        <v>0</v>
      </c>
      <c r="AL857" s="24">
        <v>73198.733244205563</v>
      </c>
      <c r="AM857" s="24">
        <v>0</v>
      </c>
      <c r="AN857" s="27" t="s">
        <v>184</v>
      </c>
    </row>
    <row r="858" spans="1:40" x14ac:dyDescent="0.15">
      <c r="A858" s="18" t="s">
        <v>132</v>
      </c>
      <c r="B858" s="18" t="s">
        <v>159</v>
      </c>
      <c r="C858" s="18" t="s">
        <v>201</v>
      </c>
      <c r="D858" s="18" t="s">
        <v>1065</v>
      </c>
      <c r="E858" s="18" t="s">
        <v>3180</v>
      </c>
      <c r="F858" s="18" t="s">
        <v>5289</v>
      </c>
      <c r="G858" s="18" t="s">
        <v>184</v>
      </c>
      <c r="H858" s="18" t="s">
        <v>6555</v>
      </c>
      <c r="I858" s="21">
        <v>28476.11067248345</v>
      </c>
      <c r="J858" s="18" t="s">
        <v>92</v>
      </c>
      <c r="K858" s="21">
        <v>37018.943874228491</v>
      </c>
      <c r="L858" s="18" t="s">
        <v>6555</v>
      </c>
      <c r="M858" s="21">
        <v>28476.11067248345</v>
      </c>
      <c r="N858" s="18" t="s">
        <v>92</v>
      </c>
      <c r="O858" s="21">
        <v>37018.943874228491</v>
      </c>
      <c r="P858" s="21">
        <v>28476.11067248345</v>
      </c>
      <c r="Q858" s="21">
        <v>0</v>
      </c>
      <c r="R858" s="21">
        <v>0</v>
      </c>
      <c r="S858" s="22">
        <v>0</v>
      </c>
      <c r="T858" s="18" t="s">
        <v>91</v>
      </c>
      <c r="U858" s="18" t="s">
        <v>184</v>
      </c>
      <c r="V858" s="18" t="s">
        <v>6572</v>
      </c>
      <c r="W858" s="22">
        <v>0.78761458128151585</v>
      </c>
      <c r="X858" s="22">
        <v>1</v>
      </c>
      <c r="Y858" s="18" t="s">
        <v>184</v>
      </c>
      <c r="Z858" s="18" t="s">
        <v>184</v>
      </c>
      <c r="AA858" s="22" t="s">
        <v>184</v>
      </c>
      <c r="AB858" s="22" t="s">
        <v>184</v>
      </c>
      <c r="AC858" s="18" t="s">
        <v>184</v>
      </c>
      <c r="AD858" s="24">
        <v>3.9459490522203944</v>
      </c>
      <c r="AE858" s="25">
        <v>3651.11</v>
      </c>
      <c r="AF858" s="24">
        <v>24636.182419049361</v>
      </c>
      <c r="AG858" s="25">
        <v>4220.2</v>
      </c>
      <c r="AH858" s="26">
        <v>1.71</v>
      </c>
      <c r="AI858" s="24">
        <v>0</v>
      </c>
      <c r="AJ858" s="24">
        <v>0</v>
      </c>
      <c r="AK858" s="24">
        <v>0</v>
      </c>
      <c r="AL858" s="24">
        <v>28476.11067248345</v>
      </c>
      <c r="AM858" s="24">
        <v>0</v>
      </c>
      <c r="AN858" s="27" t="s">
        <v>184</v>
      </c>
    </row>
    <row r="859" spans="1:40" x14ac:dyDescent="0.15">
      <c r="A859" s="18" t="s">
        <v>132</v>
      </c>
      <c r="B859" s="18" t="s">
        <v>159</v>
      </c>
      <c r="C859" s="18" t="s">
        <v>201</v>
      </c>
      <c r="D859" s="18" t="s">
        <v>1066</v>
      </c>
      <c r="E859" s="18" t="s">
        <v>3181</v>
      </c>
      <c r="F859" s="18" t="s">
        <v>5290</v>
      </c>
      <c r="G859" s="18" t="s">
        <v>184</v>
      </c>
      <c r="H859" s="18" t="s">
        <v>6555</v>
      </c>
      <c r="I859" s="21">
        <v>20190.515543443285</v>
      </c>
      <c r="J859" s="18" t="s">
        <v>92</v>
      </c>
      <c r="K859" s="21">
        <v>26247.670206476269</v>
      </c>
      <c r="L859" s="18" t="s">
        <v>6555</v>
      </c>
      <c r="M859" s="21">
        <v>20190.515543443285</v>
      </c>
      <c r="N859" s="18" t="s">
        <v>92</v>
      </c>
      <c r="O859" s="21">
        <v>26247.670206476269</v>
      </c>
      <c r="P859" s="21">
        <v>20190.515543443285</v>
      </c>
      <c r="Q859" s="21">
        <v>0</v>
      </c>
      <c r="R859" s="21">
        <v>0</v>
      </c>
      <c r="S859" s="22">
        <v>0</v>
      </c>
      <c r="T859" s="18" t="s">
        <v>91</v>
      </c>
      <c r="U859" s="18" t="s">
        <v>184</v>
      </c>
      <c r="V859" s="18" t="s">
        <v>6572</v>
      </c>
      <c r="W859" s="22">
        <v>0.78761458128151585</v>
      </c>
      <c r="X859" s="22">
        <v>1</v>
      </c>
      <c r="Y859" s="18" t="s">
        <v>184</v>
      </c>
      <c r="Z859" s="18" t="s">
        <v>184</v>
      </c>
      <c r="AA859" s="22" t="s">
        <v>184</v>
      </c>
      <c r="AB859" s="22" t="s">
        <v>184</v>
      </c>
      <c r="AC859" s="18" t="s">
        <v>184</v>
      </c>
      <c r="AD859" s="24">
        <v>9.6876593497626455</v>
      </c>
      <c r="AE859" s="25">
        <v>1326.56</v>
      </c>
      <c r="AF859" s="24">
        <v>21975.777886396656</v>
      </c>
      <c r="AG859" s="25">
        <v>1218.8</v>
      </c>
      <c r="AH859" s="26">
        <v>1.71</v>
      </c>
      <c r="AI859" s="24">
        <v>0</v>
      </c>
      <c r="AJ859" s="24">
        <v>0</v>
      </c>
      <c r="AK859" s="24">
        <v>0</v>
      </c>
      <c r="AL859" s="24">
        <v>20190.515543443285</v>
      </c>
      <c r="AM859" s="24">
        <v>0</v>
      </c>
      <c r="AN859" s="27" t="s">
        <v>184</v>
      </c>
    </row>
    <row r="860" spans="1:40" x14ac:dyDescent="0.15">
      <c r="A860" s="18" t="s">
        <v>132</v>
      </c>
      <c r="B860" s="18" t="s">
        <v>159</v>
      </c>
      <c r="C860" s="18" t="s">
        <v>201</v>
      </c>
      <c r="D860" s="18" t="s">
        <v>1067</v>
      </c>
      <c r="E860" s="18" t="s">
        <v>3182</v>
      </c>
      <c r="F860" s="18" t="s">
        <v>5291</v>
      </c>
      <c r="G860" s="18" t="s">
        <v>184</v>
      </c>
      <c r="H860" s="18" t="s">
        <v>6555</v>
      </c>
      <c r="I860" s="21">
        <v>11781.453952641426</v>
      </c>
      <c r="J860" s="18" t="s">
        <v>92</v>
      </c>
      <c r="K860" s="21">
        <v>15315.890138433855</v>
      </c>
      <c r="L860" s="18" t="s">
        <v>6555</v>
      </c>
      <c r="M860" s="21">
        <v>11781.453952641426</v>
      </c>
      <c r="N860" s="18" t="s">
        <v>92</v>
      </c>
      <c r="O860" s="21">
        <v>15315.890138433855</v>
      </c>
      <c r="P860" s="21">
        <v>11781.453952641426</v>
      </c>
      <c r="Q860" s="21">
        <v>0</v>
      </c>
      <c r="R860" s="21">
        <v>0</v>
      </c>
      <c r="S860" s="22">
        <v>0</v>
      </c>
      <c r="T860" s="18" t="s">
        <v>91</v>
      </c>
      <c r="U860" s="18" t="s">
        <v>184</v>
      </c>
      <c r="V860" s="18" t="s">
        <v>6572</v>
      </c>
      <c r="W860" s="22">
        <v>0.78761458128151585</v>
      </c>
      <c r="X860" s="22">
        <v>1</v>
      </c>
      <c r="Y860" s="18" t="s">
        <v>184</v>
      </c>
      <c r="Z860" s="18" t="s">
        <v>184</v>
      </c>
      <c r="AA860" s="22" t="s">
        <v>184</v>
      </c>
      <c r="AB860" s="22" t="s">
        <v>184</v>
      </c>
      <c r="AC860" s="18" t="s">
        <v>184</v>
      </c>
      <c r="AD860" s="24">
        <v>0.29929354088697602</v>
      </c>
      <c r="AE860" s="25">
        <v>29506.89</v>
      </c>
      <c r="AF860" s="24">
        <v>15101.399059513458</v>
      </c>
      <c r="AG860" s="25">
        <v>23020</v>
      </c>
      <c r="AH860" s="26">
        <v>1.71</v>
      </c>
      <c r="AI860" s="24">
        <v>0</v>
      </c>
      <c r="AJ860" s="24">
        <v>0</v>
      </c>
      <c r="AK860" s="24">
        <v>0</v>
      </c>
      <c r="AL860" s="24">
        <v>11781.453952641426</v>
      </c>
      <c r="AM860" s="24">
        <v>0</v>
      </c>
      <c r="AN860" s="27" t="s">
        <v>184</v>
      </c>
    </row>
    <row r="861" spans="1:40" x14ac:dyDescent="0.15">
      <c r="A861" s="18" t="s">
        <v>132</v>
      </c>
      <c r="B861" s="18" t="s">
        <v>159</v>
      </c>
      <c r="C861" s="18" t="s">
        <v>201</v>
      </c>
      <c r="D861" s="18" t="s">
        <v>1068</v>
      </c>
      <c r="E861" s="18" t="s">
        <v>3183</v>
      </c>
      <c r="F861" s="18" t="s">
        <v>5292</v>
      </c>
      <c r="G861" s="18" t="s">
        <v>184</v>
      </c>
      <c r="H861" s="18" t="s">
        <v>6555</v>
      </c>
      <c r="I861" s="21">
        <v>12741.792411597979</v>
      </c>
      <c r="J861" s="18" t="s">
        <v>92</v>
      </c>
      <c r="K861" s="21">
        <v>16564.330135077373</v>
      </c>
      <c r="L861" s="18" t="s">
        <v>6555</v>
      </c>
      <c r="M861" s="21">
        <v>12741.792411597979</v>
      </c>
      <c r="N861" s="18" t="s">
        <v>92</v>
      </c>
      <c r="O861" s="21">
        <v>16564.330135077373</v>
      </c>
      <c r="P861" s="21">
        <v>12741.792411597979</v>
      </c>
      <c r="Q861" s="21">
        <v>0</v>
      </c>
      <c r="R861" s="21">
        <v>0</v>
      </c>
      <c r="S861" s="22">
        <v>0</v>
      </c>
      <c r="T861" s="18" t="s">
        <v>91</v>
      </c>
      <c r="U861" s="18" t="s">
        <v>184</v>
      </c>
      <c r="V861" s="18" t="s">
        <v>6572</v>
      </c>
      <c r="W861" s="22">
        <v>0.78761458128151585</v>
      </c>
      <c r="X861" s="22">
        <v>1</v>
      </c>
      <c r="Y861" s="18" t="s">
        <v>184</v>
      </c>
      <c r="Z861" s="18" t="s">
        <v>184</v>
      </c>
      <c r="AA861" s="22" t="s">
        <v>184</v>
      </c>
      <c r="AB861" s="22" t="s">
        <v>184</v>
      </c>
      <c r="AC861" s="18" t="s">
        <v>184</v>
      </c>
      <c r="AD861" s="24">
        <v>87.921415708455612</v>
      </c>
      <c r="AE861" s="25">
        <v>91.11</v>
      </c>
      <c r="AF861" s="24">
        <v>13699.185192020537</v>
      </c>
      <c r="AG861" s="25">
        <v>84.75</v>
      </c>
      <c r="AH861" s="26">
        <v>1.71</v>
      </c>
      <c r="AI861" s="24">
        <v>0</v>
      </c>
      <c r="AJ861" s="24">
        <v>0</v>
      </c>
      <c r="AK861" s="24">
        <v>0</v>
      </c>
      <c r="AL861" s="24">
        <v>12741.792411597979</v>
      </c>
      <c r="AM861" s="24">
        <v>0</v>
      </c>
      <c r="AN861" s="27" t="s">
        <v>184</v>
      </c>
    </row>
    <row r="862" spans="1:40" x14ac:dyDescent="0.15">
      <c r="A862" s="18" t="s">
        <v>132</v>
      </c>
      <c r="B862" s="18" t="s">
        <v>159</v>
      </c>
      <c r="C862" s="18" t="s">
        <v>201</v>
      </c>
      <c r="D862" s="18" t="s">
        <v>1069</v>
      </c>
      <c r="E862" s="18" t="s">
        <v>3184</v>
      </c>
      <c r="F862" s="18" t="s">
        <v>5293</v>
      </c>
      <c r="G862" s="18" t="s">
        <v>184</v>
      </c>
      <c r="H862" s="18" t="s">
        <v>6555</v>
      </c>
      <c r="I862" s="21">
        <v>13119.745020717539</v>
      </c>
      <c r="J862" s="18" t="s">
        <v>92</v>
      </c>
      <c r="K862" s="21">
        <v>17055.668526932801</v>
      </c>
      <c r="L862" s="18" t="s">
        <v>6555</v>
      </c>
      <c r="M862" s="21">
        <v>13119.745020717539</v>
      </c>
      <c r="N862" s="18" t="s">
        <v>92</v>
      </c>
      <c r="O862" s="21">
        <v>17055.668526932801</v>
      </c>
      <c r="P862" s="21">
        <v>13119.745020717539</v>
      </c>
      <c r="Q862" s="21">
        <v>0</v>
      </c>
      <c r="R862" s="21">
        <v>0</v>
      </c>
      <c r="S862" s="22">
        <v>0</v>
      </c>
      <c r="T862" s="18" t="s">
        <v>91</v>
      </c>
      <c r="U862" s="18" t="s">
        <v>184</v>
      </c>
      <c r="V862" s="18" t="s">
        <v>6572</v>
      </c>
      <c r="W862" s="22">
        <v>0.78761458128151585</v>
      </c>
      <c r="X862" s="22">
        <v>1</v>
      </c>
      <c r="Y862" s="18" t="s">
        <v>184</v>
      </c>
      <c r="Z862" s="18" t="s">
        <v>184</v>
      </c>
      <c r="AA862" s="22" t="s">
        <v>184</v>
      </c>
      <c r="AB862" s="22" t="s">
        <v>184</v>
      </c>
      <c r="AC862" s="18" t="s">
        <v>184</v>
      </c>
      <c r="AD862" s="24">
        <v>5.8756047763601078</v>
      </c>
      <c r="AE862" s="25">
        <v>1274.46</v>
      </c>
      <c r="AF862" s="24">
        <v>12804.951224870943</v>
      </c>
      <c r="AG862" s="25">
        <v>1305.8</v>
      </c>
      <c r="AH862" s="26">
        <v>1.71</v>
      </c>
      <c r="AI862" s="24">
        <v>0</v>
      </c>
      <c r="AJ862" s="24">
        <v>0</v>
      </c>
      <c r="AK862" s="24">
        <v>0</v>
      </c>
      <c r="AL862" s="24">
        <v>13119.745020717539</v>
      </c>
      <c r="AM862" s="24">
        <v>0</v>
      </c>
      <c r="AN862" s="27" t="s">
        <v>184</v>
      </c>
    </row>
    <row r="863" spans="1:40" x14ac:dyDescent="0.15">
      <c r="A863" s="18" t="s">
        <v>132</v>
      </c>
      <c r="B863" s="18" t="s">
        <v>159</v>
      </c>
      <c r="C863" s="18" t="s">
        <v>201</v>
      </c>
      <c r="D863" s="18" t="s">
        <v>1070</v>
      </c>
      <c r="E863" s="18" t="s">
        <v>3185</v>
      </c>
      <c r="F863" s="18" t="s">
        <v>5294</v>
      </c>
      <c r="G863" s="18" t="s">
        <v>184</v>
      </c>
      <c r="H863" s="18" t="s">
        <v>6555</v>
      </c>
      <c r="I863" s="21">
        <v>19654.047623695005</v>
      </c>
      <c r="J863" s="18" t="s">
        <v>92</v>
      </c>
      <c r="K863" s="21">
        <v>25550.261910803507</v>
      </c>
      <c r="L863" s="18" t="s">
        <v>6555</v>
      </c>
      <c r="M863" s="21">
        <v>19654.047623695005</v>
      </c>
      <c r="N863" s="18" t="s">
        <v>92</v>
      </c>
      <c r="O863" s="21">
        <v>25550.261910803507</v>
      </c>
      <c r="P863" s="21">
        <v>19654.047623695005</v>
      </c>
      <c r="Q863" s="21">
        <v>0</v>
      </c>
      <c r="R863" s="21">
        <v>0</v>
      </c>
      <c r="S863" s="22">
        <v>0</v>
      </c>
      <c r="T863" s="18" t="s">
        <v>91</v>
      </c>
      <c r="U863" s="18" t="s">
        <v>184</v>
      </c>
      <c r="V863" s="18" t="s">
        <v>6572</v>
      </c>
      <c r="W863" s="22">
        <v>0.78761458128151585</v>
      </c>
      <c r="X863" s="22">
        <v>1</v>
      </c>
      <c r="Y863" s="18" t="s">
        <v>184</v>
      </c>
      <c r="Z863" s="18" t="s">
        <v>184</v>
      </c>
      <c r="AA863" s="22" t="s">
        <v>184</v>
      </c>
      <c r="AB863" s="22" t="s">
        <v>184</v>
      </c>
      <c r="AC863" s="18" t="s">
        <v>184</v>
      </c>
      <c r="AD863" s="24">
        <v>11.877227885725258</v>
      </c>
      <c r="AE863" s="25">
        <v>1405.4</v>
      </c>
      <c r="AF863" s="24">
        <v>28543.92428793179</v>
      </c>
      <c r="AG863" s="25">
        <v>967.7</v>
      </c>
      <c r="AH863" s="26">
        <v>1.71</v>
      </c>
      <c r="AI863" s="24">
        <v>0</v>
      </c>
      <c r="AJ863" s="24">
        <v>0</v>
      </c>
      <c r="AK863" s="24">
        <v>0</v>
      </c>
      <c r="AL863" s="24">
        <v>19654.047623695005</v>
      </c>
      <c r="AM863" s="24">
        <v>0</v>
      </c>
      <c r="AN863" s="27" t="s">
        <v>184</v>
      </c>
    </row>
    <row r="864" spans="1:40" x14ac:dyDescent="0.15">
      <c r="A864" s="18" t="s">
        <v>132</v>
      </c>
      <c r="B864" s="18" t="s">
        <v>159</v>
      </c>
      <c r="C864" s="18" t="s">
        <v>201</v>
      </c>
      <c r="D864" s="18" t="s">
        <v>1071</v>
      </c>
      <c r="E864" s="18" t="s">
        <v>3186</v>
      </c>
      <c r="F864" s="18" t="s">
        <v>5295</v>
      </c>
      <c r="G864" s="18" t="s">
        <v>184</v>
      </c>
      <c r="H864" s="18" t="s">
        <v>6555</v>
      </c>
      <c r="I864" s="21">
        <v>21318.482013733981</v>
      </c>
      <c r="J864" s="18" t="s">
        <v>92</v>
      </c>
      <c r="K864" s="21">
        <v>27714.026617854175</v>
      </c>
      <c r="L864" s="18" t="s">
        <v>6555</v>
      </c>
      <c r="M864" s="21">
        <v>21318.482013733981</v>
      </c>
      <c r="N864" s="18" t="s">
        <v>92</v>
      </c>
      <c r="O864" s="21">
        <v>27714.026617854175</v>
      </c>
      <c r="P864" s="21">
        <v>21318.482013733981</v>
      </c>
      <c r="Q864" s="21">
        <v>0</v>
      </c>
      <c r="R864" s="21">
        <v>0</v>
      </c>
      <c r="S864" s="22">
        <v>0</v>
      </c>
      <c r="T864" s="18" t="s">
        <v>91</v>
      </c>
      <c r="U864" s="18" t="s">
        <v>184</v>
      </c>
      <c r="V864" s="18" t="s">
        <v>6572</v>
      </c>
      <c r="W864" s="22">
        <v>0.78761458128151585</v>
      </c>
      <c r="X864" s="22">
        <v>1</v>
      </c>
      <c r="Y864" s="18" t="s">
        <v>184</v>
      </c>
      <c r="Z864" s="18" t="s">
        <v>184</v>
      </c>
      <c r="AA864" s="22" t="s">
        <v>184</v>
      </c>
      <c r="AB864" s="22" t="s">
        <v>184</v>
      </c>
      <c r="AC864" s="18" t="s">
        <v>184</v>
      </c>
      <c r="AD864" s="24">
        <v>24.731097852239596</v>
      </c>
      <c r="AE864" s="25">
        <v>747.5</v>
      </c>
      <c r="AF864" s="24">
        <v>31612.124146188809</v>
      </c>
      <c r="AG864" s="25">
        <v>504.1</v>
      </c>
      <c r="AH864" s="26">
        <v>1.71</v>
      </c>
      <c r="AI864" s="24">
        <v>0</v>
      </c>
      <c r="AJ864" s="24">
        <v>0</v>
      </c>
      <c r="AK864" s="24">
        <v>0</v>
      </c>
      <c r="AL864" s="24">
        <v>21318.482013733981</v>
      </c>
      <c r="AM864" s="24">
        <v>0</v>
      </c>
      <c r="AN864" s="27" t="s">
        <v>184</v>
      </c>
    </row>
    <row r="865" spans="1:40" x14ac:dyDescent="0.15">
      <c r="A865" s="18" t="s">
        <v>132</v>
      </c>
      <c r="B865" s="18" t="s">
        <v>159</v>
      </c>
      <c r="C865" s="18" t="s">
        <v>201</v>
      </c>
      <c r="D865" s="18" t="s">
        <v>1072</v>
      </c>
      <c r="E865" s="18" t="s">
        <v>3187</v>
      </c>
      <c r="F865" s="18" t="s">
        <v>5296</v>
      </c>
      <c r="G865" s="18" t="s">
        <v>184</v>
      </c>
      <c r="H865" s="18" t="s">
        <v>6555</v>
      </c>
      <c r="I865" s="21">
        <v>13159.023359886049</v>
      </c>
      <c r="J865" s="18" t="s">
        <v>92</v>
      </c>
      <c r="K865" s="21">
        <v>17106.730367851866</v>
      </c>
      <c r="L865" s="18" t="s">
        <v>6555</v>
      </c>
      <c r="M865" s="21">
        <v>13159.023359886049</v>
      </c>
      <c r="N865" s="18" t="s">
        <v>92</v>
      </c>
      <c r="O865" s="21">
        <v>17106.730367851866</v>
      </c>
      <c r="P865" s="21">
        <v>13159.023359886049</v>
      </c>
      <c r="Q865" s="21">
        <v>0</v>
      </c>
      <c r="R865" s="21">
        <v>0</v>
      </c>
      <c r="S865" s="22">
        <v>0</v>
      </c>
      <c r="T865" s="18" t="s">
        <v>91</v>
      </c>
      <c r="U865" s="18" t="s">
        <v>184</v>
      </c>
      <c r="V865" s="18" t="s">
        <v>6572</v>
      </c>
      <c r="W865" s="22">
        <v>0.78761458128151585</v>
      </c>
      <c r="X865" s="22">
        <v>1</v>
      </c>
      <c r="Y865" s="18" t="s">
        <v>184</v>
      </c>
      <c r="Z865" s="18" t="s">
        <v>184</v>
      </c>
      <c r="AA865" s="22" t="s">
        <v>184</v>
      </c>
      <c r="AB865" s="22" t="s">
        <v>184</v>
      </c>
      <c r="AC865" s="18" t="s">
        <v>184</v>
      </c>
      <c r="AD865" s="24">
        <v>902.14949369147382</v>
      </c>
      <c r="AE865" s="25">
        <v>7.57</v>
      </c>
      <c r="AF865" s="24">
        <v>11683.844877583208</v>
      </c>
      <c r="AG865" s="25">
        <v>8.5299999999999994</v>
      </c>
      <c r="AH865" s="26">
        <v>1.71</v>
      </c>
      <c r="AI865" s="24">
        <v>0</v>
      </c>
      <c r="AJ865" s="24">
        <v>0</v>
      </c>
      <c r="AK865" s="24">
        <v>0</v>
      </c>
      <c r="AL865" s="24">
        <v>13159.023359886049</v>
      </c>
      <c r="AM865" s="24">
        <v>0</v>
      </c>
      <c r="AN865" s="27" t="s">
        <v>184</v>
      </c>
    </row>
    <row r="866" spans="1:40" x14ac:dyDescent="0.15">
      <c r="A866" s="18" t="s">
        <v>132</v>
      </c>
      <c r="B866" s="18" t="s">
        <v>159</v>
      </c>
      <c r="C866" s="18" t="s">
        <v>201</v>
      </c>
      <c r="D866" s="18" t="s">
        <v>1073</v>
      </c>
      <c r="E866" s="18" t="s">
        <v>3188</v>
      </c>
      <c r="F866" s="18" t="s">
        <v>5297</v>
      </c>
      <c r="G866" s="18" t="s">
        <v>184</v>
      </c>
      <c r="H866" s="18" t="s">
        <v>6555</v>
      </c>
      <c r="I866" s="21">
        <v>33742.684597721811</v>
      </c>
      <c r="J866" s="18" t="s">
        <v>92</v>
      </c>
      <c r="K866" s="21">
        <v>43865.489977038364</v>
      </c>
      <c r="L866" s="18" t="s">
        <v>6555</v>
      </c>
      <c r="M866" s="21">
        <v>33742.684597721811</v>
      </c>
      <c r="N866" s="18" t="s">
        <v>92</v>
      </c>
      <c r="O866" s="21">
        <v>43865.489977038364</v>
      </c>
      <c r="P866" s="21">
        <v>33524.263322040824</v>
      </c>
      <c r="Q866" s="21">
        <v>218.42127568098996</v>
      </c>
      <c r="R866" s="21">
        <v>0</v>
      </c>
      <c r="S866" s="22">
        <v>0</v>
      </c>
      <c r="T866" s="18" t="s">
        <v>6569</v>
      </c>
      <c r="U866" s="18" t="s">
        <v>6569</v>
      </c>
      <c r="V866" s="18" t="s">
        <v>6569</v>
      </c>
      <c r="W866" s="22">
        <v>0.78761458128151585</v>
      </c>
      <c r="X866" s="22">
        <v>1</v>
      </c>
      <c r="Y866" s="18" t="s">
        <v>184</v>
      </c>
      <c r="Z866" s="18" t="s">
        <v>184</v>
      </c>
      <c r="AA866" s="22" t="s">
        <v>184</v>
      </c>
      <c r="AB866" s="22" t="s">
        <v>184</v>
      </c>
      <c r="AC866" s="18" t="s">
        <v>184</v>
      </c>
      <c r="AD866" s="24">
        <v>51.659640386254623</v>
      </c>
      <c r="AE866" s="25">
        <v>384.31</v>
      </c>
      <c r="AF866" s="24">
        <v>33949.969003223487</v>
      </c>
      <c r="AG866" s="25">
        <v>379.5</v>
      </c>
      <c r="AH866" s="26">
        <v>1.71</v>
      </c>
      <c r="AI866" s="24">
        <v>218.42127568098996</v>
      </c>
      <c r="AJ866" s="24">
        <v>0</v>
      </c>
      <c r="AK866" s="24">
        <v>218.42127568098996</v>
      </c>
      <c r="AL866" s="24">
        <v>33742.684597721811</v>
      </c>
      <c r="AM866" s="24">
        <v>0</v>
      </c>
      <c r="AN866" s="27" t="s">
        <v>184</v>
      </c>
    </row>
    <row r="867" spans="1:40" x14ac:dyDescent="0.15">
      <c r="A867" s="18" t="s">
        <v>132</v>
      </c>
      <c r="B867" s="18" t="s">
        <v>159</v>
      </c>
      <c r="C867" s="18" t="s">
        <v>201</v>
      </c>
      <c r="D867" s="18" t="s">
        <v>1074</v>
      </c>
      <c r="E867" s="18" t="s">
        <v>3189</v>
      </c>
      <c r="F867" s="18" t="s">
        <v>5298</v>
      </c>
      <c r="G867" s="18" t="s">
        <v>184</v>
      </c>
      <c r="H867" s="18" t="s">
        <v>6555</v>
      </c>
      <c r="I867" s="21">
        <v>42162.914563286242</v>
      </c>
      <c r="J867" s="18" t="s">
        <v>92</v>
      </c>
      <c r="K867" s="21">
        <v>54811.788932272124</v>
      </c>
      <c r="L867" s="18" t="s">
        <v>6555</v>
      </c>
      <c r="M867" s="21">
        <v>42162.914563286242</v>
      </c>
      <c r="N867" s="18" t="s">
        <v>92</v>
      </c>
      <c r="O867" s="21">
        <v>54811.788932272124</v>
      </c>
      <c r="P867" s="21">
        <v>42162.914563286242</v>
      </c>
      <c r="Q867" s="21">
        <v>0</v>
      </c>
      <c r="R867" s="21">
        <v>0</v>
      </c>
      <c r="S867" s="22">
        <v>0</v>
      </c>
      <c r="T867" s="18" t="s">
        <v>91</v>
      </c>
      <c r="U867" s="18" t="s">
        <v>184</v>
      </c>
      <c r="V867" s="18" t="s">
        <v>6572</v>
      </c>
      <c r="W867" s="22">
        <v>0.78761458128151585</v>
      </c>
      <c r="X867" s="22">
        <v>1</v>
      </c>
      <c r="Y867" s="18" t="s">
        <v>184</v>
      </c>
      <c r="Z867" s="18" t="s">
        <v>184</v>
      </c>
      <c r="AA867" s="22" t="s">
        <v>184</v>
      </c>
      <c r="AB867" s="22" t="s">
        <v>184</v>
      </c>
      <c r="AC867" s="18" t="s">
        <v>184</v>
      </c>
      <c r="AD867" s="24">
        <v>18.784607763564154</v>
      </c>
      <c r="AE867" s="25">
        <v>1361.9</v>
      </c>
      <c r="AF867" s="24">
        <v>43746.705096347803</v>
      </c>
      <c r="AG867" s="25">
        <v>1312.6</v>
      </c>
      <c r="AH867" s="26">
        <v>1.71</v>
      </c>
      <c r="AI867" s="24">
        <v>0</v>
      </c>
      <c r="AJ867" s="24">
        <v>0</v>
      </c>
      <c r="AK867" s="24">
        <v>0</v>
      </c>
      <c r="AL867" s="24">
        <v>42162.914563286242</v>
      </c>
      <c r="AM867" s="24">
        <v>0</v>
      </c>
      <c r="AN867" s="27" t="s">
        <v>184</v>
      </c>
    </row>
    <row r="868" spans="1:40" x14ac:dyDescent="0.15">
      <c r="A868" s="18" t="s">
        <v>132</v>
      </c>
      <c r="B868" s="18" t="s">
        <v>159</v>
      </c>
      <c r="C868" s="18" t="s">
        <v>201</v>
      </c>
      <c r="D868" s="18" t="s">
        <v>1075</v>
      </c>
      <c r="E868" s="18" t="s">
        <v>3190</v>
      </c>
      <c r="F868" s="18" t="s">
        <v>5299</v>
      </c>
      <c r="G868" s="18" t="s">
        <v>184</v>
      </c>
      <c r="H868" s="18" t="s">
        <v>6555</v>
      </c>
      <c r="I868" s="21">
        <v>81904.245087255971</v>
      </c>
      <c r="J868" s="18" t="s">
        <v>92</v>
      </c>
      <c r="K868" s="21">
        <v>106475.51861343275</v>
      </c>
      <c r="L868" s="18" t="s">
        <v>6555</v>
      </c>
      <c r="M868" s="21">
        <v>81904.245087255971</v>
      </c>
      <c r="N868" s="18" t="s">
        <v>92</v>
      </c>
      <c r="O868" s="21">
        <v>106475.51861343275</v>
      </c>
      <c r="P868" s="21">
        <v>81904.245087255971</v>
      </c>
      <c r="Q868" s="21">
        <v>0</v>
      </c>
      <c r="R868" s="21">
        <v>0</v>
      </c>
      <c r="S868" s="22">
        <v>0</v>
      </c>
      <c r="T868" s="18" t="s">
        <v>91</v>
      </c>
      <c r="U868" s="18" t="s">
        <v>184</v>
      </c>
      <c r="V868" s="18" t="s">
        <v>6572</v>
      </c>
      <c r="W868" s="22">
        <v>0.78761458128151585</v>
      </c>
      <c r="X868" s="22">
        <v>1</v>
      </c>
      <c r="Y868" s="18" t="s">
        <v>184</v>
      </c>
      <c r="Z868" s="18" t="s">
        <v>184</v>
      </c>
      <c r="AA868" s="22" t="s">
        <v>184</v>
      </c>
      <c r="AB868" s="22" t="s">
        <v>184</v>
      </c>
      <c r="AC868" s="18" t="s">
        <v>184</v>
      </c>
      <c r="AD868" s="24">
        <v>161.76028270359771</v>
      </c>
      <c r="AE868" s="25">
        <v>281.01</v>
      </c>
      <c r="AF868" s="24">
        <v>77731.045599898411</v>
      </c>
      <c r="AG868" s="25">
        <v>296.10000000000002</v>
      </c>
      <c r="AH868" s="26">
        <v>1.71</v>
      </c>
      <c r="AI868" s="24">
        <v>0</v>
      </c>
      <c r="AJ868" s="24">
        <v>0</v>
      </c>
      <c r="AK868" s="24">
        <v>0</v>
      </c>
      <c r="AL868" s="24">
        <v>81904.245087255971</v>
      </c>
      <c r="AM868" s="24">
        <v>0</v>
      </c>
      <c r="AN868" s="27" t="s">
        <v>184</v>
      </c>
    </row>
    <row r="869" spans="1:40" x14ac:dyDescent="0.15">
      <c r="A869" s="18" t="s">
        <v>132</v>
      </c>
      <c r="B869" s="18" t="s">
        <v>159</v>
      </c>
      <c r="C869" s="18" t="s">
        <v>201</v>
      </c>
      <c r="D869" s="18" t="s">
        <v>1076</v>
      </c>
      <c r="E869" s="18" t="s">
        <v>3191</v>
      </c>
      <c r="F869" s="18" t="s">
        <v>5300</v>
      </c>
      <c r="G869" s="18" t="s">
        <v>184</v>
      </c>
      <c r="H869" s="18" t="s">
        <v>6555</v>
      </c>
      <c r="I869" s="21">
        <v>29479.452887577972</v>
      </c>
      <c r="J869" s="18" t="s">
        <v>92</v>
      </c>
      <c r="K869" s="21">
        <v>38323.288753851368</v>
      </c>
      <c r="L869" s="18" t="s">
        <v>6555</v>
      </c>
      <c r="M869" s="21">
        <v>29479.452887577972</v>
      </c>
      <c r="N869" s="18" t="s">
        <v>92</v>
      </c>
      <c r="O869" s="21">
        <v>38323.288753851368</v>
      </c>
      <c r="P869" s="21">
        <v>29479.452887577972</v>
      </c>
      <c r="Q869" s="21">
        <v>0</v>
      </c>
      <c r="R869" s="21">
        <v>0</v>
      </c>
      <c r="S869" s="22">
        <v>0</v>
      </c>
      <c r="T869" s="18" t="s">
        <v>6569</v>
      </c>
      <c r="U869" s="18" t="s">
        <v>6569</v>
      </c>
      <c r="V869" s="18" t="s">
        <v>6569</v>
      </c>
      <c r="W869" s="22">
        <v>0.78761458128151585</v>
      </c>
      <c r="X869" s="22">
        <v>1</v>
      </c>
      <c r="Y869" s="18" t="s">
        <v>184</v>
      </c>
      <c r="Z869" s="18" t="s">
        <v>184</v>
      </c>
      <c r="AA869" s="22" t="s">
        <v>184</v>
      </c>
      <c r="AB869" s="22" t="s">
        <v>184</v>
      </c>
      <c r="AC869" s="18" t="s">
        <v>184</v>
      </c>
      <c r="AD869" s="24">
        <v>12.074131531045637</v>
      </c>
      <c r="AE869" s="25">
        <v>1833.46</v>
      </c>
      <c r="AF869" s="24">
        <v>37855.206257737438</v>
      </c>
      <c r="AG869" s="25">
        <v>1427.8</v>
      </c>
      <c r="AH869" s="26">
        <v>1.71</v>
      </c>
      <c r="AI869" s="24">
        <v>0</v>
      </c>
      <c r="AJ869" s="24">
        <v>0</v>
      </c>
      <c r="AK869" s="24">
        <v>0</v>
      </c>
      <c r="AL869" s="24">
        <v>29479.452887577972</v>
      </c>
      <c r="AM869" s="24">
        <v>0</v>
      </c>
      <c r="AN869" s="27" t="s">
        <v>184</v>
      </c>
    </row>
    <row r="870" spans="1:40" x14ac:dyDescent="0.15">
      <c r="A870" s="18" t="s">
        <v>132</v>
      </c>
      <c r="B870" s="18" t="s">
        <v>159</v>
      </c>
      <c r="C870" s="18" t="s">
        <v>201</v>
      </c>
      <c r="D870" s="18" t="s">
        <v>1077</v>
      </c>
      <c r="E870" s="18" t="s">
        <v>3192</v>
      </c>
      <c r="F870" s="18" t="s">
        <v>5301</v>
      </c>
      <c r="G870" s="18" t="s">
        <v>184</v>
      </c>
      <c r="H870" s="18" t="s">
        <v>6555</v>
      </c>
      <c r="I870" s="21">
        <v>14155.615718018989</v>
      </c>
      <c r="J870" s="18" t="s">
        <v>92</v>
      </c>
      <c r="K870" s="21">
        <v>18402.300433424687</v>
      </c>
      <c r="L870" s="18" t="s">
        <v>6555</v>
      </c>
      <c r="M870" s="21">
        <v>14155.615718018989</v>
      </c>
      <c r="N870" s="18" t="s">
        <v>92</v>
      </c>
      <c r="O870" s="21">
        <v>18402.300433424687</v>
      </c>
      <c r="P870" s="21">
        <v>14155.615718018989</v>
      </c>
      <c r="Q870" s="21">
        <v>0</v>
      </c>
      <c r="R870" s="21">
        <v>0</v>
      </c>
      <c r="S870" s="22">
        <v>0</v>
      </c>
      <c r="T870" s="18" t="s">
        <v>91</v>
      </c>
      <c r="U870" s="18" t="s">
        <v>184</v>
      </c>
      <c r="V870" s="18" t="s">
        <v>6572</v>
      </c>
      <c r="W870" s="22">
        <v>0.78761458128151585</v>
      </c>
      <c r="X870" s="22">
        <v>1</v>
      </c>
      <c r="Y870" s="18" t="s">
        <v>184</v>
      </c>
      <c r="Z870" s="18" t="s">
        <v>184</v>
      </c>
      <c r="AA870" s="22" t="s">
        <v>184</v>
      </c>
      <c r="AB870" s="22" t="s">
        <v>184</v>
      </c>
      <c r="AC870" s="18" t="s">
        <v>184</v>
      </c>
      <c r="AD870" s="24">
        <v>4.1271004059151428</v>
      </c>
      <c r="AE870" s="25">
        <v>2461.37</v>
      </c>
      <c r="AF870" s="24">
        <v>17370.768704851514</v>
      </c>
      <c r="AG870" s="25">
        <v>2005.8</v>
      </c>
      <c r="AH870" s="26">
        <v>1.71</v>
      </c>
      <c r="AI870" s="24">
        <v>0</v>
      </c>
      <c r="AJ870" s="24">
        <v>0</v>
      </c>
      <c r="AK870" s="24">
        <v>0</v>
      </c>
      <c r="AL870" s="24">
        <v>14155.615718018989</v>
      </c>
      <c r="AM870" s="24">
        <v>0</v>
      </c>
      <c r="AN870" s="27" t="s">
        <v>184</v>
      </c>
    </row>
    <row r="871" spans="1:40" x14ac:dyDescent="0.15">
      <c r="A871" s="18" t="s">
        <v>132</v>
      </c>
      <c r="B871" s="18" t="s">
        <v>159</v>
      </c>
      <c r="C871" s="18" t="s">
        <v>201</v>
      </c>
      <c r="D871" s="18" t="s">
        <v>1078</v>
      </c>
      <c r="E871" s="18" t="s">
        <v>3193</v>
      </c>
      <c r="F871" s="18" t="s">
        <v>5302</v>
      </c>
      <c r="G871" s="18" t="s">
        <v>184</v>
      </c>
      <c r="H871" s="18" t="s">
        <v>6555</v>
      </c>
      <c r="I871" s="21">
        <v>38108.117175932741</v>
      </c>
      <c r="J871" s="18" t="s">
        <v>92</v>
      </c>
      <c r="K871" s="21">
        <v>49540.552328712569</v>
      </c>
      <c r="L871" s="18" t="s">
        <v>6555</v>
      </c>
      <c r="M871" s="21">
        <v>38108.117175932741</v>
      </c>
      <c r="N871" s="18" t="s">
        <v>92</v>
      </c>
      <c r="O871" s="21">
        <v>49540.552328712569</v>
      </c>
      <c r="P871" s="21">
        <v>38108.117175932741</v>
      </c>
      <c r="Q871" s="21">
        <v>0</v>
      </c>
      <c r="R871" s="21">
        <v>0</v>
      </c>
      <c r="S871" s="22">
        <v>0</v>
      </c>
      <c r="T871" s="18" t="s">
        <v>6569</v>
      </c>
      <c r="U871" s="18" t="s">
        <v>6569</v>
      </c>
      <c r="V871" s="18" t="s">
        <v>6569</v>
      </c>
      <c r="W871" s="22">
        <v>0.78761458128151585</v>
      </c>
      <c r="X871" s="22">
        <v>1</v>
      </c>
      <c r="Y871" s="18" t="s">
        <v>184</v>
      </c>
      <c r="Z871" s="18" t="s">
        <v>184</v>
      </c>
      <c r="AA871" s="22" t="s">
        <v>184</v>
      </c>
      <c r="AB871" s="22" t="s">
        <v>184</v>
      </c>
      <c r="AC871" s="18" t="s">
        <v>184</v>
      </c>
      <c r="AD871" s="24">
        <v>99.444217032604186</v>
      </c>
      <c r="AE871" s="25">
        <v>311.58999999999997</v>
      </c>
      <c r="AF871" s="24">
        <v>52986.125111757327</v>
      </c>
      <c r="AG871" s="25">
        <v>224.1</v>
      </c>
      <c r="AH871" s="26">
        <v>1.71</v>
      </c>
      <c r="AI871" s="24">
        <v>0</v>
      </c>
      <c r="AJ871" s="24">
        <v>0</v>
      </c>
      <c r="AK871" s="24">
        <v>0</v>
      </c>
      <c r="AL871" s="24">
        <v>38108.117175932741</v>
      </c>
      <c r="AM871" s="24">
        <v>0</v>
      </c>
      <c r="AN871" s="27" t="s">
        <v>184</v>
      </c>
    </row>
    <row r="872" spans="1:40" x14ac:dyDescent="0.15">
      <c r="A872" s="18" t="s">
        <v>132</v>
      </c>
      <c r="B872" s="18" t="s">
        <v>159</v>
      </c>
      <c r="C872" s="18" t="s">
        <v>201</v>
      </c>
      <c r="D872" s="18" t="s">
        <v>1079</v>
      </c>
      <c r="E872" s="18" t="s">
        <v>3194</v>
      </c>
      <c r="F872" s="18" t="s">
        <v>5303</v>
      </c>
      <c r="G872" s="18" t="s">
        <v>184</v>
      </c>
      <c r="H872" s="18" t="s">
        <v>6555</v>
      </c>
      <c r="I872" s="21">
        <v>35008.23945921658</v>
      </c>
      <c r="J872" s="18" t="s">
        <v>92</v>
      </c>
      <c r="K872" s="21">
        <v>45510.711296981557</v>
      </c>
      <c r="L872" s="18" t="s">
        <v>6555</v>
      </c>
      <c r="M872" s="21">
        <v>35008.23945921658</v>
      </c>
      <c r="N872" s="18" t="s">
        <v>92</v>
      </c>
      <c r="O872" s="21">
        <v>45510.711296981557</v>
      </c>
      <c r="P872" s="21">
        <v>35008.23945921658</v>
      </c>
      <c r="Q872" s="21">
        <v>0</v>
      </c>
      <c r="R872" s="21">
        <v>0</v>
      </c>
      <c r="S872" s="22">
        <v>0</v>
      </c>
      <c r="T872" s="18" t="s">
        <v>91</v>
      </c>
      <c r="U872" s="18" t="s">
        <v>184</v>
      </c>
      <c r="V872" s="18" t="s">
        <v>6572</v>
      </c>
      <c r="W872" s="22">
        <v>0.78761458128151585</v>
      </c>
      <c r="X872" s="22">
        <v>1</v>
      </c>
      <c r="Y872" s="18" t="s">
        <v>184</v>
      </c>
      <c r="Z872" s="18" t="s">
        <v>184</v>
      </c>
      <c r="AA872" s="22" t="s">
        <v>184</v>
      </c>
      <c r="AB872" s="22" t="s">
        <v>184</v>
      </c>
      <c r="AC872" s="18" t="s">
        <v>184</v>
      </c>
      <c r="AD872" s="24">
        <v>2.3313391605932869</v>
      </c>
      <c r="AE872" s="25">
        <v>8914.57</v>
      </c>
      <c r="AF872" s="24">
        <v>35538.753012730369</v>
      </c>
      <c r="AG872" s="25">
        <v>8781.5</v>
      </c>
      <c r="AH872" s="26">
        <v>1.71</v>
      </c>
      <c r="AI872" s="24">
        <v>0</v>
      </c>
      <c r="AJ872" s="24">
        <v>0</v>
      </c>
      <c r="AK872" s="24">
        <v>0</v>
      </c>
      <c r="AL872" s="24">
        <v>35008.23945921658</v>
      </c>
      <c r="AM872" s="24">
        <v>0</v>
      </c>
      <c r="AN872" s="27" t="s">
        <v>184</v>
      </c>
    </row>
    <row r="873" spans="1:40" x14ac:dyDescent="0.15">
      <c r="A873" s="18" t="s">
        <v>132</v>
      </c>
      <c r="B873" s="18" t="s">
        <v>159</v>
      </c>
      <c r="C873" s="18" t="s">
        <v>201</v>
      </c>
      <c r="D873" s="18" t="s">
        <v>1080</v>
      </c>
      <c r="E873" s="18" t="s">
        <v>3195</v>
      </c>
      <c r="F873" s="18" t="s">
        <v>5304</v>
      </c>
      <c r="G873" s="18" t="s">
        <v>184</v>
      </c>
      <c r="H873" s="18" t="s">
        <v>6555</v>
      </c>
      <c r="I873" s="21">
        <v>37229.75364259597</v>
      </c>
      <c r="J873" s="18" t="s">
        <v>92</v>
      </c>
      <c r="K873" s="21">
        <v>48398.679735374761</v>
      </c>
      <c r="L873" s="18" t="s">
        <v>6555</v>
      </c>
      <c r="M873" s="21">
        <v>37229.75364259597</v>
      </c>
      <c r="N873" s="18" t="s">
        <v>92</v>
      </c>
      <c r="O873" s="21">
        <v>48398.679735374761</v>
      </c>
      <c r="P873" s="21">
        <v>37229.75364259597</v>
      </c>
      <c r="Q873" s="21">
        <v>0</v>
      </c>
      <c r="R873" s="21">
        <v>0</v>
      </c>
      <c r="S873" s="22">
        <v>0</v>
      </c>
      <c r="T873" s="18" t="s">
        <v>6569</v>
      </c>
      <c r="U873" s="18" t="s">
        <v>6569</v>
      </c>
      <c r="V873" s="18" t="s">
        <v>6569</v>
      </c>
      <c r="W873" s="22">
        <v>0.78761458128151585</v>
      </c>
      <c r="X873" s="22">
        <v>1</v>
      </c>
      <c r="Y873" s="18" t="s">
        <v>184</v>
      </c>
      <c r="Z873" s="18" t="s">
        <v>184</v>
      </c>
      <c r="AA873" s="22" t="s">
        <v>184</v>
      </c>
      <c r="AB873" s="22" t="s">
        <v>184</v>
      </c>
      <c r="AC873" s="18" t="s">
        <v>184</v>
      </c>
      <c r="AD873" s="24">
        <v>13.342191006908878</v>
      </c>
      <c r="AE873" s="25">
        <v>1953.92</v>
      </c>
      <c r="AF873" s="24">
        <v>44579.127071158429</v>
      </c>
      <c r="AG873" s="25">
        <v>1631.8</v>
      </c>
      <c r="AH873" s="26">
        <v>1.71</v>
      </c>
      <c r="AI873" s="24">
        <v>0</v>
      </c>
      <c r="AJ873" s="24">
        <v>0</v>
      </c>
      <c r="AK873" s="24">
        <v>0</v>
      </c>
      <c r="AL873" s="24">
        <v>37229.75364259597</v>
      </c>
      <c r="AM873" s="24">
        <v>0</v>
      </c>
      <c r="AN873" s="27" t="s">
        <v>184</v>
      </c>
    </row>
    <row r="874" spans="1:40" x14ac:dyDescent="0.15">
      <c r="A874" s="18" t="s">
        <v>132</v>
      </c>
      <c r="B874" s="18" t="s">
        <v>159</v>
      </c>
      <c r="C874" s="18" t="s">
        <v>201</v>
      </c>
      <c r="D874" s="18" t="s">
        <v>1081</v>
      </c>
      <c r="E874" s="18" t="s">
        <v>3196</v>
      </c>
      <c r="F874" s="18" t="s">
        <v>5305</v>
      </c>
      <c r="G874" s="18" t="s">
        <v>184</v>
      </c>
      <c r="H874" s="18" t="s">
        <v>6555</v>
      </c>
      <c r="I874" s="21">
        <v>16878.919151132835</v>
      </c>
      <c r="J874" s="18" t="s">
        <v>92</v>
      </c>
      <c r="K874" s="21">
        <v>21942.594896472685</v>
      </c>
      <c r="L874" s="18" t="s">
        <v>6555</v>
      </c>
      <c r="M874" s="21">
        <v>16878.919151132835</v>
      </c>
      <c r="N874" s="18" t="s">
        <v>92</v>
      </c>
      <c r="O874" s="21">
        <v>21942.594896472685</v>
      </c>
      <c r="P874" s="21">
        <v>16878.919151132835</v>
      </c>
      <c r="Q874" s="21">
        <v>0</v>
      </c>
      <c r="R874" s="21">
        <v>0</v>
      </c>
      <c r="S874" s="22">
        <v>0</v>
      </c>
      <c r="T874" s="18" t="s">
        <v>91</v>
      </c>
      <c r="U874" s="18" t="s">
        <v>184</v>
      </c>
      <c r="V874" s="18" t="s">
        <v>6572</v>
      </c>
      <c r="W874" s="22">
        <v>0.78761458128151585</v>
      </c>
      <c r="X874" s="22">
        <v>1</v>
      </c>
      <c r="Y874" s="18" t="s">
        <v>184</v>
      </c>
      <c r="Z874" s="18" t="s">
        <v>184</v>
      </c>
      <c r="AA874" s="22" t="s">
        <v>184</v>
      </c>
      <c r="AB874" s="22" t="s">
        <v>184</v>
      </c>
      <c r="AC874" s="18" t="s">
        <v>184</v>
      </c>
      <c r="AD874" s="24">
        <v>6.5529533162622116</v>
      </c>
      <c r="AE874" s="25">
        <v>1592.43</v>
      </c>
      <c r="AF874" s="24">
        <v>17844.148696639146</v>
      </c>
      <c r="AG874" s="25">
        <v>1506.3</v>
      </c>
      <c r="AH874" s="26">
        <v>1.71</v>
      </c>
      <c r="AI874" s="24">
        <v>0</v>
      </c>
      <c r="AJ874" s="24">
        <v>0</v>
      </c>
      <c r="AK874" s="24">
        <v>0</v>
      </c>
      <c r="AL874" s="24">
        <v>16878.919151132835</v>
      </c>
      <c r="AM874" s="24">
        <v>0</v>
      </c>
      <c r="AN874" s="27" t="s">
        <v>184</v>
      </c>
    </row>
    <row r="875" spans="1:40" x14ac:dyDescent="0.15">
      <c r="A875" s="18" t="s">
        <v>132</v>
      </c>
      <c r="B875" s="18" t="s">
        <v>159</v>
      </c>
      <c r="C875" s="18" t="s">
        <v>201</v>
      </c>
      <c r="D875" s="18" t="s">
        <v>1082</v>
      </c>
      <c r="E875" s="18" t="s">
        <v>3197</v>
      </c>
      <c r="F875" s="18" t="s">
        <v>5306</v>
      </c>
      <c r="G875" s="18" t="s">
        <v>184</v>
      </c>
      <c r="H875" s="18" t="s">
        <v>6555</v>
      </c>
      <c r="I875" s="21">
        <v>20755.25882665957</v>
      </c>
      <c r="J875" s="18" t="s">
        <v>92</v>
      </c>
      <c r="K875" s="21">
        <v>26981.836474657441</v>
      </c>
      <c r="L875" s="18" t="s">
        <v>6555</v>
      </c>
      <c r="M875" s="21">
        <v>20755.25882665957</v>
      </c>
      <c r="N875" s="18" t="s">
        <v>92</v>
      </c>
      <c r="O875" s="21">
        <v>26981.836474657441</v>
      </c>
      <c r="P875" s="21">
        <v>20590.954548858434</v>
      </c>
      <c r="Q875" s="21">
        <v>164.304277801137</v>
      </c>
      <c r="R875" s="21">
        <v>0</v>
      </c>
      <c r="S875" s="22">
        <v>0</v>
      </c>
      <c r="T875" s="18" t="s">
        <v>6569</v>
      </c>
      <c r="U875" s="18" t="s">
        <v>6569</v>
      </c>
      <c r="V875" s="18" t="s">
        <v>6569</v>
      </c>
      <c r="W875" s="22">
        <v>0.78761458128151585</v>
      </c>
      <c r="X875" s="22">
        <v>1</v>
      </c>
      <c r="Y875" s="18" t="s">
        <v>184</v>
      </c>
      <c r="Z875" s="18" t="s">
        <v>184</v>
      </c>
      <c r="AA875" s="22" t="s">
        <v>184</v>
      </c>
      <c r="AB875" s="22" t="s">
        <v>184</v>
      </c>
      <c r="AC875" s="18" t="s">
        <v>184</v>
      </c>
      <c r="AD875" s="24">
        <v>39.467366668016759</v>
      </c>
      <c r="AE875" s="25">
        <v>361.49</v>
      </c>
      <c r="AF875" s="24">
        <v>24397.086260609733</v>
      </c>
      <c r="AG875" s="25">
        <v>305.10000000000002</v>
      </c>
      <c r="AH875" s="26">
        <v>1.71</v>
      </c>
      <c r="AI875" s="24">
        <v>164.304277801137</v>
      </c>
      <c r="AJ875" s="24">
        <v>0</v>
      </c>
      <c r="AK875" s="24">
        <v>164.304277801137</v>
      </c>
      <c r="AL875" s="24">
        <v>20755.25882665957</v>
      </c>
      <c r="AM875" s="24">
        <v>0</v>
      </c>
      <c r="AN875" s="27" t="s">
        <v>184</v>
      </c>
    </row>
    <row r="876" spans="1:40" x14ac:dyDescent="0.15">
      <c r="A876" s="18" t="s">
        <v>132</v>
      </c>
      <c r="B876" s="18" t="s">
        <v>159</v>
      </c>
      <c r="C876" s="18" t="s">
        <v>201</v>
      </c>
      <c r="D876" s="18" t="s">
        <v>1083</v>
      </c>
      <c r="E876" s="18" t="s">
        <v>3198</v>
      </c>
      <c r="F876" s="18" t="s">
        <v>5307</v>
      </c>
      <c r="G876" s="18" t="s">
        <v>184</v>
      </c>
      <c r="H876" s="18" t="s">
        <v>6555</v>
      </c>
      <c r="I876" s="21">
        <v>8702.8339534740498</v>
      </c>
      <c r="J876" s="18" t="s">
        <v>92</v>
      </c>
      <c r="K876" s="21">
        <v>11313.684139516265</v>
      </c>
      <c r="L876" s="18" t="s">
        <v>6555</v>
      </c>
      <c r="M876" s="21">
        <v>8702.8339534740498</v>
      </c>
      <c r="N876" s="18" t="s">
        <v>92</v>
      </c>
      <c r="O876" s="21">
        <v>11313.684139516265</v>
      </c>
      <c r="P876" s="21">
        <v>8702.8339534740498</v>
      </c>
      <c r="Q876" s="21">
        <v>0</v>
      </c>
      <c r="R876" s="21">
        <v>0</v>
      </c>
      <c r="S876" s="22">
        <v>0</v>
      </c>
      <c r="T876" s="18" t="s">
        <v>91</v>
      </c>
      <c r="U876" s="18" t="s">
        <v>184</v>
      </c>
      <c r="V876" s="18" t="s">
        <v>6572</v>
      </c>
      <c r="W876" s="22">
        <v>0.78761458128151585</v>
      </c>
      <c r="X876" s="22">
        <v>1</v>
      </c>
      <c r="Y876" s="18" t="s">
        <v>184</v>
      </c>
      <c r="Z876" s="18" t="s">
        <v>184</v>
      </c>
      <c r="AA876" s="22" t="s">
        <v>184</v>
      </c>
      <c r="AB876" s="22" t="s">
        <v>184</v>
      </c>
      <c r="AC876" s="18" t="s">
        <v>184</v>
      </c>
      <c r="AD876" s="24">
        <v>0.75610999803025525</v>
      </c>
      <c r="AE876" s="25">
        <v>8241.15</v>
      </c>
      <c r="AF876" s="24">
        <v>10655.385633491618</v>
      </c>
      <c r="AG876" s="25">
        <v>6731</v>
      </c>
      <c r="AH876" s="26">
        <v>1.71</v>
      </c>
      <c r="AI876" s="24">
        <v>0</v>
      </c>
      <c r="AJ876" s="24">
        <v>0</v>
      </c>
      <c r="AK876" s="24">
        <v>0</v>
      </c>
      <c r="AL876" s="24">
        <v>8702.8339534740498</v>
      </c>
      <c r="AM876" s="24">
        <v>0</v>
      </c>
      <c r="AN876" s="27" t="s">
        <v>184</v>
      </c>
    </row>
    <row r="877" spans="1:40" x14ac:dyDescent="0.15">
      <c r="A877" s="18" t="s">
        <v>132</v>
      </c>
      <c r="B877" s="18" t="s">
        <v>159</v>
      </c>
      <c r="C877" s="18" t="s">
        <v>201</v>
      </c>
      <c r="D877" s="18" t="s">
        <v>1084</v>
      </c>
      <c r="E877" s="18" t="s">
        <v>3199</v>
      </c>
      <c r="F877" s="18" t="s">
        <v>5308</v>
      </c>
      <c r="G877" s="18" t="s">
        <v>184</v>
      </c>
      <c r="H877" s="18" t="s">
        <v>6555</v>
      </c>
      <c r="I877" s="21">
        <v>24784.332721788414</v>
      </c>
      <c r="J877" s="18" t="s">
        <v>92</v>
      </c>
      <c r="K877" s="21">
        <v>32219.632538324939</v>
      </c>
      <c r="L877" s="18" t="s">
        <v>6555</v>
      </c>
      <c r="M877" s="21">
        <v>24784.332721788414</v>
      </c>
      <c r="N877" s="18" t="s">
        <v>92</v>
      </c>
      <c r="O877" s="21">
        <v>32219.632538324939</v>
      </c>
      <c r="P877" s="21">
        <v>24784.332721788414</v>
      </c>
      <c r="Q877" s="21">
        <v>0</v>
      </c>
      <c r="R877" s="21">
        <v>0</v>
      </c>
      <c r="S877" s="22">
        <v>0</v>
      </c>
      <c r="T877" s="18" t="s">
        <v>91</v>
      </c>
      <c r="U877" s="18" t="s">
        <v>184</v>
      </c>
      <c r="V877" s="18" t="s">
        <v>6572</v>
      </c>
      <c r="W877" s="22">
        <v>0.78761458128151585</v>
      </c>
      <c r="X877" s="22">
        <v>1</v>
      </c>
      <c r="Y877" s="18" t="s">
        <v>184</v>
      </c>
      <c r="Z877" s="18" t="s">
        <v>184</v>
      </c>
      <c r="AA877" s="22" t="s">
        <v>184</v>
      </c>
      <c r="AB877" s="22" t="s">
        <v>184</v>
      </c>
      <c r="AC877" s="18" t="s">
        <v>184</v>
      </c>
      <c r="AD877" s="24">
        <v>96.348891728167828</v>
      </c>
      <c r="AE877" s="25">
        <v>122.51</v>
      </c>
      <c r="AF877" s="24">
        <v>20185.884369705349</v>
      </c>
      <c r="AG877" s="25">
        <v>150.43</v>
      </c>
      <c r="AH877" s="26">
        <v>1.71</v>
      </c>
      <c r="AI877" s="24">
        <v>0</v>
      </c>
      <c r="AJ877" s="24">
        <v>0</v>
      </c>
      <c r="AK877" s="24">
        <v>0</v>
      </c>
      <c r="AL877" s="24">
        <v>24784.332721788414</v>
      </c>
      <c r="AM877" s="24">
        <v>0</v>
      </c>
      <c r="AN877" s="27" t="s">
        <v>184</v>
      </c>
    </row>
    <row r="878" spans="1:40" x14ac:dyDescent="0.15">
      <c r="A878" s="18" t="s">
        <v>132</v>
      </c>
      <c r="B878" s="18" t="s">
        <v>159</v>
      </c>
      <c r="C878" s="18" t="s">
        <v>201</v>
      </c>
      <c r="D878" s="18" t="s">
        <v>1085</v>
      </c>
      <c r="E878" s="18" t="s">
        <v>3200</v>
      </c>
      <c r="F878" s="18" t="s">
        <v>5309</v>
      </c>
      <c r="G878" s="18" t="s">
        <v>184</v>
      </c>
      <c r="H878" s="18" t="s">
        <v>6555</v>
      </c>
      <c r="I878" s="21">
        <v>12653.217275787059</v>
      </c>
      <c r="J878" s="18" t="s">
        <v>92</v>
      </c>
      <c r="K878" s="21">
        <v>16449.182458523177</v>
      </c>
      <c r="L878" s="18" t="s">
        <v>6555</v>
      </c>
      <c r="M878" s="21">
        <v>12653.217275787059</v>
      </c>
      <c r="N878" s="18" t="s">
        <v>92</v>
      </c>
      <c r="O878" s="21">
        <v>16449.182458523177</v>
      </c>
      <c r="P878" s="21">
        <v>12653.217275787059</v>
      </c>
      <c r="Q878" s="21">
        <v>0</v>
      </c>
      <c r="R878" s="21">
        <v>0</v>
      </c>
      <c r="S878" s="22">
        <v>0</v>
      </c>
      <c r="T878" s="18" t="s">
        <v>91</v>
      </c>
      <c r="U878" s="18" t="s">
        <v>184</v>
      </c>
      <c r="V878" s="18" t="s">
        <v>6572</v>
      </c>
      <c r="W878" s="22">
        <v>0.78761458128151585</v>
      </c>
      <c r="X878" s="22">
        <v>1</v>
      </c>
      <c r="Y878" s="18" t="s">
        <v>184</v>
      </c>
      <c r="Z878" s="18" t="s">
        <v>184</v>
      </c>
      <c r="AA878" s="22" t="s">
        <v>184</v>
      </c>
      <c r="AB878" s="22" t="s">
        <v>184</v>
      </c>
      <c r="AC878" s="18" t="s">
        <v>184</v>
      </c>
      <c r="AD878" s="24">
        <v>100.37360223851638</v>
      </c>
      <c r="AE878" s="25">
        <v>79.72</v>
      </c>
      <c r="AF878" s="24">
        <v>13683.708565498357</v>
      </c>
      <c r="AG878" s="25">
        <v>73.72</v>
      </c>
      <c r="AH878" s="26">
        <v>1.71</v>
      </c>
      <c r="AI878" s="24">
        <v>0</v>
      </c>
      <c r="AJ878" s="24">
        <v>0</v>
      </c>
      <c r="AK878" s="24">
        <v>0</v>
      </c>
      <c r="AL878" s="24">
        <v>12653.217275787059</v>
      </c>
      <c r="AM878" s="24">
        <v>0</v>
      </c>
      <c r="AN878" s="27" t="s">
        <v>184</v>
      </c>
    </row>
    <row r="879" spans="1:40" x14ac:dyDescent="0.15">
      <c r="A879" s="18" t="s">
        <v>132</v>
      </c>
      <c r="B879" s="18" t="s">
        <v>159</v>
      </c>
      <c r="C879" s="18" t="s">
        <v>201</v>
      </c>
      <c r="D879" s="18" t="s">
        <v>1086</v>
      </c>
      <c r="E879" s="18" t="s">
        <v>3201</v>
      </c>
      <c r="F879" s="18" t="s">
        <v>5310</v>
      </c>
      <c r="G879" s="18" t="s">
        <v>184</v>
      </c>
      <c r="H879" s="18" t="s">
        <v>6555</v>
      </c>
      <c r="I879" s="21">
        <v>18703.837888253733</v>
      </c>
      <c r="J879" s="18" t="s">
        <v>92</v>
      </c>
      <c r="K879" s="21">
        <v>24314.989254729851</v>
      </c>
      <c r="L879" s="18" t="s">
        <v>6555</v>
      </c>
      <c r="M879" s="21">
        <v>18703.837888253733</v>
      </c>
      <c r="N879" s="18" t="s">
        <v>92</v>
      </c>
      <c r="O879" s="21">
        <v>24314.989254729851</v>
      </c>
      <c r="P879" s="21">
        <v>18703.837888253733</v>
      </c>
      <c r="Q879" s="21">
        <v>0</v>
      </c>
      <c r="R879" s="21">
        <v>0</v>
      </c>
      <c r="S879" s="22">
        <v>0</v>
      </c>
      <c r="T879" s="18" t="s">
        <v>91</v>
      </c>
      <c r="U879" s="18" t="s">
        <v>184</v>
      </c>
      <c r="V879" s="18" t="s">
        <v>6572</v>
      </c>
      <c r="W879" s="22">
        <v>0.78761458128151585</v>
      </c>
      <c r="X879" s="22">
        <v>1</v>
      </c>
      <c r="Y879" s="18" t="s">
        <v>184</v>
      </c>
      <c r="Z879" s="18" t="s">
        <v>184</v>
      </c>
      <c r="AA879" s="22" t="s">
        <v>184</v>
      </c>
      <c r="AB879" s="22" t="s">
        <v>184</v>
      </c>
      <c r="AC879" s="18" t="s">
        <v>184</v>
      </c>
      <c r="AD879" s="24">
        <v>0.9057567684737432</v>
      </c>
      <c r="AE879" s="25">
        <v>13928.98</v>
      </c>
      <c r="AF879" s="24">
        <v>21573.826660985447</v>
      </c>
      <c r="AG879" s="25">
        <v>12076</v>
      </c>
      <c r="AH879" s="26">
        <v>1.71</v>
      </c>
      <c r="AI879" s="24">
        <v>0</v>
      </c>
      <c r="AJ879" s="24">
        <v>0</v>
      </c>
      <c r="AK879" s="24">
        <v>0</v>
      </c>
      <c r="AL879" s="24">
        <v>18703.837888253733</v>
      </c>
      <c r="AM879" s="24">
        <v>0</v>
      </c>
      <c r="AN879" s="27" t="s">
        <v>184</v>
      </c>
    </row>
    <row r="880" spans="1:40" x14ac:dyDescent="0.15">
      <c r="A880" s="18" t="s">
        <v>132</v>
      </c>
      <c r="B880" s="18" t="s">
        <v>159</v>
      </c>
      <c r="C880" s="18" t="s">
        <v>201</v>
      </c>
      <c r="D880" s="18" t="s">
        <v>1087</v>
      </c>
      <c r="E880" s="18" t="s">
        <v>3202</v>
      </c>
      <c r="F880" s="18" t="s">
        <v>5311</v>
      </c>
      <c r="G880" s="18" t="s">
        <v>184</v>
      </c>
      <c r="H880" s="18" t="s">
        <v>6555</v>
      </c>
      <c r="I880" s="21">
        <v>11060.345546603321</v>
      </c>
      <c r="J880" s="18" t="s">
        <v>92</v>
      </c>
      <c r="K880" s="21">
        <v>14378.449210584318</v>
      </c>
      <c r="L880" s="18" t="s">
        <v>6555</v>
      </c>
      <c r="M880" s="21">
        <v>11060.345546603321</v>
      </c>
      <c r="N880" s="18" t="s">
        <v>92</v>
      </c>
      <c r="O880" s="21">
        <v>14378.449210584318</v>
      </c>
      <c r="P880" s="21">
        <v>11060.345546603321</v>
      </c>
      <c r="Q880" s="21">
        <v>0</v>
      </c>
      <c r="R880" s="21">
        <v>0</v>
      </c>
      <c r="S880" s="22">
        <v>0</v>
      </c>
      <c r="T880" s="18" t="s">
        <v>91</v>
      </c>
      <c r="U880" s="18" t="s">
        <v>184</v>
      </c>
      <c r="V880" s="18" t="s">
        <v>6572</v>
      </c>
      <c r="W880" s="22">
        <v>0.78761458128151585</v>
      </c>
      <c r="X880" s="22">
        <v>1</v>
      </c>
      <c r="Y880" s="18" t="s">
        <v>184</v>
      </c>
      <c r="Z880" s="18" t="s">
        <v>184</v>
      </c>
      <c r="AA880" s="22" t="s">
        <v>184</v>
      </c>
      <c r="AB880" s="22" t="s">
        <v>184</v>
      </c>
      <c r="AC880" s="18" t="s">
        <v>184</v>
      </c>
      <c r="AD880" s="24">
        <v>5.7417102975422507</v>
      </c>
      <c r="AE880" s="25">
        <v>1615.14</v>
      </c>
      <c r="AF880" s="24">
        <v>15858.060387750611</v>
      </c>
      <c r="AG880" s="25">
        <v>1126.5</v>
      </c>
      <c r="AH880" s="26">
        <v>1.71</v>
      </c>
      <c r="AI880" s="24">
        <v>0</v>
      </c>
      <c r="AJ880" s="24">
        <v>0</v>
      </c>
      <c r="AK880" s="24">
        <v>0</v>
      </c>
      <c r="AL880" s="24">
        <v>11060.345546603321</v>
      </c>
      <c r="AM880" s="24">
        <v>0</v>
      </c>
      <c r="AN880" s="27" t="s">
        <v>184</v>
      </c>
    </row>
    <row r="881" spans="1:40" x14ac:dyDescent="0.15">
      <c r="A881" s="18" t="s">
        <v>132</v>
      </c>
      <c r="B881" s="18" t="s">
        <v>159</v>
      </c>
      <c r="C881" s="18" t="s">
        <v>201</v>
      </c>
      <c r="D881" s="18" t="s">
        <v>1088</v>
      </c>
      <c r="E881" s="18" t="s">
        <v>3203</v>
      </c>
      <c r="F881" s="18" t="s">
        <v>5312</v>
      </c>
      <c r="G881" s="18" t="s">
        <v>184</v>
      </c>
      <c r="H881" s="18" t="s">
        <v>6555</v>
      </c>
      <c r="I881" s="21">
        <v>10281.930303631174</v>
      </c>
      <c r="J881" s="18" t="s">
        <v>92</v>
      </c>
      <c r="K881" s="21">
        <v>13366.509394720528</v>
      </c>
      <c r="L881" s="18" t="s">
        <v>6555</v>
      </c>
      <c r="M881" s="21">
        <v>10281.930303631174</v>
      </c>
      <c r="N881" s="18" t="s">
        <v>92</v>
      </c>
      <c r="O881" s="21">
        <v>13366.509394720528</v>
      </c>
      <c r="P881" s="21">
        <v>10281.930303631174</v>
      </c>
      <c r="Q881" s="21">
        <v>0</v>
      </c>
      <c r="R881" s="21">
        <v>0</v>
      </c>
      <c r="S881" s="22">
        <v>0</v>
      </c>
      <c r="T881" s="18" t="s">
        <v>91</v>
      </c>
      <c r="U881" s="18" t="s">
        <v>184</v>
      </c>
      <c r="V881" s="18" t="s">
        <v>6572</v>
      </c>
      <c r="W881" s="22">
        <v>0.78761458128151585</v>
      </c>
      <c r="X881" s="22">
        <v>1</v>
      </c>
      <c r="Y881" s="18" t="s">
        <v>184</v>
      </c>
      <c r="Z881" s="18" t="s">
        <v>184</v>
      </c>
      <c r="AA881" s="22" t="s">
        <v>184</v>
      </c>
      <c r="AB881" s="22" t="s">
        <v>184</v>
      </c>
      <c r="AC881" s="18" t="s">
        <v>184</v>
      </c>
      <c r="AD881" s="24">
        <v>4.2373664472945549</v>
      </c>
      <c r="AE881" s="25">
        <v>1650.07</v>
      </c>
      <c r="AF881" s="24">
        <v>11956.257132811046</v>
      </c>
      <c r="AG881" s="25">
        <v>1419</v>
      </c>
      <c r="AH881" s="26">
        <v>1.71</v>
      </c>
      <c r="AI881" s="24">
        <v>0</v>
      </c>
      <c r="AJ881" s="24">
        <v>0</v>
      </c>
      <c r="AK881" s="24">
        <v>0</v>
      </c>
      <c r="AL881" s="24">
        <v>10281.930303631174</v>
      </c>
      <c r="AM881" s="24">
        <v>0</v>
      </c>
      <c r="AN881" s="27" t="s">
        <v>184</v>
      </c>
    </row>
    <row r="882" spans="1:40" x14ac:dyDescent="0.15">
      <c r="A882" s="18" t="s">
        <v>132</v>
      </c>
      <c r="B882" s="18" t="s">
        <v>159</v>
      </c>
      <c r="C882" s="18" t="s">
        <v>201</v>
      </c>
      <c r="D882" s="18" t="s">
        <v>1089</v>
      </c>
      <c r="E882" s="18" t="s">
        <v>3204</v>
      </c>
      <c r="F882" s="18" t="s">
        <v>5313</v>
      </c>
      <c r="G882" s="18" t="s">
        <v>184</v>
      </c>
      <c r="H882" s="18" t="s">
        <v>6555</v>
      </c>
      <c r="I882" s="21">
        <v>21663.488704918534</v>
      </c>
      <c r="J882" s="18" t="s">
        <v>92</v>
      </c>
      <c r="K882" s="21">
        <v>28162.5353163941</v>
      </c>
      <c r="L882" s="18" t="s">
        <v>6555</v>
      </c>
      <c r="M882" s="21">
        <v>21663.488704918534</v>
      </c>
      <c r="N882" s="18" t="s">
        <v>92</v>
      </c>
      <c r="O882" s="21">
        <v>28162.5353163941</v>
      </c>
      <c r="P882" s="21">
        <v>21663.488704918534</v>
      </c>
      <c r="Q882" s="21">
        <v>0</v>
      </c>
      <c r="R882" s="21">
        <v>0</v>
      </c>
      <c r="S882" s="22">
        <v>0</v>
      </c>
      <c r="T882" s="18" t="s">
        <v>6569</v>
      </c>
      <c r="U882" s="18" t="s">
        <v>6569</v>
      </c>
      <c r="V882" s="18" t="s">
        <v>6569</v>
      </c>
      <c r="W882" s="22">
        <v>0.78761458128151585</v>
      </c>
      <c r="X882" s="22">
        <v>1</v>
      </c>
      <c r="Y882" s="18" t="s">
        <v>184</v>
      </c>
      <c r="Z882" s="18" t="s">
        <v>184</v>
      </c>
      <c r="AA882" s="22" t="s">
        <v>184</v>
      </c>
      <c r="AB882" s="22" t="s">
        <v>184</v>
      </c>
      <c r="AC882" s="18" t="s">
        <v>184</v>
      </c>
      <c r="AD882" s="24">
        <v>4.0089582187229151</v>
      </c>
      <c r="AE882" s="25">
        <v>2881.34</v>
      </c>
      <c r="AF882" s="24">
        <v>19752.515198646819</v>
      </c>
      <c r="AG882" s="25">
        <v>3160.1</v>
      </c>
      <c r="AH882" s="26">
        <v>1.71</v>
      </c>
      <c r="AI882" s="24">
        <v>0</v>
      </c>
      <c r="AJ882" s="24">
        <v>0</v>
      </c>
      <c r="AK882" s="24">
        <v>0</v>
      </c>
      <c r="AL882" s="24">
        <v>21663.488704918534</v>
      </c>
      <c r="AM882" s="24">
        <v>0</v>
      </c>
      <c r="AN882" s="27" t="s">
        <v>184</v>
      </c>
    </row>
    <row r="883" spans="1:40" x14ac:dyDescent="0.15">
      <c r="A883" s="18" t="s">
        <v>132</v>
      </c>
      <c r="B883" s="18" t="s">
        <v>159</v>
      </c>
      <c r="C883" s="18" t="s">
        <v>201</v>
      </c>
      <c r="D883" s="18" t="s">
        <v>1090</v>
      </c>
      <c r="E883" s="18" t="s">
        <v>3205</v>
      </c>
      <c r="F883" s="18" t="s">
        <v>5314</v>
      </c>
      <c r="G883" s="18" t="s">
        <v>184</v>
      </c>
      <c r="H883" s="18" t="s">
        <v>6555</v>
      </c>
      <c r="I883" s="21">
        <v>11754.170983545835</v>
      </c>
      <c r="J883" s="18" t="s">
        <v>92</v>
      </c>
      <c r="K883" s="21">
        <v>15280.422278609585</v>
      </c>
      <c r="L883" s="18" t="s">
        <v>6555</v>
      </c>
      <c r="M883" s="21">
        <v>11754.170983545835</v>
      </c>
      <c r="N883" s="18" t="s">
        <v>92</v>
      </c>
      <c r="O883" s="21">
        <v>15280.422278609585</v>
      </c>
      <c r="P883" s="21">
        <v>11754.170983545835</v>
      </c>
      <c r="Q883" s="21">
        <v>0</v>
      </c>
      <c r="R883" s="21">
        <v>0</v>
      </c>
      <c r="S883" s="22">
        <v>0</v>
      </c>
      <c r="T883" s="18" t="s">
        <v>91</v>
      </c>
      <c r="U883" s="18" t="s">
        <v>184</v>
      </c>
      <c r="V883" s="18" t="s">
        <v>6572</v>
      </c>
      <c r="W883" s="22">
        <v>0.78761458128151585</v>
      </c>
      <c r="X883" s="22">
        <v>1</v>
      </c>
      <c r="Y883" s="18" t="s">
        <v>184</v>
      </c>
      <c r="Z883" s="18" t="s">
        <v>184</v>
      </c>
      <c r="AA883" s="22" t="s">
        <v>184</v>
      </c>
      <c r="AB883" s="22" t="s">
        <v>184</v>
      </c>
      <c r="AC883" s="18" t="s">
        <v>184</v>
      </c>
      <c r="AD883" s="24">
        <v>2.5282428059136657</v>
      </c>
      <c r="AE883" s="25">
        <v>3726.19</v>
      </c>
      <c r="AF883" s="24">
        <v>16109.427581366606</v>
      </c>
      <c r="AG883" s="25">
        <v>2718.8</v>
      </c>
      <c r="AH883" s="26">
        <v>1.71</v>
      </c>
      <c r="AI883" s="24">
        <v>0</v>
      </c>
      <c r="AJ883" s="24">
        <v>0</v>
      </c>
      <c r="AK883" s="24">
        <v>0</v>
      </c>
      <c r="AL883" s="24">
        <v>11754.170983545835</v>
      </c>
      <c r="AM883" s="24">
        <v>0</v>
      </c>
      <c r="AN883" s="27" t="s">
        <v>184</v>
      </c>
    </row>
    <row r="884" spans="1:40" x14ac:dyDescent="0.15">
      <c r="A884" s="18" t="s">
        <v>132</v>
      </c>
      <c r="B884" s="18" t="s">
        <v>159</v>
      </c>
      <c r="C884" s="18" t="s">
        <v>201</v>
      </c>
      <c r="D884" s="18" t="s">
        <v>1091</v>
      </c>
      <c r="E884" s="18" t="s">
        <v>3206</v>
      </c>
      <c r="F884" s="18" t="s">
        <v>5315</v>
      </c>
      <c r="G884" s="18" t="s">
        <v>184</v>
      </c>
      <c r="H884" s="18" t="s">
        <v>6555</v>
      </c>
      <c r="I884" s="21">
        <v>32810.471855462827</v>
      </c>
      <c r="J884" s="18" t="s">
        <v>92</v>
      </c>
      <c r="K884" s="21">
        <v>42653.613412101673</v>
      </c>
      <c r="L884" s="18" t="s">
        <v>6555</v>
      </c>
      <c r="M884" s="21">
        <v>32810.471855462827</v>
      </c>
      <c r="N884" s="18" t="s">
        <v>92</v>
      </c>
      <c r="O884" s="21">
        <v>42653.613412101673</v>
      </c>
      <c r="P884" s="21">
        <v>32810.471855462827</v>
      </c>
      <c r="Q884" s="21">
        <v>0</v>
      </c>
      <c r="R884" s="21">
        <v>0</v>
      </c>
      <c r="S884" s="22">
        <v>0</v>
      </c>
      <c r="T884" s="18" t="s">
        <v>91</v>
      </c>
      <c r="U884" s="18" t="s">
        <v>184</v>
      </c>
      <c r="V884" s="18" t="s">
        <v>6572</v>
      </c>
      <c r="W884" s="22">
        <v>0.78761458128151585</v>
      </c>
      <c r="X884" s="22">
        <v>1</v>
      </c>
      <c r="Y884" s="18" t="s">
        <v>184</v>
      </c>
      <c r="Z884" s="18" t="s">
        <v>184</v>
      </c>
      <c r="AA884" s="22" t="s">
        <v>184</v>
      </c>
      <c r="AB884" s="22" t="s">
        <v>184</v>
      </c>
      <c r="AC884" s="18" t="s">
        <v>184</v>
      </c>
      <c r="AD884" s="24">
        <v>45.886425505461112</v>
      </c>
      <c r="AE884" s="25">
        <v>359.99</v>
      </c>
      <c r="AF884" s="24">
        <v>28247.032971517721</v>
      </c>
      <c r="AG884" s="25">
        <v>418.15</v>
      </c>
      <c r="AH884" s="26">
        <v>1.71</v>
      </c>
      <c r="AI884" s="24">
        <v>0</v>
      </c>
      <c r="AJ884" s="24">
        <v>0</v>
      </c>
      <c r="AK884" s="24">
        <v>0</v>
      </c>
      <c r="AL884" s="24">
        <v>32810.471855462827</v>
      </c>
      <c r="AM884" s="24">
        <v>0</v>
      </c>
      <c r="AN884" s="27" t="s">
        <v>184</v>
      </c>
    </row>
    <row r="885" spans="1:40" x14ac:dyDescent="0.15">
      <c r="A885" s="18" t="s">
        <v>132</v>
      </c>
      <c r="B885" s="18" t="s">
        <v>159</v>
      </c>
      <c r="C885" s="18" t="s">
        <v>201</v>
      </c>
      <c r="D885" s="18" t="s">
        <v>1092</v>
      </c>
      <c r="E885" s="18" t="s">
        <v>3207</v>
      </c>
      <c r="F885" s="18" t="s">
        <v>5316</v>
      </c>
      <c r="G885" s="18" t="s">
        <v>184</v>
      </c>
      <c r="H885" s="18" t="s">
        <v>6555</v>
      </c>
      <c r="I885" s="21">
        <v>11500.047138895354</v>
      </c>
      <c r="J885" s="18" t="s">
        <v>92</v>
      </c>
      <c r="K885" s="21">
        <v>14950.061280563959</v>
      </c>
      <c r="L885" s="18" t="s">
        <v>6555</v>
      </c>
      <c r="M885" s="21">
        <v>11500.047138895354</v>
      </c>
      <c r="N885" s="18" t="s">
        <v>92</v>
      </c>
      <c r="O885" s="21">
        <v>14950.061280563959</v>
      </c>
      <c r="P885" s="21">
        <v>11500.047138895354</v>
      </c>
      <c r="Q885" s="21">
        <v>0</v>
      </c>
      <c r="R885" s="21">
        <v>0</v>
      </c>
      <c r="S885" s="22">
        <v>0</v>
      </c>
      <c r="T885" s="18" t="s">
        <v>91</v>
      </c>
      <c r="U885" s="18" t="s">
        <v>184</v>
      </c>
      <c r="V885" s="18" t="s">
        <v>6572</v>
      </c>
      <c r="W885" s="22">
        <v>0.78761458128151585</v>
      </c>
      <c r="X885" s="22">
        <v>1</v>
      </c>
      <c r="Y885" s="18" t="s">
        <v>184</v>
      </c>
      <c r="Z885" s="18" t="s">
        <v>184</v>
      </c>
      <c r="AA885" s="22" t="s">
        <v>184</v>
      </c>
      <c r="AB885" s="22" t="s">
        <v>184</v>
      </c>
      <c r="AC885" s="18" t="s">
        <v>184</v>
      </c>
      <c r="AD885" s="24">
        <v>4.2058618640432943</v>
      </c>
      <c r="AE885" s="25">
        <v>1450.37</v>
      </c>
      <c r="AF885" s="24">
        <v>10431.120257617518</v>
      </c>
      <c r="AG885" s="25">
        <v>1599</v>
      </c>
      <c r="AH885" s="26">
        <v>1.71</v>
      </c>
      <c r="AI885" s="24">
        <v>0</v>
      </c>
      <c r="AJ885" s="24">
        <v>0</v>
      </c>
      <c r="AK885" s="24">
        <v>0</v>
      </c>
      <c r="AL885" s="24">
        <v>11500.047138895354</v>
      </c>
      <c r="AM885" s="24">
        <v>0</v>
      </c>
      <c r="AN885" s="27" t="s">
        <v>184</v>
      </c>
    </row>
    <row r="886" spans="1:40" x14ac:dyDescent="0.15">
      <c r="A886" s="18" t="s">
        <v>132</v>
      </c>
      <c r="B886" s="18" t="s">
        <v>159</v>
      </c>
      <c r="C886" s="18" t="s">
        <v>201</v>
      </c>
      <c r="D886" s="18" t="s">
        <v>1093</v>
      </c>
      <c r="E886" s="18" t="s">
        <v>3208</v>
      </c>
      <c r="F886" s="18" t="s">
        <v>5317</v>
      </c>
      <c r="G886" s="18" t="s">
        <v>184</v>
      </c>
      <c r="H886" s="18" t="s">
        <v>6555</v>
      </c>
      <c r="I886" s="21">
        <v>15411.388406414238</v>
      </c>
      <c r="J886" s="18" t="s">
        <v>92</v>
      </c>
      <c r="K886" s="21">
        <v>20034.804928338512</v>
      </c>
      <c r="L886" s="18" t="s">
        <v>6555</v>
      </c>
      <c r="M886" s="21">
        <v>15411.388406414238</v>
      </c>
      <c r="N886" s="18" t="s">
        <v>92</v>
      </c>
      <c r="O886" s="21">
        <v>20034.804928338512</v>
      </c>
      <c r="P886" s="21">
        <v>15411.388406414238</v>
      </c>
      <c r="Q886" s="21">
        <v>0</v>
      </c>
      <c r="R886" s="21">
        <v>0</v>
      </c>
      <c r="S886" s="22">
        <v>0</v>
      </c>
      <c r="T886" s="18" t="s">
        <v>6569</v>
      </c>
      <c r="U886" s="18" t="s">
        <v>6569</v>
      </c>
      <c r="V886" s="18" t="s">
        <v>6569</v>
      </c>
      <c r="W886" s="22">
        <v>0.78761458128151585</v>
      </c>
      <c r="X886" s="22">
        <v>1</v>
      </c>
      <c r="Y886" s="18" t="s">
        <v>184</v>
      </c>
      <c r="Z886" s="18" t="s">
        <v>184</v>
      </c>
      <c r="AA886" s="22" t="s">
        <v>184</v>
      </c>
      <c r="AB886" s="22" t="s">
        <v>184</v>
      </c>
      <c r="AC886" s="18" t="s">
        <v>184</v>
      </c>
      <c r="AD886" s="24">
        <v>522.46413249309353</v>
      </c>
      <c r="AE886" s="25">
        <v>19.739999999999998</v>
      </c>
      <c r="AF886" s="24">
        <v>17643.614148099059</v>
      </c>
      <c r="AG886" s="25">
        <v>17.25</v>
      </c>
      <c r="AH886" s="26">
        <v>1.71</v>
      </c>
      <c r="AI886" s="24">
        <v>0</v>
      </c>
      <c r="AJ886" s="24">
        <v>0</v>
      </c>
      <c r="AK886" s="24">
        <v>0</v>
      </c>
      <c r="AL886" s="24">
        <v>15411.388406414238</v>
      </c>
      <c r="AM886" s="24">
        <v>0</v>
      </c>
      <c r="AN886" s="27" t="s">
        <v>184</v>
      </c>
    </row>
    <row r="887" spans="1:40" x14ac:dyDescent="0.15">
      <c r="A887" s="18" t="s">
        <v>132</v>
      </c>
      <c r="B887" s="18" t="s">
        <v>159</v>
      </c>
      <c r="C887" s="18" t="s">
        <v>201</v>
      </c>
      <c r="D887" s="18" t="s">
        <v>1094</v>
      </c>
      <c r="E887" s="18" t="s">
        <v>3209</v>
      </c>
      <c r="F887" s="18" t="s">
        <v>5318</v>
      </c>
      <c r="G887" s="18" t="s">
        <v>184</v>
      </c>
      <c r="H887" s="18" t="s">
        <v>6555</v>
      </c>
      <c r="I887" s="21">
        <v>12053.921340889954</v>
      </c>
      <c r="J887" s="18" t="s">
        <v>92</v>
      </c>
      <c r="K887" s="21">
        <v>15670.097743156939</v>
      </c>
      <c r="L887" s="18" t="s">
        <v>6555</v>
      </c>
      <c r="M887" s="21">
        <v>12053.921340889954</v>
      </c>
      <c r="N887" s="18" t="s">
        <v>92</v>
      </c>
      <c r="O887" s="21">
        <v>15670.097743156939</v>
      </c>
      <c r="P887" s="21">
        <v>12053.921340889954</v>
      </c>
      <c r="Q887" s="21">
        <v>0</v>
      </c>
      <c r="R887" s="21">
        <v>0</v>
      </c>
      <c r="S887" s="22">
        <v>0</v>
      </c>
      <c r="T887" s="18" t="s">
        <v>6569</v>
      </c>
      <c r="U887" s="18" t="s">
        <v>6569</v>
      </c>
      <c r="V887" s="18" t="s">
        <v>6569</v>
      </c>
      <c r="W887" s="22">
        <v>0.78761458128151585</v>
      </c>
      <c r="X887" s="22">
        <v>1</v>
      </c>
      <c r="Y887" s="18" t="s">
        <v>184</v>
      </c>
      <c r="Z887" s="18" t="s">
        <v>184</v>
      </c>
      <c r="AA887" s="22" t="s">
        <v>184</v>
      </c>
      <c r="AB887" s="22" t="s">
        <v>184</v>
      </c>
      <c r="AC887" s="18" t="s">
        <v>184</v>
      </c>
      <c r="AD887" s="24">
        <v>119.78042552129293</v>
      </c>
      <c r="AE887" s="25">
        <v>71.069999999999993</v>
      </c>
      <c r="AF887" s="24">
        <v>14558.598718531677</v>
      </c>
      <c r="AG887" s="25">
        <v>58.85</v>
      </c>
      <c r="AH887" s="26">
        <v>1.71</v>
      </c>
      <c r="AI887" s="24">
        <v>0</v>
      </c>
      <c r="AJ887" s="24">
        <v>0</v>
      </c>
      <c r="AK887" s="24">
        <v>0</v>
      </c>
      <c r="AL887" s="24">
        <v>12053.921340889954</v>
      </c>
      <c r="AM887" s="24">
        <v>0</v>
      </c>
      <c r="AN887" s="27" t="s">
        <v>184</v>
      </c>
    </row>
    <row r="888" spans="1:40" x14ac:dyDescent="0.15">
      <c r="A888" s="18" t="s">
        <v>132</v>
      </c>
      <c r="B888" s="18" t="s">
        <v>159</v>
      </c>
      <c r="C888" s="18" t="s">
        <v>201</v>
      </c>
      <c r="D888" s="18" t="s">
        <v>1095</v>
      </c>
      <c r="E888" s="18" t="s">
        <v>3210</v>
      </c>
      <c r="F888" s="18" t="s">
        <v>5319</v>
      </c>
      <c r="G888" s="18" t="s">
        <v>184</v>
      </c>
      <c r="H888" s="18" t="s">
        <v>6555</v>
      </c>
      <c r="I888" s="21">
        <v>44454.644586586881</v>
      </c>
      <c r="J888" s="18" t="s">
        <v>92</v>
      </c>
      <c r="K888" s="21">
        <v>57791.03796256295</v>
      </c>
      <c r="L888" s="18" t="s">
        <v>6555</v>
      </c>
      <c r="M888" s="21">
        <v>44454.644586586881</v>
      </c>
      <c r="N888" s="18" t="s">
        <v>92</v>
      </c>
      <c r="O888" s="21">
        <v>57791.03796256295</v>
      </c>
      <c r="P888" s="21">
        <v>44454.644586586881</v>
      </c>
      <c r="Q888" s="21">
        <v>0</v>
      </c>
      <c r="R888" s="21">
        <v>0</v>
      </c>
      <c r="S888" s="22">
        <v>0</v>
      </c>
      <c r="T888" s="18" t="s">
        <v>91</v>
      </c>
      <c r="U888" s="18" t="s">
        <v>184</v>
      </c>
      <c r="V888" s="18" t="s">
        <v>6572</v>
      </c>
      <c r="W888" s="22">
        <v>0.78761458128151585</v>
      </c>
      <c r="X888" s="22">
        <v>1</v>
      </c>
      <c r="Y888" s="18" t="s">
        <v>184</v>
      </c>
      <c r="Z888" s="18" t="s">
        <v>184</v>
      </c>
      <c r="AA888" s="22" t="s">
        <v>184</v>
      </c>
      <c r="AB888" s="22" t="s">
        <v>184</v>
      </c>
      <c r="AC888" s="18" t="s">
        <v>184</v>
      </c>
      <c r="AD888" s="24">
        <v>6.5923340453262878</v>
      </c>
      <c r="AE888" s="25">
        <v>5701.6</v>
      </c>
      <c r="AF888" s="24">
        <v>64273.626579748052</v>
      </c>
      <c r="AG888" s="25">
        <v>3943.5</v>
      </c>
      <c r="AH888" s="26">
        <v>1.71</v>
      </c>
      <c r="AI888" s="24">
        <v>0</v>
      </c>
      <c r="AJ888" s="24">
        <v>0</v>
      </c>
      <c r="AK888" s="24">
        <v>0</v>
      </c>
      <c r="AL888" s="24">
        <v>44454.644586586881</v>
      </c>
      <c r="AM888" s="24">
        <v>0</v>
      </c>
      <c r="AN888" s="27" t="s">
        <v>184</v>
      </c>
    </row>
    <row r="889" spans="1:40" x14ac:dyDescent="0.15">
      <c r="A889" s="18" t="s">
        <v>132</v>
      </c>
      <c r="B889" s="18" t="s">
        <v>159</v>
      </c>
      <c r="C889" s="18" t="s">
        <v>201</v>
      </c>
      <c r="D889" s="18" t="s">
        <v>1096</v>
      </c>
      <c r="E889" s="18" t="s">
        <v>3211</v>
      </c>
      <c r="F889" s="18" t="s">
        <v>5320</v>
      </c>
      <c r="G889" s="18" t="s">
        <v>184</v>
      </c>
      <c r="H889" s="18" t="s">
        <v>6555</v>
      </c>
      <c r="I889" s="21">
        <v>19905.084019186863</v>
      </c>
      <c r="J889" s="18" t="s">
        <v>92</v>
      </c>
      <c r="K889" s="21">
        <v>25876.60922494292</v>
      </c>
      <c r="L889" s="18" t="s">
        <v>6555</v>
      </c>
      <c r="M889" s="21">
        <v>19905.084019186863</v>
      </c>
      <c r="N889" s="18" t="s">
        <v>92</v>
      </c>
      <c r="O889" s="21">
        <v>25876.60922494292</v>
      </c>
      <c r="P889" s="21">
        <v>19905.084019186863</v>
      </c>
      <c r="Q889" s="21">
        <v>0</v>
      </c>
      <c r="R889" s="21">
        <v>0</v>
      </c>
      <c r="S889" s="22">
        <v>0</v>
      </c>
      <c r="T889" s="18" t="s">
        <v>91</v>
      </c>
      <c r="U889" s="18" t="s">
        <v>184</v>
      </c>
      <c r="V889" s="18" t="s">
        <v>6572</v>
      </c>
      <c r="W889" s="22">
        <v>0.78761458128151585</v>
      </c>
      <c r="X889" s="22">
        <v>1</v>
      </c>
      <c r="Y889" s="18" t="s">
        <v>184</v>
      </c>
      <c r="Z889" s="18" t="s">
        <v>184</v>
      </c>
      <c r="AA889" s="22" t="s">
        <v>184</v>
      </c>
      <c r="AB889" s="22" t="s">
        <v>184</v>
      </c>
      <c r="AC889" s="18" t="s">
        <v>184</v>
      </c>
      <c r="AD889" s="24">
        <v>6.0094992551779658</v>
      </c>
      <c r="AE889" s="25">
        <v>1649.88</v>
      </c>
      <c r="AF889" s="24">
        <v>16954.577407810739</v>
      </c>
      <c r="AG889" s="25">
        <v>1937</v>
      </c>
      <c r="AH889" s="26">
        <v>1.71</v>
      </c>
      <c r="AI889" s="24">
        <v>0</v>
      </c>
      <c r="AJ889" s="24">
        <v>0</v>
      </c>
      <c r="AK889" s="24">
        <v>0</v>
      </c>
      <c r="AL889" s="24">
        <v>19905.084019186863</v>
      </c>
      <c r="AM889" s="24">
        <v>0</v>
      </c>
      <c r="AN889" s="27" t="s">
        <v>184</v>
      </c>
    </row>
    <row r="890" spans="1:40" x14ac:dyDescent="0.15">
      <c r="A890" s="18" t="s">
        <v>132</v>
      </c>
      <c r="B890" s="18" t="s">
        <v>159</v>
      </c>
      <c r="C890" s="18" t="s">
        <v>201</v>
      </c>
      <c r="D890" s="18" t="s">
        <v>1097</v>
      </c>
      <c r="E890" s="18" t="s">
        <v>3212</v>
      </c>
      <c r="F890" s="18" t="s">
        <v>5321</v>
      </c>
      <c r="G890" s="18" t="s">
        <v>184</v>
      </c>
      <c r="H890" s="18" t="s">
        <v>6555</v>
      </c>
      <c r="I890" s="21">
        <v>14416.347649006422</v>
      </c>
      <c r="J890" s="18" t="s">
        <v>92</v>
      </c>
      <c r="K890" s="21">
        <v>18741.25194370835</v>
      </c>
      <c r="L890" s="18" t="s">
        <v>6555</v>
      </c>
      <c r="M890" s="21">
        <v>14416.347649006422</v>
      </c>
      <c r="N890" s="18" t="s">
        <v>92</v>
      </c>
      <c r="O890" s="21">
        <v>18741.25194370835</v>
      </c>
      <c r="P890" s="21">
        <v>14416.347649006422</v>
      </c>
      <c r="Q890" s="21">
        <v>0</v>
      </c>
      <c r="R890" s="21">
        <v>0</v>
      </c>
      <c r="S890" s="22">
        <v>0</v>
      </c>
      <c r="T890" s="18" t="s">
        <v>91</v>
      </c>
      <c r="U890" s="18" t="s">
        <v>184</v>
      </c>
      <c r="V890" s="18" t="s">
        <v>6572</v>
      </c>
      <c r="W890" s="22">
        <v>0.78761458128151585</v>
      </c>
      <c r="X890" s="22">
        <v>1</v>
      </c>
      <c r="Y890" s="18" t="s">
        <v>184</v>
      </c>
      <c r="Z890" s="18" t="s">
        <v>184</v>
      </c>
      <c r="AA890" s="22" t="s">
        <v>184</v>
      </c>
      <c r="AB890" s="22" t="s">
        <v>184</v>
      </c>
      <c r="AC890" s="18" t="s">
        <v>184</v>
      </c>
      <c r="AD890" s="24">
        <v>1.590981454188662</v>
      </c>
      <c r="AE890" s="25">
        <v>5485.83</v>
      </c>
      <c r="AF890" s="24">
        <v>14924.658347473887</v>
      </c>
      <c r="AG890" s="25">
        <v>5299</v>
      </c>
      <c r="AH890" s="26">
        <v>1.71</v>
      </c>
      <c r="AI890" s="24">
        <v>0</v>
      </c>
      <c r="AJ890" s="24">
        <v>0</v>
      </c>
      <c r="AK890" s="24">
        <v>0</v>
      </c>
      <c r="AL890" s="24">
        <v>14416.347649006422</v>
      </c>
      <c r="AM890" s="24">
        <v>0</v>
      </c>
      <c r="AN890" s="27" t="s">
        <v>184</v>
      </c>
    </row>
    <row r="891" spans="1:40" x14ac:dyDescent="0.15">
      <c r="A891" s="18" t="s">
        <v>132</v>
      </c>
      <c r="B891" s="18" t="s">
        <v>159</v>
      </c>
      <c r="C891" s="18" t="s">
        <v>201</v>
      </c>
      <c r="D891" s="18" t="s">
        <v>1098</v>
      </c>
      <c r="E891" s="18" t="s">
        <v>3213</v>
      </c>
      <c r="F891" s="18" t="s">
        <v>5322</v>
      </c>
      <c r="G891" s="18" t="s">
        <v>184</v>
      </c>
      <c r="H891" s="18" t="s">
        <v>6555</v>
      </c>
      <c r="I891" s="21">
        <v>26440.583796327875</v>
      </c>
      <c r="J891" s="18" t="s">
        <v>92</v>
      </c>
      <c r="K891" s="21">
        <v>34372.758935226237</v>
      </c>
      <c r="L891" s="18" t="s">
        <v>6555</v>
      </c>
      <c r="M891" s="21">
        <v>26440.583796327875</v>
      </c>
      <c r="N891" s="18" t="s">
        <v>92</v>
      </c>
      <c r="O891" s="21">
        <v>34372.758935226237</v>
      </c>
      <c r="P891" s="21">
        <v>26440.583796327875</v>
      </c>
      <c r="Q891" s="21">
        <v>0</v>
      </c>
      <c r="R891" s="21">
        <v>0</v>
      </c>
      <c r="S891" s="22">
        <v>0</v>
      </c>
      <c r="T891" s="18" t="s">
        <v>91</v>
      </c>
      <c r="U891" s="18" t="s">
        <v>184</v>
      </c>
      <c r="V891" s="18" t="s">
        <v>6572</v>
      </c>
      <c r="W891" s="22">
        <v>0.78761458128151585</v>
      </c>
      <c r="X891" s="22">
        <v>1</v>
      </c>
      <c r="Y891" s="18" t="s">
        <v>184</v>
      </c>
      <c r="Z891" s="18" t="s">
        <v>184</v>
      </c>
      <c r="AA891" s="22" t="s">
        <v>184</v>
      </c>
      <c r="AB891" s="22" t="s">
        <v>184</v>
      </c>
      <c r="AC891" s="18" t="s">
        <v>184</v>
      </c>
      <c r="AD891" s="24">
        <v>23.60480900100703</v>
      </c>
      <c r="AE891" s="25">
        <v>675.83</v>
      </c>
      <c r="AF891" s="24">
        <v>27279.511467579883</v>
      </c>
      <c r="AG891" s="25">
        <v>655.04999999999995</v>
      </c>
      <c r="AH891" s="26">
        <v>1.71</v>
      </c>
      <c r="AI891" s="24">
        <v>0</v>
      </c>
      <c r="AJ891" s="24">
        <v>0</v>
      </c>
      <c r="AK891" s="24">
        <v>0</v>
      </c>
      <c r="AL891" s="24">
        <v>26440.583796327875</v>
      </c>
      <c r="AM891" s="24">
        <v>0</v>
      </c>
      <c r="AN891" s="27" t="s">
        <v>184</v>
      </c>
    </row>
    <row r="892" spans="1:40" x14ac:dyDescent="0.15">
      <c r="A892" s="18" t="s">
        <v>132</v>
      </c>
      <c r="B892" s="18" t="s">
        <v>159</v>
      </c>
      <c r="C892" s="18" t="s">
        <v>201</v>
      </c>
      <c r="D892" s="18" t="s">
        <v>1099</v>
      </c>
      <c r="E892" s="18" t="s">
        <v>3214</v>
      </c>
      <c r="F892" s="18" t="s">
        <v>5323</v>
      </c>
      <c r="G892" s="18" t="s">
        <v>184</v>
      </c>
      <c r="H892" s="18" t="s">
        <v>6555</v>
      </c>
      <c r="I892" s="21">
        <v>16920.371306545683</v>
      </c>
      <c r="J892" s="18" t="s">
        <v>92</v>
      </c>
      <c r="K892" s="21">
        <v>21996.48269850939</v>
      </c>
      <c r="L892" s="18" t="s">
        <v>6555</v>
      </c>
      <c r="M892" s="21">
        <v>16920.371306545683</v>
      </c>
      <c r="N892" s="18" t="s">
        <v>92</v>
      </c>
      <c r="O892" s="21">
        <v>21996.48269850939</v>
      </c>
      <c r="P892" s="21">
        <v>16920.371306545683</v>
      </c>
      <c r="Q892" s="21">
        <v>0</v>
      </c>
      <c r="R892" s="21">
        <v>0</v>
      </c>
      <c r="S892" s="22">
        <v>0</v>
      </c>
      <c r="T892" s="18" t="s">
        <v>91</v>
      </c>
      <c r="U892" s="18" t="s">
        <v>184</v>
      </c>
      <c r="V892" s="18" t="s">
        <v>6572</v>
      </c>
      <c r="W892" s="22">
        <v>0.78761458128151585</v>
      </c>
      <c r="X892" s="22">
        <v>1</v>
      </c>
      <c r="Y892" s="18" t="s">
        <v>184</v>
      </c>
      <c r="Z892" s="18" t="s">
        <v>184</v>
      </c>
      <c r="AA892" s="22" t="s">
        <v>184</v>
      </c>
      <c r="AB892" s="22" t="s">
        <v>184</v>
      </c>
      <c r="AC892" s="18" t="s">
        <v>184</v>
      </c>
      <c r="AD892" s="24">
        <v>2.4652336394111445</v>
      </c>
      <c r="AE892" s="25">
        <v>5363.04</v>
      </c>
      <c r="AF892" s="24">
        <v>22608.169385999212</v>
      </c>
      <c r="AG892" s="25">
        <v>4013.8</v>
      </c>
      <c r="AH892" s="26">
        <v>1.71</v>
      </c>
      <c r="AI892" s="24">
        <v>0</v>
      </c>
      <c r="AJ892" s="24">
        <v>0</v>
      </c>
      <c r="AK892" s="24">
        <v>0</v>
      </c>
      <c r="AL892" s="24">
        <v>16920.371306545683</v>
      </c>
      <c r="AM892" s="24">
        <v>0</v>
      </c>
      <c r="AN892" s="27" t="s">
        <v>184</v>
      </c>
    </row>
    <row r="893" spans="1:40" x14ac:dyDescent="0.15">
      <c r="A893" s="18" t="s">
        <v>132</v>
      </c>
      <c r="B893" s="18" t="s">
        <v>159</v>
      </c>
      <c r="C893" s="18" t="s">
        <v>201</v>
      </c>
      <c r="D893" s="18" t="s">
        <v>1100</v>
      </c>
      <c r="E893" s="18" t="s">
        <v>3215</v>
      </c>
      <c r="F893" s="18" t="s">
        <v>5324</v>
      </c>
      <c r="G893" s="18" t="s">
        <v>184</v>
      </c>
      <c r="H893" s="18" t="s">
        <v>6555</v>
      </c>
      <c r="I893" s="21">
        <v>16451.228681205346</v>
      </c>
      <c r="J893" s="18" t="s">
        <v>92</v>
      </c>
      <c r="K893" s="21">
        <v>21386.597285566953</v>
      </c>
      <c r="L893" s="18" t="s">
        <v>6555</v>
      </c>
      <c r="M893" s="21">
        <v>16451.228681205346</v>
      </c>
      <c r="N893" s="18" t="s">
        <v>92</v>
      </c>
      <c r="O893" s="21">
        <v>21386.597285566953</v>
      </c>
      <c r="P893" s="21">
        <v>16451.228681205346</v>
      </c>
      <c r="Q893" s="21">
        <v>0</v>
      </c>
      <c r="R893" s="21">
        <v>0</v>
      </c>
      <c r="S893" s="22">
        <v>0</v>
      </c>
      <c r="T893" s="18" t="s">
        <v>91</v>
      </c>
      <c r="U893" s="18" t="s">
        <v>184</v>
      </c>
      <c r="V893" s="18" t="s">
        <v>6572</v>
      </c>
      <c r="W893" s="22">
        <v>0.78761458128151585</v>
      </c>
      <c r="X893" s="22">
        <v>1</v>
      </c>
      <c r="Y893" s="18" t="s">
        <v>184</v>
      </c>
      <c r="Z893" s="18" t="s">
        <v>184</v>
      </c>
      <c r="AA893" s="22" t="s">
        <v>184</v>
      </c>
      <c r="AB893" s="22" t="s">
        <v>184</v>
      </c>
      <c r="AC893" s="18" t="s">
        <v>184</v>
      </c>
      <c r="AD893" s="24">
        <v>5.4109121734040135</v>
      </c>
      <c r="AE893" s="25">
        <v>2479.9299999999998</v>
      </c>
      <c r="AF893" s="24">
        <v>22945.953651473417</v>
      </c>
      <c r="AG893" s="25">
        <v>1778</v>
      </c>
      <c r="AH893" s="26">
        <v>1.71</v>
      </c>
      <c r="AI893" s="24">
        <v>0</v>
      </c>
      <c r="AJ893" s="24">
        <v>0</v>
      </c>
      <c r="AK893" s="24">
        <v>0</v>
      </c>
      <c r="AL893" s="24">
        <v>16451.228681205346</v>
      </c>
      <c r="AM893" s="24">
        <v>0</v>
      </c>
      <c r="AN893" s="27" t="s">
        <v>184</v>
      </c>
    </row>
    <row r="894" spans="1:40" x14ac:dyDescent="0.15">
      <c r="A894" s="18" t="s">
        <v>132</v>
      </c>
      <c r="B894" s="18" t="s">
        <v>159</v>
      </c>
      <c r="C894" s="18" t="s">
        <v>201</v>
      </c>
      <c r="D894" s="18" t="s">
        <v>1101</v>
      </c>
      <c r="E894" s="18" t="s">
        <v>3216</v>
      </c>
      <c r="F894" s="18" t="s">
        <v>5325</v>
      </c>
      <c r="G894" s="18" t="s">
        <v>184</v>
      </c>
      <c r="H894" s="18" t="s">
        <v>6555</v>
      </c>
      <c r="I894" s="21">
        <v>44363.202533700096</v>
      </c>
      <c r="J894" s="18" t="s">
        <v>92</v>
      </c>
      <c r="K894" s="21">
        <v>57672.163293810132</v>
      </c>
      <c r="L894" s="18" t="s">
        <v>6555</v>
      </c>
      <c r="M894" s="21">
        <v>44363.202533700096</v>
      </c>
      <c r="N894" s="18" t="s">
        <v>92</v>
      </c>
      <c r="O894" s="21">
        <v>57672.163293810132</v>
      </c>
      <c r="P894" s="21">
        <v>44363.202533700096</v>
      </c>
      <c r="Q894" s="21">
        <v>0</v>
      </c>
      <c r="R894" s="21">
        <v>0</v>
      </c>
      <c r="S894" s="22">
        <v>0</v>
      </c>
      <c r="T894" s="18" t="s">
        <v>91</v>
      </c>
      <c r="U894" s="18" t="s">
        <v>184</v>
      </c>
      <c r="V894" s="18" t="s">
        <v>6572</v>
      </c>
      <c r="W894" s="22">
        <v>0.78761458128151585</v>
      </c>
      <c r="X894" s="22">
        <v>1</v>
      </c>
      <c r="Y894" s="18" t="s">
        <v>184</v>
      </c>
      <c r="Z894" s="18" t="s">
        <v>184</v>
      </c>
      <c r="AA894" s="22" t="s">
        <v>184</v>
      </c>
      <c r="AB894" s="22" t="s">
        <v>184</v>
      </c>
      <c r="AC894" s="18" t="s">
        <v>184</v>
      </c>
      <c r="AD894" s="24">
        <v>18.745227034500076</v>
      </c>
      <c r="AE894" s="25">
        <v>1510.89</v>
      </c>
      <c r="AF894" s="24">
        <v>48430.838038728485</v>
      </c>
      <c r="AG894" s="25">
        <v>1384</v>
      </c>
      <c r="AH894" s="26">
        <v>1.71</v>
      </c>
      <c r="AI894" s="24">
        <v>0</v>
      </c>
      <c r="AJ894" s="24">
        <v>0</v>
      </c>
      <c r="AK894" s="24">
        <v>0</v>
      </c>
      <c r="AL894" s="24">
        <v>44363.202533700096</v>
      </c>
      <c r="AM894" s="24">
        <v>0</v>
      </c>
      <c r="AN894" s="27" t="s">
        <v>184</v>
      </c>
    </row>
    <row r="895" spans="1:40" x14ac:dyDescent="0.15">
      <c r="A895" s="18" t="s">
        <v>132</v>
      </c>
      <c r="B895" s="18" t="s">
        <v>159</v>
      </c>
      <c r="C895" s="18" t="s">
        <v>201</v>
      </c>
      <c r="D895" s="18" t="s">
        <v>1102</v>
      </c>
      <c r="E895" s="18" t="s">
        <v>3217</v>
      </c>
      <c r="F895" s="18" t="s">
        <v>5326</v>
      </c>
      <c r="G895" s="18" t="s">
        <v>184</v>
      </c>
      <c r="H895" s="18" t="s">
        <v>6555</v>
      </c>
      <c r="I895" s="21">
        <v>13367.221398302005</v>
      </c>
      <c r="J895" s="18" t="s">
        <v>92</v>
      </c>
      <c r="K895" s="21">
        <v>17377.387817792605</v>
      </c>
      <c r="L895" s="18" t="s">
        <v>6555</v>
      </c>
      <c r="M895" s="21">
        <v>13367.221398302005</v>
      </c>
      <c r="N895" s="18" t="s">
        <v>92</v>
      </c>
      <c r="O895" s="21">
        <v>17377.387817792605</v>
      </c>
      <c r="P895" s="21">
        <v>13367.221398302005</v>
      </c>
      <c r="Q895" s="21">
        <v>0</v>
      </c>
      <c r="R895" s="21">
        <v>0</v>
      </c>
      <c r="S895" s="22">
        <v>0</v>
      </c>
      <c r="T895" s="18" t="s">
        <v>91</v>
      </c>
      <c r="U895" s="18" t="s">
        <v>184</v>
      </c>
      <c r="V895" s="18" t="s">
        <v>6572</v>
      </c>
      <c r="W895" s="22">
        <v>0.78761458128151585</v>
      </c>
      <c r="X895" s="22">
        <v>1</v>
      </c>
      <c r="Y895" s="18" t="s">
        <v>184</v>
      </c>
      <c r="Z895" s="18" t="s">
        <v>184</v>
      </c>
      <c r="AA895" s="22" t="s">
        <v>184</v>
      </c>
      <c r="AB895" s="22" t="s">
        <v>184</v>
      </c>
      <c r="AC895" s="18" t="s">
        <v>184</v>
      </c>
      <c r="AD895" s="24">
        <v>102.49228546216365</v>
      </c>
      <c r="AE895" s="25">
        <v>71.040000000000006</v>
      </c>
      <c r="AF895" s="24">
        <v>12451.209887979976</v>
      </c>
      <c r="AG895" s="25">
        <v>76.27</v>
      </c>
      <c r="AH895" s="26">
        <v>1.71</v>
      </c>
      <c r="AI895" s="24">
        <v>0</v>
      </c>
      <c r="AJ895" s="24">
        <v>0</v>
      </c>
      <c r="AK895" s="24">
        <v>0</v>
      </c>
      <c r="AL895" s="24">
        <v>13367.221398302005</v>
      </c>
      <c r="AM895" s="24">
        <v>0</v>
      </c>
      <c r="AN895" s="27" t="s">
        <v>184</v>
      </c>
    </row>
    <row r="896" spans="1:40" x14ac:dyDescent="0.15">
      <c r="A896" s="18" t="s">
        <v>132</v>
      </c>
      <c r="B896" s="18" t="s">
        <v>159</v>
      </c>
      <c r="C896" s="18" t="s">
        <v>201</v>
      </c>
      <c r="D896" s="18" t="s">
        <v>1103</v>
      </c>
      <c r="E896" s="18" t="s">
        <v>3218</v>
      </c>
      <c r="F896" s="18" t="s">
        <v>5327</v>
      </c>
      <c r="G896" s="18" t="s">
        <v>184</v>
      </c>
      <c r="H896" s="18" t="s">
        <v>6555</v>
      </c>
      <c r="I896" s="21">
        <v>13568.307277048989</v>
      </c>
      <c r="J896" s="18" t="s">
        <v>92</v>
      </c>
      <c r="K896" s="21">
        <v>17638.799460163686</v>
      </c>
      <c r="L896" s="18" t="s">
        <v>6555</v>
      </c>
      <c r="M896" s="21">
        <v>13568.307277048989</v>
      </c>
      <c r="N896" s="18" t="s">
        <v>92</v>
      </c>
      <c r="O896" s="21">
        <v>17638.799460163686</v>
      </c>
      <c r="P896" s="21">
        <v>13568.307277048989</v>
      </c>
      <c r="Q896" s="21">
        <v>0</v>
      </c>
      <c r="R896" s="21">
        <v>0</v>
      </c>
      <c r="S896" s="22">
        <v>0</v>
      </c>
      <c r="T896" s="18" t="s">
        <v>91</v>
      </c>
      <c r="U896" s="18" t="s">
        <v>184</v>
      </c>
      <c r="V896" s="18" t="s">
        <v>6572</v>
      </c>
      <c r="W896" s="22">
        <v>0.78761458128151585</v>
      </c>
      <c r="X896" s="22">
        <v>1</v>
      </c>
      <c r="Y896" s="18" t="s">
        <v>184</v>
      </c>
      <c r="Z896" s="18" t="s">
        <v>184</v>
      </c>
      <c r="AA896" s="22" t="s">
        <v>184</v>
      </c>
      <c r="AB896" s="22" t="s">
        <v>184</v>
      </c>
      <c r="AC896" s="18" t="s">
        <v>184</v>
      </c>
      <c r="AD896" s="24">
        <v>2.1186832236472775</v>
      </c>
      <c r="AE896" s="25">
        <v>4379.1099999999997</v>
      </c>
      <c r="AF896" s="24">
        <v>15865.322194190026</v>
      </c>
      <c r="AG896" s="25">
        <v>3745.1</v>
      </c>
      <c r="AH896" s="26">
        <v>1.71</v>
      </c>
      <c r="AI896" s="24">
        <v>0</v>
      </c>
      <c r="AJ896" s="24">
        <v>0</v>
      </c>
      <c r="AK896" s="24">
        <v>0</v>
      </c>
      <c r="AL896" s="24">
        <v>13568.307277048989</v>
      </c>
      <c r="AM896" s="24">
        <v>0</v>
      </c>
      <c r="AN896" s="27" t="s">
        <v>184</v>
      </c>
    </row>
    <row r="897" spans="1:40" x14ac:dyDescent="0.15">
      <c r="A897" s="18" t="s">
        <v>132</v>
      </c>
      <c r="B897" s="18" t="s">
        <v>159</v>
      </c>
      <c r="C897" s="18" t="s">
        <v>201</v>
      </c>
      <c r="D897" s="18" t="s">
        <v>1104</v>
      </c>
      <c r="E897" s="18" t="s">
        <v>3219</v>
      </c>
      <c r="F897" s="18" t="s">
        <v>5328</v>
      </c>
      <c r="G897" s="18" t="s">
        <v>184</v>
      </c>
      <c r="H897" s="18" t="s">
        <v>6555</v>
      </c>
      <c r="I897" s="21">
        <v>11126.757208096979</v>
      </c>
      <c r="J897" s="18" t="s">
        <v>92</v>
      </c>
      <c r="K897" s="21">
        <v>14464.784370526073</v>
      </c>
      <c r="L897" s="18" t="s">
        <v>6555</v>
      </c>
      <c r="M897" s="21">
        <v>11126.757208096979</v>
      </c>
      <c r="N897" s="18" t="s">
        <v>92</v>
      </c>
      <c r="O897" s="21">
        <v>14464.784370526073</v>
      </c>
      <c r="P897" s="21">
        <v>11126.757208096979</v>
      </c>
      <c r="Q897" s="21">
        <v>0</v>
      </c>
      <c r="R897" s="21">
        <v>0</v>
      </c>
      <c r="S897" s="22">
        <v>0</v>
      </c>
      <c r="T897" s="18" t="s">
        <v>91</v>
      </c>
      <c r="U897" s="18" t="s">
        <v>184</v>
      </c>
      <c r="V897" s="18" t="s">
        <v>6572</v>
      </c>
      <c r="W897" s="22">
        <v>0.78761458128151585</v>
      </c>
      <c r="X897" s="22">
        <v>1</v>
      </c>
      <c r="Y897" s="18" t="s">
        <v>184</v>
      </c>
      <c r="Z897" s="18" t="s">
        <v>184</v>
      </c>
      <c r="AA897" s="22" t="s">
        <v>184</v>
      </c>
      <c r="AB897" s="22" t="s">
        <v>184</v>
      </c>
      <c r="AC897" s="18" t="s">
        <v>184</v>
      </c>
      <c r="AD897" s="24">
        <v>0.20477979113319411</v>
      </c>
      <c r="AE897" s="25">
        <v>44084.46</v>
      </c>
      <c r="AF897" s="24">
        <v>15437.206412388647</v>
      </c>
      <c r="AG897" s="25">
        <v>31775</v>
      </c>
      <c r="AH897" s="26">
        <v>1.71</v>
      </c>
      <c r="AI897" s="24">
        <v>0</v>
      </c>
      <c r="AJ897" s="24">
        <v>0</v>
      </c>
      <c r="AK897" s="24">
        <v>0</v>
      </c>
      <c r="AL897" s="24">
        <v>11126.757208096979</v>
      </c>
      <c r="AM897" s="24">
        <v>0</v>
      </c>
      <c r="AN897" s="27" t="s">
        <v>184</v>
      </c>
    </row>
    <row r="898" spans="1:40" x14ac:dyDescent="0.15">
      <c r="A898" s="18" t="s">
        <v>132</v>
      </c>
      <c r="B898" s="18" t="s">
        <v>159</v>
      </c>
      <c r="C898" s="18" t="s">
        <v>201</v>
      </c>
      <c r="D898" s="18" t="s">
        <v>1105</v>
      </c>
      <c r="E898" s="18" t="s">
        <v>3220</v>
      </c>
      <c r="F898" s="18" t="s">
        <v>5329</v>
      </c>
      <c r="G898" s="18" t="s">
        <v>184</v>
      </c>
      <c r="H898" s="18" t="s">
        <v>6555</v>
      </c>
      <c r="I898" s="21">
        <v>9787.1271952326879</v>
      </c>
      <c r="J898" s="18" t="s">
        <v>92</v>
      </c>
      <c r="K898" s="21">
        <v>12723.265353802493</v>
      </c>
      <c r="L898" s="18" t="s">
        <v>6555</v>
      </c>
      <c r="M898" s="21">
        <v>9787.1271952326879</v>
      </c>
      <c r="N898" s="18" t="s">
        <v>92</v>
      </c>
      <c r="O898" s="21">
        <v>12723.265353802493</v>
      </c>
      <c r="P898" s="21">
        <v>9787.1271952326879</v>
      </c>
      <c r="Q898" s="21">
        <v>0</v>
      </c>
      <c r="R898" s="21">
        <v>0</v>
      </c>
      <c r="S898" s="22">
        <v>0</v>
      </c>
      <c r="T898" s="18" t="s">
        <v>91</v>
      </c>
      <c r="U898" s="18" t="s">
        <v>184</v>
      </c>
      <c r="V898" s="18" t="s">
        <v>6572</v>
      </c>
      <c r="W898" s="22">
        <v>0.78761458128151585</v>
      </c>
      <c r="X898" s="22">
        <v>1</v>
      </c>
      <c r="Y898" s="18" t="s">
        <v>184</v>
      </c>
      <c r="Z898" s="18" t="s">
        <v>184</v>
      </c>
      <c r="AA898" s="22" t="s">
        <v>184</v>
      </c>
      <c r="AB898" s="22" t="s">
        <v>184</v>
      </c>
      <c r="AC898" s="18" t="s">
        <v>184</v>
      </c>
      <c r="AD898" s="24">
        <v>13.184668090652576</v>
      </c>
      <c r="AE898" s="25">
        <v>628.66</v>
      </c>
      <c r="AF898" s="24">
        <v>14173.833243284031</v>
      </c>
      <c r="AG898" s="25">
        <v>434.1</v>
      </c>
      <c r="AH898" s="26">
        <v>1.71</v>
      </c>
      <c r="AI898" s="24">
        <v>0</v>
      </c>
      <c r="AJ898" s="24">
        <v>0</v>
      </c>
      <c r="AK898" s="24">
        <v>0</v>
      </c>
      <c r="AL898" s="24">
        <v>9787.1271952326879</v>
      </c>
      <c r="AM898" s="24">
        <v>0</v>
      </c>
      <c r="AN898" s="27" t="s">
        <v>184</v>
      </c>
    </row>
    <row r="899" spans="1:40" x14ac:dyDescent="0.15">
      <c r="A899" s="18" t="s">
        <v>132</v>
      </c>
      <c r="B899" s="18" t="s">
        <v>159</v>
      </c>
      <c r="C899" s="18" t="s">
        <v>201</v>
      </c>
      <c r="D899" s="18" t="s">
        <v>1106</v>
      </c>
      <c r="E899" s="18" t="s">
        <v>3221</v>
      </c>
      <c r="F899" s="18" t="s">
        <v>5330</v>
      </c>
      <c r="G899" s="18" t="s">
        <v>184</v>
      </c>
      <c r="H899" s="18" t="s">
        <v>6555</v>
      </c>
      <c r="I899" s="21">
        <v>11737.772847963553</v>
      </c>
      <c r="J899" s="18" t="s">
        <v>92</v>
      </c>
      <c r="K899" s="21">
        <v>15259.104702352619</v>
      </c>
      <c r="L899" s="18" t="s">
        <v>6555</v>
      </c>
      <c r="M899" s="21">
        <v>11737.772847963553</v>
      </c>
      <c r="N899" s="18" t="s">
        <v>92</v>
      </c>
      <c r="O899" s="21">
        <v>15259.104702352619</v>
      </c>
      <c r="P899" s="21">
        <v>11737.772847963553</v>
      </c>
      <c r="Q899" s="21">
        <v>0</v>
      </c>
      <c r="R899" s="21">
        <v>0</v>
      </c>
      <c r="S899" s="22">
        <v>0</v>
      </c>
      <c r="T899" s="18" t="s">
        <v>91</v>
      </c>
      <c r="U899" s="18" t="s">
        <v>184</v>
      </c>
      <c r="V899" s="18" t="s">
        <v>6572</v>
      </c>
      <c r="W899" s="22">
        <v>0.78761458128151585</v>
      </c>
      <c r="X899" s="22">
        <v>1</v>
      </c>
      <c r="Y899" s="18" t="s">
        <v>184</v>
      </c>
      <c r="Z899" s="18" t="s">
        <v>184</v>
      </c>
      <c r="AA899" s="22" t="s">
        <v>184</v>
      </c>
      <c r="AB899" s="22" t="s">
        <v>184</v>
      </c>
      <c r="AC899" s="18" t="s">
        <v>184</v>
      </c>
      <c r="AD899" s="24">
        <v>14.555117462082412</v>
      </c>
      <c r="AE899" s="25">
        <v>509.02</v>
      </c>
      <c r="AF899" s="24">
        <v>12669.245232516138</v>
      </c>
      <c r="AG899" s="25">
        <v>471.6</v>
      </c>
      <c r="AH899" s="26">
        <v>1.71</v>
      </c>
      <c r="AI899" s="24">
        <v>0</v>
      </c>
      <c r="AJ899" s="24">
        <v>0</v>
      </c>
      <c r="AK899" s="24">
        <v>0</v>
      </c>
      <c r="AL899" s="24">
        <v>11737.772847963553</v>
      </c>
      <c r="AM899" s="24">
        <v>0</v>
      </c>
      <c r="AN899" s="27" t="s">
        <v>184</v>
      </c>
    </row>
    <row r="900" spans="1:40" x14ac:dyDescent="0.15">
      <c r="A900" s="18" t="s">
        <v>132</v>
      </c>
      <c r="B900" s="18" t="s">
        <v>159</v>
      </c>
      <c r="C900" s="18" t="s">
        <v>201</v>
      </c>
      <c r="D900" s="18" t="s">
        <v>1107</v>
      </c>
      <c r="E900" s="18" t="s">
        <v>3222</v>
      </c>
      <c r="F900" s="18" t="s">
        <v>5331</v>
      </c>
      <c r="G900" s="18" t="s">
        <v>184</v>
      </c>
      <c r="H900" s="18" t="s">
        <v>6555</v>
      </c>
      <c r="I900" s="21">
        <v>13216.739756402358</v>
      </c>
      <c r="J900" s="18" t="s">
        <v>92</v>
      </c>
      <c r="K900" s="21">
        <v>17181.761683323068</v>
      </c>
      <c r="L900" s="18" t="s">
        <v>6555</v>
      </c>
      <c r="M900" s="21">
        <v>13216.739756402358</v>
      </c>
      <c r="N900" s="18" t="s">
        <v>92</v>
      </c>
      <c r="O900" s="21">
        <v>17181.761683323068</v>
      </c>
      <c r="P900" s="21">
        <v>13216.739756402358</v>
      </c>
      <c r="Q900" s="21">
        <v>0</v>
      </c>
      <c r="R900" s="21">
        <v>0</v>
      </c>
      <c r="S900" s="22">
        <v>0</v>
      </c>
      <c r="T900" s="18" t="s">
        <v>91</v>
      </c>
      <c r="U900" s="18" t="s">
        <v>184</v>
      </c>
      <c r="V900" s="18" t="s">
        <v>6572</v>
      </c>
      <c r="W900" s="22">
        <v>0.78761458128151585</v>
      </c>
      <c r="X900" s="22">
        <v>1</v>
      </c>
      <c r="Y900" s="18" t="s">
        <v>184</v>
      </c>
      <c r="Z900" s="18" t="s">
        <v>184</v>
      </c>
      <c r="AA900" s="22" t="s">
        <v>184</v>
      </c>
      <c r="AB900" s="22" t="s">
        <v>184</v>
      </c>
      <c r="AC900" s="18" t="s">
        <v>184</v>
      </c>
      <c r="AD900" s="24">
        <v>16.256364957650487</v>
      </c>
      <c r="AE900" s="25">
        <v>400.78</v>
      </c>
      <c r="AF900" s="24">
        <v>11141.107545767929</v>
      </c>
      <c r="AG900" s="25">
        <v>475.45</v>
      </c>
      <c r="AH900" s="26">
        <v>1.71</v>
      </c>
      <c r="AI900" s="24">
        <v>0</v>
      </c>
      <c r="AJ900" s="24">
        <v>0</v>
      </c>
      <c r="AK900" s="24">
        <v>0</v>
      </c>
      <c r="AL900" s="24">
        <v>13216.739756402358</v>
      </c>
      <c r="AM900" s="24">
        <v>0</v>
      </c>
      <c r="AN900" s="27" t="s">
        <v>184</v>
      </c>
    </row>
    <row r="901" spans="1:40" x14ac:dyDescent="0.15">
      <c r="A901" s="18" t="s">
        <v>132</v>
      </c>
      <c r="B901" s="18" t="s">
        <v>159</v>
      </c>
      <c r="C901" s="18" t="s">
        <v>201</v>
      </c>
      <c r="D901" s="18" t="s">
        <v>1108</v>
      </c>
      <c r="E901" s="18" t="s">
        <v>3223</v>
      </c>
      <c r="F901" s="18" t="s">
        <v>5332</v>
      </c>
      <c r="G901" s="18" t="s">
        <v>184</v>
      </c>
      <c r="H901" s="18" t="s">
        <v>6555</v>
      </c>
      <c r="I901" s="21">
        <v>16618.305362332594</v>
      </c>
      <c r="J901" s="18" t="s">
        <v>92</v>
      </c>
      <c r="K901" s="21">
        <v>21603.796971032374</v>
      </c>
      <c r="L901" s="18" t="s">
        <v>6555</v>
      </c>
      <c r="M901" s="21">
        <v>16618.305362332594</v>
      </c>
      <c r="N901" s="18" t="s">
        <v>92</v>
      </c>
      <c r="O901" s="21">
        <v>21603.796971032374</v>
      </c>
      <c r="P901" s="21">
        <v>16618.305362332594</v>
      </c>
      <c r="Q901" s="21">
        <v>0</v>
      </c>
      <c r="R901" s="21">
        <v>0</v>
      </c>
      <c r="S901" s="22">
        <v>0</v>
      </c>
      <c r="T901" s="18" t="s">
        <v>6569</v>
      </c>
      <c r="U901" s="18" t="s">
        <v>6569</v>
      </c>
      <c r="V901" s="18" t="s">
        <v>6569</v>
      </c>
      <c r="W901" s="22">
        <v>0.78761458128151585</v>
      </c>
      <c r="X901" s="22">
        <v>1</v>
      </c>
      <c r="Y901" s="18" t="s">
        <v>184</v>
      </c>
      <c r="Z901" s="18" t="s">
        <v>184</v>
      </c>
      <c r="AA901" s="22" t="s">
        <v>184</v>
      </c>
      <c r="AB901" s="22" t="s">
        <v>184</v>
      </c>
      <c r="AC901" s="18" t="s">
        <v>184</v>
      </c>
      <c r="AD901" s="24">
        <v>2.2210731192138748</v>
      </c>
      <c r="AE901" s="25">
        <v>4823.45</v>
      </c>
      <c r="AF901" s="24">
        <v>18319.639495504609</v>
      </c>
      <c r="AG901" s="25">
        <v>4375.5</v>
      </c>
      <c r="AH901" s="26">
        <v>1.71</v>
      </c>
      <c r="AI901" s="24">
        <v>0</v>
      </c>
      <c r="AJ901" s="24">
        <v>0</v>
      </c>
      <c r="AK901" s="24">
        <v>0</v>
      </c>
      <c r="AL901" s="24">
        <v>16618.305362332594</v>
      </c>
      <c r="AM901" s="24">
        <v>0</v>
      </c>
      <c r="AN901" s="27" t="s">
        <v>184</v>
      </c>
    </row>
    <row r="902" spans="1:40" x14ac:dyDescent="0.15">
      <c r="A902" s="18" t="s">
        <v>132</v>
      </c>
      <c r="B902" s="18" t="s">
        <v>159</v>
      </c>
      <c r="C902" s="18" t="s">
        <v>201</v>
      </c>
      <c r="D902" s="18" t="s">
        <v>1109</v>
      </c>
      <c r="E902" s="18" t="s">
        <v>3224</v>
      </c>
      <c r="F902" s="18" t="s">
        <v>5333</v>
      </c>
      <c r="G902" s="18" t="s">
        <v>184</v>
      </c>
      <c r="H902" s="18" t="s">
        <v>6555</v>
      </c>
      <c r="I902" s="21">
        <v>12622.649953887523</v>
      </c>
      <c r="J902" s="18" t="s">
        <v>92</v>
      </c>
      <c r="K902" s="21">
        <v>16409.444940053781</v>
      </c>
      <c r="L902" s="18" t="s">
        <v>6555</v>
      </c>
      <c r="M902" s="21">
        <v>12622.649953887523</v>
      </c>
      <c r="N902" s="18" t="s">
        <v>92</v>
      </c>
      <c r="O902" s="21">
        <v>16409.444940053781</v>
      </c>
      <c r="P902" s="21">
        <v>12622.649953887523</v>
      </c>
      <c r="Q902" s="21">
        <v>0</v>
      </c>
      <c r="R902" s="21">
        <v>0</v>
      </c>
      <c r="S902" s="22">
        <v>0</v>
      </c>
      <c r="T902" s="18" t="s">
        <v>91</v>
      </c>
      <c r="U902" s="18" t="s">
        <v>184</v>
      </c>
      <c r="V902" s="18" t="s">
        <v>6572</v>
      </c>
      <c r="W902" s="22">
        <v>0.78761458128151585</v>
      </c>
      <c r="X902" s="22">
        <v>1</v>
      </c>
      <c r="Y902" s="18" t="s">
        <v>184</v>
      </c>
      <c r="Z902" s="18" t="s">
        <v>184</v>
      </c>
      <c r="AA902" s="22" t="s">
        <v>184</v>
      </c>
      <c r="AB902" s="22" t="s">
        <v>184</v>
      </c>
      <c r="AC902" s="18" t="s">
        <v>184</v>
      </c>
      <c r="AD902" s="24">
        <v>5.0171048827632561</v>
      </c>
      <c r="AE902" s="25">
        <v>2028.1</v>
      </c>
      <c r="AF902" s="24">
        <v>17399.642655401298</v>
      </c>
      <c r="AG902" s="25">
        <v>1471.3</v>
      </c>
      <c r="AH902" s="26">
        <v>1.71</v>
      </c>
      <c r="AI902" s="24">
        <v>0</v>
      </c>
      <c r="AJ902" s="24">
        <v>0</v>
      </c>
      <c r="AK902" s="24">
        <v>0</v>
      </c>
      <c r="AL902" s="24">
        <v>12622.649953887523</v>
      </c>
      <c r="AM902" s="24">
        <v>0</v>
      </c>
      <c r="AN902" s="27" t="s">
        <v>184</v>
      </c>
    </row>
    <row r="903" spans="1:40" x14ac:dyDescent="0.15">
      <c r="A903" s="18" t="s">
        <v>132</v>
      </c>
      <c r="B903" s="18" t="s">
        <v>159</v>
      </c>
      <c r="C903" s="18" t="s">
        <v>201</v>
      </c>
      <c r="D903" s="18" t="s">
        <v>1110</v>
      </c>
      <c r="E903" s="18" t="s">
        <v>3225</v>
      </c>
      <c r="F903" s="18" t="s">
        <v>5334</v>
      </c>
      <c r="G903" s="18" t="s">
        <v>184</v>
      </c>
      <c r="H903" s="18" t="s">
        <v>6555</v>
      </c>
      <c r="I903" s="21">
        <v>32055.330623367547</v>
      </c>
      <c r="J903" s="18" t="s">
        <v>92</v>
      </c>
      <c r="K903" s="21">
        <v>41671.929810377806</v>
      </c>
      <c r="L903" s="18" t="s">
        <v>6555</v>
      </c>
      <c r="M903" s="21">
        <v>32055.330623367547</v>
      </c>
      <c r="N903" s="18" t="s">
        <v>92</v>
      </c>
      <c r="O903" s="21">
        <v>41671.929810377806</v>
      </c>
      <c r="P903" s="21">
        <v>32055.330623367547</v>
      </c>
      <c r="Q903" s="21">
        <v>0</v>
      </c>
      <c r="R903" s="21">
        <v>0</v>
      </c>
      <c r="S903" s="22">
        <v>0</v>
      </c>
      <c r="T903" s="18" t="s">
        <v>91</v>
      </c>
      <c r="U903" s="18" t="s">
        <v>184</v>
      </c>
      <c r="V903" s="18" t="s">
        <v>6572</v>
      </c>
      <c r="W903" s="22">
        <v>0.78761458128151585</v>
      </c>
      <c r="X903" s="22">
        <v>1</v>
      </c>
      <c r="Y903" s="18" t="s">
        <v>184</v>
      </c>
      <c r="Z903" s="18" t="s">
        <v>184</v>
      </c>
      <c r="AA903" s="22" t="s">
        <v>184</v>
      </c>
      <c r="AB903" s="22" t="s">
        <v>184</v>
      </c>
      <c r="AC903" s="18" t="s">
        <v>184</v>
      </c>
      <c r="AD903" s="24">
        <v>3.8435591566537974</v>
      </c>
      <c r="AE903" s="25">
        <v>5523.47</v>
      </c>
      <c r="AF903" s="24">
        <v>36302.936060218759</v>
      </c>
      <c r="AG903" s="25">
        <v>4877.2</v>
      </c>
      <c r="AH903" s="26">
        <v>1.71</v>
      </c>
      <c r="AI903" s="24">
        <v>0</v>
      </c>
      <c r="AJ903" s="24">
        <v>0</v>
      </c>
      <c r="AK903" s="24">
        <v>0</v>
      </c>
      <c r="AL903" s="24">
        <v>32055.330623367547</v>
      </c>
      <c r="AM903" s="24">
        <v>0</v>
      </c>
      <c r="AN903" s="27" t="s">
        <v>184</v>
      </c>
    </row>
    <row r="904" spans="1:40" x14ac:dyDescent="0.15">
      <c r="A904" s="18" t="s">
        <v>132</v>
      </c>
      <c r="B904" s="18" t="s">
        <v>159</v>
      </c>
      <c r="C904" s="18" t="s">
        <v>201</v>
      </c>
      <c r="D904" s="18" t="s">
        <v>1111</v>
      </c>
      <c r="E904" s="18" t="s">
        <v>3226</v>
      </c>
      <c r="F904" s="18" t="s">
        <v>5335</v>
      </c>
      <c r="G904" s="18" t="s">
        <v>184</v>
      </c>
      <c r="H904" s="18" t="s">
        <v>6555</v>
      </c>
      <c r="I904" s="21">
        <v>34009.394523381176</v>
      </c>
      <c r="J904" s="18" t="s">
        <v>92</v>
      </c>
      <c r="K904" s="21">
        <v>44212.212880395527</v>
      </c>
      <c r="L904" s="18" t="s">
        <v>6555</v>
      </c>
      <c r="M904" s="21">
        <v>34009.394523381176</v>
      </c>
      <c r="N904" s="18" t="s">
        <v>92</v>
      </c>
      <c r="O904" s="21">
        <v>44212.212880395527</v>
      </c>
      <c r="P904" s="21">
        <v>34009.394523381176</v>
      </c>
      <c r="Q904" s="21">
        <v>0</v>
      </c>
      <c r="R904" s="21">
        <v>0</v>
      </c>
      <c r="S904" s="22">
        <v>0</v>
      </c>
      <c r="T904" s="18" t="s">
        <v>6569</v>
      </c>
      <c r="U904" s="18" t="s">
        <v>6569</v>
      </c>
      <c r="V904" s="18" t="s">
        <v>6569</v>
      </c>
      <c r="W904" s="22">
        <v>0.78761458128151585</v>
      </c>
      <c r="X904" s="22">
        <v>1</v>
      </c>
      <c r="Y904" s="18" t="s">
        <v>184</v>
      </c>
      <c r="Z904" s="18" t="s">
        <v>184</v>
      </c>
      <c r="AA904" s="22" t="s">
        <v>184</v>
      </c>
      <c r="AB904" s="22" t="s">
        <v>184</v>
      </c>
      <c r="AC904" s="18" t="s">
        <v>184</v>
      </c>
      <c r="AD904" s="24">
        <v>14.681135795087455</v>
      </c>
      <c r="AE904" s="25">
        <v>1521.87</v>
      </c>
      <c r="AF904" s="24">
        <v>38206.159439010669</v>
      </c>
      <c r="AG904" s="25">
        <v>1354.7</v>
      </c>
      <c r="AH904" s="26">
        <v>1.71</v>
      </c>
      <c r="AI904" s="24">
        <v>0</v>
      </c>
      <c r="AJ904" s="24">
        <v>0</v>
      </c>
      <c r="AK904" s="24">
        <v>0</v>
      </c>
      <c r="AL904" s="24">
        <v>34009.394523381176</v>
      </c>
      <c r="AM904" s="24">
        <v>0</v>
      </c>
      <c r="AN904" s="27" t="s">
        <v>184</v>
      </c>
    </row>
    <row r="905" spans="1:40" x14ac:dyDescent="0.15">
      <c r="A905" s="18" t="s">
        <v>132</v>
      </c>
      <c r="B905" s="18" t="s">
        <v>159</v>
      </c>
      <c r="C905" s="18" t="s">
        <v>201</v>
      </c>
      <c r="D905" s="18" t="s">
        <v>1112</v>
      </c>
      <c r="E905" s="18" t="s">
        <v>3227</v>
      </c>
      <c r="F905" s="18" t="s">
        <v>5336</v>
      </c>
      <c r="G905" s="18" t="s">
        <v>184</v>
      </c>
      <c r="H905" s="18" t="s">
        <v>6555</v>
      </c>
      <c r="I905" s="21">
        <v>49535.050053247731</v>
      </c>
      <c r="J905" s="18" t="s">
        <v>92</v>
      </c>
      <c r="K905" s="21">
        <v>64395.565069222052</v>
      </c>
      <c r="L905" s="18" t="s">
        <v>6555</v>
      </c>
      <c r="M905" s="21">
        <v>49535.050053247731</v>
      </c>
      <c r="N905" s="18" t="s">
        <v>92</v>
      </c>
      <c r="O905" s="21">
        <v>64395.565069222052</v>
      </c>
      <c r="P905" s="21">
        <v>49535.050053247731</v>
      </c>
      <c r="Q905" s="21">
        <v>0</v>
      </c>
      <c r="R905" s="21">
        <v>0</v>
      </c>
      <c r="S905" s="22">
        <v>0</v>
      </c>
      <c r="T905" s="18" t="s">
        <v>91</v>
      </c>
      <c r="U905" s="18" t="s">
        <v>184</v>
      </c>
      <c r="V905" s="18" t="s">
        <v>6572</v>
      </c>
      <c r="W905" s="22">
        <v>0.78761458128151585</v>
      </c>
      <c r="X905" s="22">
        <v>1</v>
      </c>
      <c r="Y905" s="18" t="s">
        <v>184</v>
      </c>
      <c r="Z905" s="18" t="s">
        <v>184</v>
      </c>
      <c r="AA905" s="22" t="s">
        <v>184</v>
      </c>
      <c r="AB905" s="22" t="s">
        <v>184</v>
      </c>
      <c r="AC905" s="18" t="s">
        <v>184</v>
      </c>
      <c r="AD905" s="24">
        <v>64.30873056163577</v>
      </c>
      <c r="AE905" s="25">
        <v>377.83</v>
      </c>
      <c r="AF905" s="24">
        <v>41549.496698946758</v>
      </c>
      <c r="AG905" s="25">
        <v>450.45</v>
      </c>
      <c r="AH905" s="26">
        <v>1.71</v>
      </c>
      <c r="AI905" s="24">
        <v>0</v>
      </c>
      <c r="AJ905" s="24">
        <v>0</v>
      </c>
      <c r="AK905" s="24">
        <v>0</v>
      </c>
      <c r="AL905" s="24">
        <v>49535.050053247731</v>
      </c>
      <c r="AM905" s="24">
        <v>0</v>
      </c>
      <c r="AN905" s="27" t="s">
        <v>184</v>
      </c>
    </row>
    <row r="906" spans="1:40" x14ac:dyDescent="0.15">
      <c r="A906" s="18" t="s">
        <v>132</v>
      </c>
      <c r="B906" s="18" t="s">
        <v>159</v>
      </c>
      <c r="C906" s="18" t="s">
        <v>201</v>
      </c>
      <c r="D906" s="18" t="s">
        <v>1113</v>
      </c>
      <c r="E906" s="18" t="s">
        <v>3228</v>
      </c>
      <c r="F906" s="18" t="s">
        <v>5337</v>
      </c>
      <c r="G906" s="18" t="s">
        <v>184</v>
      </c>
      <c r="H906" s="18" t="s">
        <v>6555</v>
      </c>
      <c r="I906" s="21">
        <v>9594.5633062551697</v>
      </c>
      <c r="J906" s="18" t="s">
        <v>92</v>
      </c>
      <c r="K906" s="21">
        <v>12472.93229813172</v>
      </c>
      <c r="L906" s="18" t="s">
        <v>6555</v>
      </c>
      <c r="M906" s="21">
        <v>9594.5633062551697</v>
      </c>
      <c r="N906" s="18" t="s">
        <v>92</v>
      </c>
      <c r="O906" s="21">
        <v>12472.93229813172</v>
      </c>
      <c r="P906" s="21">
        <v>9594.5633062551697</v>
      </c>
      <c r="Q906" s="21">
        <v>0</v>
      </c>
      <c r="R906" s="21">
        <v>0</v>
      </c>
      <c r="S906" s="22">
        <v>0</v>
      </c>
      <c r="T906" s="18" t="s">
        <v>91</v>
      </c>
      <c r="U906" s="18" t="s">
        <v>184</v>
      </c>
      <c r="V906" s="18" t="s">
        <v>6572</v>
      </c>
      <c r="W906" s="22">
        <v>0.78761458128151585</v>
      </c>
      <c r="X906" s="22">
        <v>1</v>
      </c>
      <c r="Y906" s="18" t="s">
        <v>184</v>
      </c>
      <c r="Z906" s="18" t="s">
        <v>184</v>
      </c>
      <c r="AA906" s="22" t="s">
        <v>184</v>
      </c>
      <c r="AB906" s="22" t="s">
        <v>184</v>
      </c>
      <c r="AC906" s="18" t="s">
        <v>184</v>
      </c>
      <c r="AD906" s="24">
        <v>2.6936418679827843</v>
      </c>
      <c r="AE906" s="25">
        <v>2360.5500000000002</v>
      </c>
      <c r="AF906" s="24">
        <v>10873.003542299701</v>
      </c>
      <c r="AG906" s="25">
        <v>2083</v>
      </c>
      <c r="AH906" s="26">
        <v>1.71</v>
      </c>
      <c r="AI906" s="24">
        <v>0</v>
      </c>
      <c r="AJ906" s="24">
        <v>0</v>
      </c>
      <c r="AK906" s="24">
        <v>0</v>
      </c>
      <c r="AL906" s="24">
        <v>9594.5633062551697</v>
      </c>
      <c r="AM906" s="24">
        <v>0</v>
      </c>
      <c r="AN906" s="27" t="s">
        <v>184</v>
      </c>
    </row>
    <row r="907" spans="1:40" x14ac:dyDescent="0.15">
      <c r="A907" s="18" t="s">
        <v>132</v>
      </c>
      <c r="B907" s="18" t="s">
        <v>159</v>
      </c>
      <c r="C907" s="18" t="s">
        <v>201</v>
      </c>
      <c r="D907" s="18" t="s">
        <v>1114</v>
      </c>
      <c r="E907" s="18" t="s">
        <v>3229</v>
      </c>
      <c r="F907" s="18" t="s">
        <v>5338</v>
      </c>
      <c r="G907" s="18" t="s">
        <v>184</v>
      </c>
      <c r="H907" s="18" t="s">
        <v>6555</v>
      </c>
      <c r="I907" s="21">
        <v>47166.732388063283</v>
      </c>
      <c r="J907" s="18" t="s">
        <v>92</v>
      </c>
      <c r="K907" s="21">
        <v>61316.752104482264</v>
      </c>
      <c r="L907" s="18" t="s">
        <v>6555</v>
      </c>
      <c r="M907" s="21">
        <v>47166.732388063283</v>
      </c>
      <c r="N907" s="18" t="s">
        <v>92</v>
      </c>
      <c r="O907" s="21">
        <v>61316.752104482264</v>
      </c>
      <c r="P907" s="21">
        <v>47166.732388063283</v>
      </c>
      <c r="Q907" s="21">
        <v>0</v>
      </c>
      <c r="R907" s="21">
        <v>0</v>
      </c>
      <c r="S907" s="22">
        <v>0</v>
      </c>
      <c r="T907" s="18" t="s">
        <v>91</v>
      </c>
      <c r="U907" s="18" t="s">
        <v>184</v>
      </c>
      <c r="V907" s="18" t="s">
        <v>6572</v>
      </c>
      <c r="W907" s="22">
        <v>0.78761458128151585</v>
      </c>
      <c r="X907" s="22">
        <v>1</v>
      </c>
      <c r="Y907" s="18" t="s">
        <v>184</v>
      </c>
      <c r="Z907" s="18" t="s">
        <v>184</v>
      </c>
      <c r="AA907" s="22" t="s">
        <v>184</v>
      </c>
      <c r="AB907" s="22" t="s">
        <v>184</v>
      </c>
      <c r="AC907" s="18" t="s">
        <v>184</v>
      </c>
      <c r="AD907" s="24">
        <v>23.478790668001988</v>
      </c>
      <c r="AE907" s="25">
        <v>1186.3800000000001</v>
      </c>
      <c r="AF907" s="24">
        <v>47631.763665289327</v>
      </c>
      <c r="AG907" s="25">
        <v>1174.8</v>
      </c>
      <c r="AH907" s="26">
        <v>1.71</v>
      </c>
      <c r="AI907" s="24">
        <v>0</v>
      </c>
      <c r="AJ907" s="24">
        <v>0</v>
      </c>
      <c r="AK907" s="24">
        <v>0</v>
      </c>
      <c r="AL907" s="24">
        <v>47166.732388063283</v>
      </c>
      <c r="AM907" s="24">
        <v>0</v>
      </c>
      <c r="AN907" s="27" t="s">
        <v>184</v>
      </c>
    </row>
    <row r="908" spans="1:40" x14ac:dyDescent="0.15">
      <c r="A908" s="18" t="s">
        <v>132</v>
      </c>
      <c r="B908" s="18" t="s">
        <v>159</v>
      </c>
      <c r="C908" s="18" t="s">
        <v>201</v>
      </c>
      <c r="D908" s="18" t="s">
        <v>1115</v>
      </c>
      <c r="E908" s="18" t="s">
        <v>3230</v>
      </c>
      <c r="F908" s="18" t="s">
        <v>5339</v>
      </c>
      <c r="G908" s="18" t="s">
        <v>184</v>
      </c>
      <c r="H908" s="18" t="s">
        <v>6555</v>
      </c>
      <c r="I908" s="21">
        <v>15318.741303218094</v>
      </c>
      <c r="J908" s="18" t="s">
        <v>92</v>
      </c>
      <c r="K908" s="21">
        <v>19914.363694183521</v>
      </c>
      <c r="L908" s="18" t="s">
        <v>6555</v>
      </c>
      <c r="M908" s="21">
        <v>15318.741303218094</v>
      </c>
      <c r="N908" s="18" t="s">
        <v>92</v>
      </c>
      <c r="O908" s="21">
        <v>19914.363694183521</v>
      </c>
      <c r="P908" s="21">
        <v>15318.741303218094</v>
      </c>
      <c r="Q908" s="21">
        <v>0</v>
      </c>
      <c r="R908" s="21">
        <v>0</v>
      </c>
      <c r="S908" s="22">
        <v>0</v>
      </c>
      <c r="T908" s="18" t="s">
        <v>91</v>
      </c>
      <c r="U908" s="18" t="s">
        <v>184</v>
      </c>
      <c r="V908" s="18" t="s">
        <v>6572</v>
      </c>
      <c r="W908" s="22">
        <v>0.78761458128151585</v>
      </c>
      <c r="X908" s="22">
        <v>1</v>
      </c>
      <c r="Y908" s="18" t="s">
        <v>184</v>
      </c>
      <c r="Z908" s="18" t="s">
        <v>184</v>
      </c>
      <c r="AA908" s="22" t="s">
        <v>184</v>
      </c>
      <c r="AB908" s="22" t="s">
        <v>184</v>
      </c>
      <c r="AC908" s="18" t="s">
        <v>184</v>
      </c>
      <c r="AD908" s="24">
        <v>38.120545734025363</v>
      </c>
      <c r="AE908" s="25">
        <v>236.47</v>
      </c>
      <c r="AF908" s="24">
        <v>15415.208337133454</v>
      </c>
      <c r="AG908" s="25">
        <v>235</v>
      </c>
      <c r="AH908" s="26">
        <v>1.71</v>
      </c>
      <c r="AI908" s="24">
        <v>0</v>
      </c>
      <c r="AJ908" s="24">
        <v>0</v>
      </c>
      <c r="AK908" s="24">
        <v>0</v>
      </c>
      <c r="AL908" s="24">
        <v>15318.741303218094</v>
      </c>
      <c r="AM908" s="24">
        <v>0</v>
      </c>
      <c r="AN908" s="27" t="s">
        <v>184</v>
      </c>
    </row>
    <row r="909" spans="1:40" x14ac:dyDescent="0.15">
      <c r="A909" s="18" t="s">
        <v>132</v>
      </c>
      <c r="B909" s="18" t="s">
        <v>159</v>
      </c>
      <c r="C909" s="18" t="s">
        <v>201</v>
      </c>
      <c r="D909" s="18" t="s">
        <v>1116</v>
      </c>
      <c r="E909" s="18" t="s">
        <v>3231</v>
      </c>
      <c r="F909" s="18" t="s">
        <v>5340</v>
      </c>
      <c r="G909" s="18" t="s">
        <v>184</v>
      </c>
      <c r="H909" s="18" t="s">
        <v>6555</v>
      </c>
      <c r="I909" s="21">
        <v>12835.069606459148</v>
      </c>
      <c r="J909" s="18" t="s">
        <v>92</v>
      </c>
      <c r="K909" s="21">
        <v>16685.590488396891</v>
      </c>
      <c r="L909" s="18" t="s">
        <v>6555</v>
      </c>
      <c r="M909" s="21">
        <v>12835.069606459148</v>
      </c>
      <c r="N909" s="18" t="s">
        <v>92</v>
      </c>
      <c r="O909" s="21">
        <v>16685.590488396891</v>
      </c>
      <c r="P909" s="21">
        <v>12835.069606459148</v>
      </c>
      <c r="Q909" s="21">
        <v>0</v>
      </c>
      <c r="R909" s="21">
        <v>0</v>
      </c>
      <c r="S909" s="22">
        <v>0</v>
      </c>
      <c r="T909" s="18" t="s">
        <v>91</v>
      </c>
      <c r="U909" s="18" t="s">
        <v>184</v>
      </c>
      <c r="V909" s="18" t="s">
        <v>6572</v>
      </c>
      <c r="W909" s="22">
        <v>0.78761458128151585</v>
      </c>
      <c r="X909" s="22">
        <v>1</v>
      </c>
      <c r="Y909" s="18" t="s">
        <v>184</v>
      </c>
      <c r="Z909" s="18" t="s">
        <v>184</v>
      </c>
      <c r="AA909" s="22" t="s">
        <v>184</v>
      </c>
      <c r="AB909" s="22" t="s">
        <v>184</v>
      </c>
      <c r="AC909" s="18" t="s">
        <v>184</v>
      </c>
      <c r="AD909" s="24">
        <v>3.9301967605947641</v>
      </c>
      <c r="AE909" s="25">
        <v>2359.1</v>
      </c>
      <c r="AF909" s="24">
        <v>15854.673645051102</v>
      </c>
      <c r="AG909" s="25">
        <v>1909.8</v>
      </c>
      <c r="AH909" s="26">
        <v>1.71</v>
      </c>
      <c r="AI909" s="24">
        <v>0</v>
      </c>
      <c r="AJ909" s="24">
        <v>0</v>
      </c>
      <c r="AK909" s="24">
        <v>0</v>
      </c>
      <c r="AL909" s="24">
        <v>12835.069606459148</v>
      </c>
      <c r="AM909" s="24">
        <v>0</v>
      </c>
      <c r="AN909" s="27" t="s">
        <v>184</v>
      </c>
    </row>
    <row r="910" spans="1:40" x14ac:dyDescent="0.15">
      <c r="A910" s="18" t="s">
        <v>132</v>
      </c>
      <c r="B910" s="18" t="s">
        <v>159</v>
      </c>
      <c r="C910" s="18" t="s">
        <v>201</v>
      </c>
      <c r="D910" s="18" t="s">
        <v>1117</v>
      </c>
      <c r="E910" s="18" t="s">
        <v>3232</v>
      </c>
      <c r="F910" s="18" t="s">
        <v>5341</v>
      </c>
      <c r="G910" s="18" t="s">
        <v>184</v>
      </c>
      <c r="H910" s="18" t="s">
        <v>6555</v>
      </c>
      <c r="I910" s="21">
        <v>18604.913496844776</v>
      </c>
      <c r="J910" s="18" t="s">
        <v>92</v>
      </c>
      <c r="K910" s="21">
        <v>24186.387545898207</v>
      </c>
      <c r="L910" s="18" t="s">
        <v>6555</v>
      </c>
      <c r="M910" s="21">
        <v>18604.913496844776</v>
      </c>
      <c r="N910" s="18" t="s">
        <v>92</v>
      </c>
      <c r="O910" s="21">
        <v>24186.387545898207</v>
      </c>
      <c r="P910" s="21">
        <v>18604.913496844776</v>
      </c>
      <c r="Q910" s="21">
        <v>0</v>
      </c>
      <c r="R910" s="21">
        <v>0</v>
      </c>
      <c r="S910" s="22">
        <v>0</v>
      </c>
      <c r="T910" s="18" t="s">
        <v>91</v>
      </c>
      <c r="U910" s="18" t="s">
        <v>184</v>
      </c>
      <c r="V910" s="18" t="s">
        <v>6572</v>
      </c>
      <c r="W910" s="22">
        <v>0.78761458128151585</v>
      </c>
      <c r="X910" s="22">
        <v>1</v>
      </c>
      <c r="Y910" s="18" t="s">
        <v>184</v>
      </c>
      <c r="Z910" s="18" t="s">
        <v>184</v>
      </c>
      <c r="AA910" s="22" t="s">
        <v>184</v>
      </c>
      <c r="AB910" s="22" t="s">
        <v>184</v>
      </c>
      <c r="AC910" s="18" t="s">
        <v>184</v>
      </c>
      <c r="AD910" s="24">
        <v>0.44894031133046403</v>
      </c>
      <c r="AE910" s="25">
        <v>19620.52</v>
      </c>
      <c r="AF910" s="24">
        <v>15062.435766177463</v>
      </c>
      <c r="AG910" s="25">
        <v>24235</v>
      </c>
      <c r="AH910" s="26">
        <v>1.71</v>
      </c>
      <c r="AI910" s="24">
        <v>0</v>
      </c>
      <c r="AJ910" s="24">
        <v>0</v>
      </c>
      <c r="AK910" s="24">
        <v>0</v>
      </c>
      <c r="AL910" s="24">
        <v>18604.913496844776</v>
      </c>
      <c r="AM910" s="24">
        <v>0</v>
      </c>
      <c r="AN910" s="27" t="s">
        <v>184</v>
      </c>
    </row>
    <row r="911" spans="1:40" x14ac:dyDescent="0.15">
      <c r="A911" s="18" t="s">
        <v>132</v>
      </c>
      <c r="B911" s="18" t="s">
        <v>159</v>
      </c>
      <c r="C911" s="18" t="s">
        <v>201</v>
      </c>
      <c r="D911" s="18" t="s">
        <v>1118</v>
      </c>
      <c r="E911" s="18" t="s">
        <v>3233</v>
      </c>
      <c r="F911" s="18" t="s">
        <v>5342</v>
      </c>
      <c r="G911" s="18" t="s">
        <v>184</v>
      </c>
      <c r="H911" s="18" t="s">
        <v>6555</v>
      </c>
      <c r="I911" s="21">
        <v>21347.174812930065</v>
      </c>
      <c r="J911" s="18" t="s">
        <v>92</v>
      </c>
      <c r="K911" s="21">
        <v>27751.327256809087</v>
      </c>
      <c r="L911" s="18" t="s">
        <v>6555</v>
      </c>
      <c r="M911" s="21">
        <v>21347.174812930065</v>
      </c>
      <c r="N911" s="18" t="s">
        <v>92</v>
      </c>
      <c r="O911" s="21">
        <v>27751.327256809087</v>
      </c>
      <c r="P911" s="21">
        <v>21347.174812930065</v>
      </c>
      <c r="Q911" s="21">
        <v>0</v>
      </c>
      <c r="R911" s="21">
        <v>0</v>
      </c>
      <c r="S911" s="22">
        <v>0</v>
      </c>
      <c r="T911" s="18" t="s">
        <v>91</v>
      </c>
      <c r="U911" s="18" t="s">
        <v>184</v>
      </c>
      <c r="V911" s="18" t="s">
        <v>6572</v>
      </c>
      <c r="W911" s="22">
        <v>0.78761458128151585</v>
      </c>
      <c r="X911" s="22">
        <v>1</v>
      </c>
      <c r="Y911" s="18" t="s">
        <v>184</v>
      </c>
      <c r="Z911" s="18" t="s">
        <v>184</v>
      </c>
      <c r="AA911" s="22" t="s">
        <v>184</v>
      </c>
      <c r="AB911" s="22" t="s">
        <v>184</v>
      </c>
      <c r="AC911" s="18" t="s">
        <v>184</v>
      </c>
      <c r="AD911" s="24">
        <v>48.005108729108393</v>
      </c>
      <c r="AE911" s="25">
        <v>382.06</v>
      </c>
      <c r="AF911" s="24">
        <v>31363.466346732424</v>
      </c>
      <c r="AG911" s="25">
        <v>260.05</v>
      </c>
      <c r="AH911" s="26">
        <v>1.71</v>
      </c>
      <c r="AI911" s="24">
        <v>0</v>
      </c>
      <c r="AJ911" s="24">
        <v>0</v>
      </c>
      <c r="AK911" s="24">
        <v>0</v>
      </c>
      <c r="AL911" s="24">
        <v>21347.174812930065</v>
      </c>
      <c r="AM911" s="24">
        <v>0</v>
      </c>
      <c r="AN911" s="27" t="s">
        <v>184</v>
      </c>
    </row>
    <row r="912" spans="1:40" x14ac:dyDescent="0.15">
      <c r="A912" s="18" t="s">
        <v>132</v>
      </c>
      <c r="B912" s="18" t="s">
        <v>159</v>
      </c>
      <c r="C912" s="18" t="s">
        <v>201</v>
      </c>
      <c r="D912" s="18" t="s">
        <v>1119</v>
      </c>
      <c r="E912" s="18" t="s">
        <v>3234</v>
      </c>
      <c r="F912" s="18" t="s">
        <v>5343</v>
      </c>
      <c r="G912" s="18" t="s">
        <v>184</v>
      </c>
      <c r="H912" s="18" t="s">
        <v>6555</v>
      </c>
      <c r="I912" s="21">
        <v>15287.457252049591</v>
      </c>
      <c r="J912" s="18" t="s">
        <v>92</v>
      </c>
      <c r="K912" s="21">
        <v>19873.694427664468</v>
      </c>
      <c r="L912" s="18" t="s">
        <v>6555</v>
      </c>
      <c r="M912" s="21">
        <v>15287.457252049591</v>
      </c>
      <c r="N912" s="18" t="s">
        <v>92</v>
      </c>
      <c r="O912" s="21">
        <v>19873.694427664468</v>
      </c>
      <c r="P912" s="21">
        <v>15287.457252049591</v>
      </c>
      <c r="Q912" s="21">
        <v>0</v>
      </c>
      <c r="R912" s="21">
        <v>0</v>
      </c>
      <c r="S912" s="22">
        <v>0</v>
      </c>
      <c r="T912" s="18" t="s">
        <v>91</v>
      </c>
      <c r="U912" s="18" t="s">
        <v>184</v>
      </c>
      <c r="V912" s="18" t="s">
        <v>6572</v>
      </c>
      <c r="W912" s="22">
        <v>0.78761458128151585</v>
      </c>
      <c r="X912" s="22">
        <v>1</v>
      </c>
      <c r="Y912" s="18" t="s">
        <v>184</v>
      </c>
      <c r="Z912" s="18" t="s">
        <v>184</v>
      </c>
      <c r="AA912" s="22" t="s">
        <v>184</v>
      </c>
      <c r="AB912" s="22" t="s">
        <v>184</v>
      </c>
      <c r="AC912" s="18" t="s">
        <v>184</v>
      </c>
      <c r="AD912" s="24">
        <v>2.8747932216775327</v>
      </c>
      <c r="AE912" s="25">
        <v>3254.55</v>
      </c>
      <c r="AF912" s="24">
        <v>15999.03552165419</v>
      </c>
      <c r="AG912" s="25">
        <v>3109.8</v>
      </c>
      <c r="AH912" s="26">
        <v>1.71</v>
      </c>
      <c r="AI912" s="24">
        <v>0</v>
      </c>
      <c r="AJ912" s="24">
        <v>0</v>
      </c>
      <c r="AK912" s="24">
        <v>0</v>
      </c>
      <c r="AL912" s="24">
        <v>15287.457252049591</v>
      </c>
      <c r="AM912" s="24">
        <v>0</v>
      </c>
      <c r="AN912" s="27" t="s">
        <v>184</v>
      </c>
    </row>
    <row r="913" spans="1:40" x14ac:dyDescent="0.15">
      <c r="A913" s="18" t="s">
        <v>132</v>
      </c>
      <c r="B913" s="18" t="s">
        <v>159</v>
      </c>
      <c r="C913" s="18" t="s">
        <v>201</v>
      </c>
      <c r="D913" s="18" t="s">
        <v>1120</v>
      </c>
      <c r="E913" s="18" t="s">
        <v>3235</v>
      </c>
      <c r="F913" s="18" t="s">
        <v>5344</v>
      </c>
      <c r="G913" s="18" t="s">
        <v>184</v>
      </c>
      <c r="H913" s="18" t="s">
        <v>6555</v>
      </c>
      <c r="I913" s="21">
        <v>12606.401465075685</v>
      </c>
      <c r="J913" s="18" t="s">
        <v>92</v>
      </c>
      <c r="K913" s="21">
        <v>16388.321904598393</v>
      </c>
      <c r="L913" s="18" t="s">
        <v>6555</v>
      </c>
      <c r="M913" s="21">
        <v>12606.401465075685</v>
      </c>
      <c r="N913" s="18" t="s">
        <v>92</v>
      </c>
      <c r="O913" s="21">
        <v>16388.321904598393</v>
      </c>
      <c r="P913" s="21">
        <v>12606.401465075685</v>
      </c>
      <c r="Q913" s="21">
        <v>0</v>
      </c>
      <c r="R913" s="21">
        <v>0</v>
      </c>
      <c r="S913" s="22">
        <v>0</v>
      </c>
      <c r="T913" s="18" t="s">
        <v>91</v>
      </c>
      <c r="U913" s="18" t="s">
        <v>184</v>
      </c>
      <c r="V913" s="18" t="s">
        <v>6572</v>
      </c>
      <c r="W913" s="22">
        <v>0.78761458128151585</v>
      </c>
      <c r="X913" s="22">
        <v>1</v>
      </c>
      <c r="Y913" s="18" t="s">
        <v>184</v>
      </c>
      <c r="Z913" s="18" t="s">
        <v>184</v>
      </c>
      <c r="AA913" s="22" t="s">
        <v>184</v>
      </c>
      <c r="AB913" s="22" t="s">
        <v>184</v>
      </c>
      <c r="AC913" s="18" t="s">
        <v>184</v>
      </c>
      <c r="AD913" s="24">
        <v>70.011060130113947</v>
      </c>
      <c r="AE913" s="25">
        <v>148.97</v>
      </c>
      <c r="AF913" s="24">
        <v>17835.280156453915</v>
      </c>
      <c r="AG913" s="25">
        <v>105.3</v>
      </c>
      <c r="AH913" s="26">
        <v>1.71</v>
      </c>
      <c r="AI913" s="24">
        <v>0</v>
      </c>
      <c r="AJ913" s="24">
        <v>0</v>
      </c>
      <c r="AK913" s="24">
        <v>0</v>
      </c>
      <c r="AL913" s="24">
        <v>12606.401465075685</v>
      </c>
      <c r="AM913" s="24">
        <v>0</v>
      </c>
      <c r="AN913" s="27" t="s">
        <v>184</v>
      </c>
    </row>
    <row r="914" spans="1:40" x14ac:dyDescent="0.15">
      <c r="A914" s="18" t="s">
        <v>132</v>
      </c>
      <c r="B914" s="18" t="s">
        <v>159</v>
      </c>
      <c r="C914" s="18" t="s">
        <v>201</v>
      </c>
      <c r="D914" s="18" t="s">
        <v>1121</v>
      </c>
      <c r="E914" s="18" t="s">
        <v>3236</v>
      </c>
      <c r="F914" s="18" t="s">
        <v>5345</v>
      </c>
      <c r="G914" s="18" t="s">
        <v>184</v>
      </c>
      <c r="H914" s="18" t="s">
        <v>6555</v>
      </c>
      <c r="I914" s="21">
        <v>47552.159459559203</v>
      </c>
      <c r="J914" s="18" t="s">
        <v>92</v>
      </c>
      <c r="K914" s="21">
        <v>61817.80729742696</v>
      </c>
      <c r="L914" s="18" t="s">
        <v>6555</v>
      </c>
      <c r="M914" s="21">
        <v>47552.159459559203</v>
      </c>
      <c r="N914" s="18" t="s">
        <v>92</v>
      </c>
      <c r="O914" s="21">
        <v>61817.80729742696</v>
      </c>
      <c r="P914" s="21">
        <v>47552.159459559203</v>
      </c>
      <c r="Q914" s="21">
        <v>0</v>
      </c>
      <c r="R914" s="21">
        <v>0</v>
      </c>
      <c r="S914" s="22">
        <v>0</v>
      </c>
      <c r="T914" s="18" t="s">
        <v>91</v>
      </c>
      <c r="U914" s="18" t="s">
        <v>184</v>
      </c>
      <c r="V914" s="18" t="s">
        <v>6572</v>
      </c>
      <c r="W914" s="22">
        <v>0.78761458128151585</v>
      </c>
      <c r="X914" s="22">
        <v>1</v>
      </c>
      <c r="Y914" s="18" t="s">
        <v>184</v>
      </c>
      <c r="Z914" s="18" t="s">
        <v>184</v>
      </c>
      <c r="AA914" s="22" t="s">
        <v>184</v>
      </c>
      <c r="AB914" s="22" t="s">
        <v>184</v>
      </c>
      <c r="AC914" s="18" t="s">
        <v>184</v>
      </c>
      <c r="AD914" s="24">
        <v>70.43637200400596</v>
      </c>
      <c r="AE914" s="25">
        <v>325.08</v>
      </c>
      <c r="AF914" s="24">
        <v>39155.691825912036</v>
      </c>
      <c r="AG914" s="25">
        <v>394.8</v>
      </c>
      <c r="AH914" s="26">
        <v>1.71</v>
      </c>
      <c r="AI914" s="24">
        <v>0</v>
      </c>
      <c r="AJ914" s="24">
        <v>0</v>
      </c>
      <c r="AK914" s="24">
        <v>0</v>
      </c>
      <c r="AL914" s="24">
        <v>47552.159459559203</v>
      </c>
      <c r="AM914" s="24">
        <v>0</v>
      </c>
      <c r="AN914" s="27" t="s">
        <v>184</v>
      </c>
    </row>
    <row r="915" spans="1:40" x14ac:dyDescent="0.15">
      <c r="A915" s="18" t="s">
        <v>132</v>
      </c>
      <c r="B915" s="18" t="s">
        <v>159</v>
      </c>
      <c r="C915" s="18" t="s">
        <v>201</v>
      </c>
      <c r="D915" s="18" t="s">
        <v>1122</v>
      </c>
      <c r="E915" s="18" t="s">
        <v>3237</v>
      </c>
      <c r="F915" s="18" t="s">
        <v>5346</v>
      </c>
      <c r="G915" s="18" t="s">
        <v>184</v>
      </c>
      <c r="H915" s="18" t="s">
        <v>6555</v>
      </c>
      <c r="I915" s="21">
        <v>12991.812784279982</v>
      </c>
      <c r="J915" s="18" t="s">
        <v>92</v>
      </c>
      <c r="K915" s="21">
        <v>16889.35661956398</v>
      </c>
      <c r="L915" s="18" t="s">
        <v>6555</v>
      </c>
      <c r="M915" s="21">
        <v>12991.812784279982</v>
      </c>
      <c r="N915" s="18" t="s">
        <v>92</v>
      </c>
      <c r="O915" s="21">
        <v>16889.35661956398</v>
      </c>
      <c r="P915" s="21">
        <v>12991.812784279982</v>
      </c>
      <c r="Q915" s="21">
        <v>0</v>
      </c>
      <c r="R915" s="21">
        <v>0</v>
      </c>
      <c r="S915" s="22">
        <v>0</v>
      </c>
      <c r="T915" s="18" t="s">
        <v>91</v>
      </c>
      <c r="U915" s="18" t="s">
        <v>184</v>
      </c>
      <c r="V915" s="18" t="s">
        <v>6572</v>
      </c>
      <c r="W915" s="22">
        <v>0.78761458128151585</v>
      </c>
      <c r="X915" s="22">
        <v>1</v>
      </c>
      <c r="Y915" s="18" t="s">
        <v>184</v>
      </c>
      <c r="Z915" s="18" t="s">
        <v>184</v>
      </c>
      <c r="AA915" s="22" t="s">
        <v>184</v>
      </c>
      <c r="AB915" s="22" t="s">
        <v>184</v>
      </c>
      <c r="AC915" s="18" t="s">
        <v>184</v>
      </c>
      <c r="AD915" s="24">
        <v>2.9614308256184994</v>
      </c>
      <c r="AE915" s="25">
        <v>3203.87</v>
      </c>
      <c r="AF915" s="24">
        <v>16224.553204712527</v>
      </c>
      <c r="AG915" s="25">
        <v>2565.5</v>
      </c>
      <c r="AH915" s="26">
        <v>1.71</v>
      </c>
      <c r="AI915" s="24">
        <v>0</v>
      </c>
      <c r="AJ915" s="24">
        <v>0</v>
      </c>
      <c r="AK915" s="24">
        <v>0</v>
      </c>
      <c r="AL915" s="24">
        <v>12991.812784279982</v>
      </c>
      <c r="AM915" s="24">
        <v>0</v>
      </c>
      <c r="AN915" s="27" t="s">
        <v>184</v>
      </c>
    </row>
    <row r="916" spans="1:40" x14ac:dyDescent="0.15">
      <c r="A916" s="18" t="s">
        <v>132</v>
      </c>
      <c r="B916" s="18" t="s">
        <v>159</v>
      </c>
      <c r="C916" s="18" t="s">
        <v>201</v>
      </c>
      <c r="D916" s="18" t="s">
        <v>1123</v>
      </c>
      <c r="E916" s="18" t="s">
        <v>3238</v>
      </c>
      <c r="F916" s="18" t="s">
        <v>5347</v>
      </c>
      <c r="G916" s="18" t="s">
        <v>184</v>
      </c>
      <c r="H916" s="18" t="s">
        <v>6555</v>
      </c>
      <c r="I916" s="21">
        <v>22217.496801391953</v>
      </c>
      <c r="J916" s="18" t="s">
        <v>92</v>
      </c>
      <c r="K916" s="21">
        <v>28882.745841809541</v>
      </c>
      <c r="L916" s="18" t="s">
        <v>6555</v>
      </c>
      <c r="M916" s="21">
        <v>22217.496801391953</v>
      </c>
      <c r="N916" s="18" t="s">
        <v>92</v>
      </c>
      <c r="O916" s="21">
        <v>28882.745841809541</v>
      </c>
      <c r="P916" s="21">
        <v>22217.496801391953</v>
      </c>
      <c r="Q916" s="21">
        <v>0</v>
      </c>
      <c r="R916" s="21">
        <v>0</v>
      </c>
      <c r="S916" s="22">
        <v>0</v>
      </c>
      <c r="T916" s="18" t="s">
        <v>91</v>
      </c>
      <c r="U916" s="18" t="s">
        <v>184</v>
      </c>
      <c r="V916" s="18" t="s">
        <v>6572</v>
      </c>
      <c r="W916" s="22">
        <v>0.78761458128151585</v>
      </c>
      <c r="X916" s="22">
        <v>1</v>
      </c>
      <c r="Y916" s="18" t="s">
        <v>184</v>
      </c>
      <c r="Z916" s="18" t="s">
        <v>184</v>
      </c>
      <c r="AA916" s="22" t="s">
        <v>184</v>
      </c>
      <c r="AB916" s="22" t="s">
        <v>184</v>
      </c>
      <c r="AC916" s="18" t="s">
        <v>184</v>
      </c>
      <c r="AD916" s="24">
        <v>16.343002561591454</v>
      </c>
      <c r="AE916" s="25">
        <v>915.4</v>
      </c>
      <c r="AF916" s="24">
        <v>25582.359567834472</v>
      </c>
      <c r="AG916" s="25">
        <v>795</v>
      </c>
      <c r="AH916" s="26">
        <v>1.71</v>
      </c>
      <c r="AI916" s="24">
        <v>0</v>
      </c>
      <c r="AJ916" s="24">
        <v>0</v>
      </c>
      <c r="AK916" s="24">
        <v>0</v>
      </c>
      <c r="AL916" s="24">
        <v>22217.496801391953</v>
      </c>
      <c r="AM916" s="24">
        <v>0</v>
      </c>
      <c r="AN916" s="27" t="s">
        <v>184</v>
      </c>
    </row>
    <row r="917" spans="1:40" x14ac:dyDescent="0.15">
      <c r="A917" s="18" t="s">
        <v>132</v>
      </c>
      <c r="B917" s="18" t="s">
        <v>159</v>
      </c>
      <c r="C917" s="18" t="s">
        <v>201</v>
      </c>
      <c r="D917" s="18" t="s">
        <v>1124</v>
      </c>
      <c r="E917" s="18" t="s">
        <v>3239</v>
      </c>
      <c r="F917" s="18" t="s">
        <v>5348</v>
      </c>
      <c r="G917" s="18" t="s">
        <v>184</v>
      </c>
      <c r="H917" s="18" t="s">
        <v>6555</v>
      </c>
      <c r="I917" s="21">
        <v>26525.047584024505</v>
      </c>
      <c r="J917" s="18" t="s">
        <v>92</v>
      </c>
      <c r="K917" s="21">
        <v>34482.561859231857</v>
      </c>
      <c r="L917" s="18" t="s">
        <v>6555</v>
      </c>
      <c r="M917" s="21">
        <v>26525.047584024505</v>
      </c>
      <c r="N917" s="18" t="s">
        <v>92</v>
      </c>
      <c r="O917" s="21">
        <v>34482.561859231857</v>
      </c>
      <c r="P917" s="21">
        <v>26525.047584024505</v>
      </c>
      <c r="Q917" s="21">
        <v>0</v>
      </c>
      <c r="R917" s="21">
        <v>0</v>
      </c>
      <c r="S917" s="22">
        <v>0</v>
      </c>
      <c r="T917" s="18" t="s">
        <v>91</v>
      </c>
      <c r="U917" s="18" t="s">
        <v>184</v>
      </c>
      <c r="V917" s="18" t="s">
        <v>6572</v>
      </c>
      <c r="W917" s="22">
        <v>0.78761458128151585</v>
      </c>
      <c r="X917" s="22">
        <v>1</v>
      </c>
      <c r="Y917" s="18" t="s">
        <v>184</v>
      </c>
      <c r="Z917" s="18" t="s">
        <v>184</v>
      </c>
      <c r="AA917" s="22" t="s">
        <v>184</v>
      </c>
      <c r="AB917" s="22" t="s">
        <v>184</v>
      </c>
      <c r="AC917" s="18" t="s">
        <v>184</v>
      </c>
      <c r="AD917" s="24">
        <v>4.2609948847330008</v>
      </c>
      <c r="AE917" s="25">
        <v>2963.36</v>
      </c>
      <c r="AF917" s="24">
        <v>21591.941796354924</v>
      </c>
      <c r="AG917" s="25">
        <v>3640.4</v>
      </c>
      <c r="AH917" s="26">
        <v>1.71</v>
      </c>
      <c r="AI917" s="24">
        <v>0</v>
      </c>
      <c r="AJ917" s="24">
        <v>0</v>
      </c>
      <c r="AK917" s="24">
        <v>0</v>
      </c>
      <c r="AL917" s="24">
        <v>26525.047584024505</v>
      </c>
      <c r="AM917" s="24">
        <v>0</v>
      </c>
      <c r="AN917" s="27" t="s">
        <v>184</v>
      </c>
    </row>
    <row r="918" spans="1:40" x14ac:dyDescent="0.15">
      <c r="A918" s="18" t="s">
        <v>132</v>
      </c>
      <c r="B918" s="18" t="s">
        <v>159</v>
      </c>
      <c r="C918" s="18" t="s">
        <v>201</v>
      </c>
      <c r="D918" s="18" t="s">
        <v>1125</v>
      </c>
      <c r="E918" s="18" t="s">
        <v>3240</v>
      </c>
      <c r="F918" s="18" t="s">
        <v>5349</v>
      </c>
      <c r="G918" s="18" t="s">
        <v>184</v>
      </c>
      <c r="H918" s="18" t="s">
        <v>6555</v>
      </c>
      <c r="I918" s="21">
        <v>20949.775999798665</v>
      </c>
      <c r="J918" s="18" t="s">
        <v>92</v>
      </c>
      <c r="K918" s="21">
        <v>27234.708799738266</v>
      </c>
      <c r="L918" s="18" t="s">
        <v>6555</v>
      </c>
      <c r="M918" s="21">
        <v>20949.775999798665</v>
      </c>
      <c r="N918" s="18" t="s">
        <v>92</v>
      </c>
      <c r="O918" s="21">
        <v>27234.708799738266</v>
      </c>
      <c r="P918" s="21">
        <v>20949.775999798665</v>
      </c>
      <c r="Q918" s="21">
        <v>0</v>
      </c>
      <c r="R918" s="21">
        <v>0</v>
      </c>
      <c r="S918" s="22">
        <v>0</v>
      </c>
      <c r="T918" s="18" t="s">
        <v>6569</v>
      </c>
      <c r="U918" s="18" t="s">
        <v>6569</v>
      </c>
      <c r="V918" s="18" t="s">
        <v>6569</v>
      </c>
      <c r="W918" s="22">
        <v>0.78761458128151585</v>
      </c>
      <c r="X918" s="22">
        <v>1</v>
      </c>
      <c r="Y918" s="18" t="s">
        <v>184</v>
      </c>
      <c r="Z918" s="18" t="s">
        <v>184</v>
      </c>
      <c r="AA918" s="22" t="s">
        <v>184</v>
      </c>
      <c r="AB918" s="22" t="s">
        <v>184</v>
      </c>
      <c r="AC918" s="18" t="s">
        <v>184</v>
      </c>
      <c r="AD918" s="24">
        <v>12.775108508386186</v>
      </c>
      <c r="AE918" s="25">
        <v>1275.49</v>
      </c>
      <c r="AF918" s="24">
        <v>27863.756087828697</v>
      </c>
      <c r="AG918" s="25">
        <v>959</v>
      </c>
      <c r="AH918" s="26">
        <v>1.71</v>
      </c>
      <c r="AI918" s="24">
        <v>0</v>
      </c>
      <c r="AJ918" s="24">
        <v>0</v>
      </c>
      <c r="AK918" s="24">
        <v>0</v>
      </c>
      <c r="AL918" s="24">
        <v>20949.775999798665</v>
      </c>
      <c r="AM918" s="24">
        <v>0</v>
      </c>
      <c r="AN918" s="27" t="s">
        <v>184</v>
      </c>
    </row>
    <row r="919" spans="1:40" x14ac:dyDescent="0.15">
      <c r="A919" s="18" t="s">
        <v>132</v>
      </c>
      <c r="B919" s="18" t="s">
        <v>159</v>
      </c>
      <c r="C919" s="18" t="s">
        <v>201</v>
      </c>
      <c r="D919" s="18" t="s">
        <v>1126</v>
      </c>
      <c r="E919" s="18" t="s">
        <v>3241</v>
      </c>
      <c r="F919" s="18" t="s">
        <v>5350</v>
      </c>
      <c r="G919" s="18" t="s">
        <v>184</v>
      </c>
      <c r="H919" s="18" t="s">
        <v>6555</v>
      </c>
      <c r="I919" s="21">
        <v>12516.463756039149</v>
      </c>
      <c r="J919" s="18" t="s">
        <v>92</v>
      </c>
      <c r="K919" s="21">
        <v>16271.402882850894</v>
      </c>
      <c r="L919" s="18" t="s">
        <v>6555</v>
      </c>
      <c r="M919" s="21">
        <v>12516.463756039149</v>
      </c>
      <c r="N919" s="18" t="s">
        <v>92</v>
      </c>
      <c r="O919" s="21">
        <v>16271.402882850894</v>
      </c>
      <c r="P919" s="21">
        <v>12516.463756039149</v>
      </c>
      <c r="Q919" s="21">
        <v>0</v>
      </c>
      <c r="R919" s="21">
        <v>0</v>
      </c>
      <c r="S919" s="22">
        <v>0</v>
      </c>
      <c r="T919" s="18" t="s">
        <v>6569</v>
      </c>
      <c r="U919" s="18" t="s">
        <v>6569</v>
      </c>
      <c r="V919" s="18" t="s">
        <v>6569</v>
      </c>
      <c r="W919" s="22">
        <v>0.78761458128151585</v>
      </c>
      <c r="X919" s="22">
        <v>1</v>
      </c>
      <c r="Y919" s="18" t="s">
        <v>184</v>
      </c>
      <c r="Z919" s="18" t="s">
        <v>184</v>
      </c>
      <c r="AA919" s="22" t="s">
        <v>184</v>
      </c>
      <c r="AB919" s="22" t="s">
        <v>184</v>
      </c>
      <c r="AC919" s="18" t="s">
        <v>184</v>
      </c>
      <c r="AD919" s="24">
        <v>30.472808149781848</v>
      </c>
      <c r="AE919" s="25">
        <v>298.32</v>
      </c>
      <c r="AF919" s="24">
        <v>15545.219876065594</v>
      </c>
      <c r="AG919" s="25">
        <v>240.2</v>
      </c>
      <c r="AH919" s="26">
        <v>1.71</v>
      </c>
      <c r="AI919" s="24">
        <v>0</v>
      </c>
      <c r="AJ919" s="24">
        <v>0</v>
      </c>
      <c r="AK919" s="24">
        <v>0</v>
      </c>
      <c r="AL919" s="24">
        <v>12516.463756039149</v>
      </c>
      <c r="AM919" s="24">
        <v>0</v>
      </c>
      <c r="AN919" s="27" t="s">
        <v>184</v>
      </c>
    </row>
    <row r="920" spans="1:40" x14ac:dyDescent="0.15">
      <c r="A920" s="18" t="s">
        <v>132</v>
      </c>
      <c r="B920" s="18" t="s">
        <v>159</v>
      </c>
      <c r="C920" s="18" t="s">
        <v>201</v>
      </c>
      <c r="D920" s="18" t="s">
        <v>1127</v>
      </c>
      <c r="E920" s="18" t="s">
        <v>3242</v>
      </c>
      <c r="F920" s="18" t="s">
        <v>5351</v>
      </c>
      <c r="G920" s="18" t="s">
        <v>184</v>
      </c>
      <c r="H920" s="18" t="s">
        <v>6555</v>
      </c>
      <c r="I920" s="21">
        <v>13650.337335689459</v>
      </c>
      <c r="J920" s="18" t="s">
        <v>92</v>
      </c>
      <c r="K920" s="21">
        <v>17745.438536396297</v>
      </c>
      <c r="L920" s="18" t="s">
        <v>6555</v>
      </c>
      <c r="M920" s="21">
        <v>13650.337335689459</v>
      </c>
      <c r="N920" s="18" t="s">
        <v>92</v>
      </c>
      <c r="O920" s="21">
        <v>17745.438536396297</v>
      </c>
      <c r="P920" s="21">
        <v>13650.337335689459</v>
      </c>
      <c r="Q920" s="21">
        <v>0</v>
      </c>
      <c r="R920" s="21">
        <v>0</v>
      </c>
      <c r="S920" s="22">
        <v>0</v>
      </c>
      <c r="T920" s="18" t="s">
        <v>6569</v>
      </c>
      <c r="U920" s="18" t="s">
        <v>6569</v>
      </c>
      <c r="V920" s="18" t="s">
        <v>6569</v>
      </c>
      <c r="W920" s="22">
        <v>0.78761458128151585</v>
      </c>
      <c r="X920" s="22">
        <v>1</v>
      </c>
      <c r="Y920" s="18" t="s">
        <v>184</v>
      </c>
      <c r="Z920" s="18" t="s">
        <v>184</v>
      </c>
      <c r="AA920" s="22" t="s">
        <v>184</v>
      </c>
      <c r="AB920" s="22" t="s">
        <v>184</v>
      </c>
      <c r="AC920" s="18" t="s">
        <v>184</v>
      </c>
      <c r="AD920" s="24">
        <v>27.314473678842969</v>
      </c>
      <c r="AE920" s="25">
        <v>358.69</v>
      </c>
      <c r="AF920" s="24">
        <v>16753.64905198001</v>
      </c>
      <c r="AG920" s="25">
        <v>292.25</v>
      </c>
      <c r="AH920" s="26">
        <v>1.71</v>
      </c>
      <c r="AI920" s="24">
        <v>0</v>
      </c>
      <c r="AJ920" s="24">
        <v>0</v>
      </c>
      <c r="AK920" s="24">
        <v>0</v>
      </c>
      <c r="AL920" s="24">
        <v>13650.337335689459</v>
      </c>
      <c r="AM920" s="24">
        <v>0</v>
      </c>
      <c r="AN920" s="27" t="s">
        <v>184</v>
      </c>
    </row>
    <row r="921" spans="1:40" x14ac:dyDescent="0.15">
      <c r="A921" s="18" t="s">
        <v>132</v>
      </c>
      <c r="B921" s="18" t="s">
        <v>160</v>
      </c>
      <c r="C921" s="18" t="s">
        <v>15</v>
      </c>
      <c r="D921" s="18" t="s">
        <v>1128</v>
      </c>
      <c r="E921" s="18" t="s">
        <v>3243</v>
      </c>
      <c r="F921" s="18" t="s">
        <v>5352</v>
      </c>
      <c r="G921" s="18" t="s">
        <v>184</v>
      </c>
      <c r="H921" s="18" t="s">
        <v>6555</v>
      </c>
      <c r="I921" s="21">
        <v>315469.77301298967</v>
      </c>
      <c r="J921" s="18" t="s">
        <v>92</v>
      </c>
      <c r="K921" s="21">
        <v>410110.70491688658</v>
      </c>
      <c r="L921" s="18" t="s">
        <v>6555</v>
      </c>
      <c r="M921" s="21">
        <v>315469.77301298967</v>
      </c>
      <c r="N921" s="18" t="s">
        <v>92</v>
      </c>
      <c r="O921" s="21">
        <v>410110.70491688658</v>
      </c>
      <c r="P921" s="21">
        <v>315469.77301298967</v>
      </c>
      <c r="Q921" s="21">
        <v>0</v>
      </c>
      <c r="R921" s="21">
        <v>0</v>
      </c>
      <c r="S921" s="22">
        <v>0</v>
      </c>
      <c r="T921" s="18" t="s">
        <v>91</v>
      </c>
      <c r="U921" s="18" t="s">
        <v>184</v>
      </c>
      <c r="V921" s="18" t="s">
        <v>6572</v>
      </c>
      <c r="W921" s="22">
        <v>4.4250070801705714</v>
      </c>
      <c r="X921" s="22">
        <v>1</v>
      </c>
      <c r="Y921" s="18" t="s">
        <v>184</v>
      </c>
      <c r="Z921" s="18" t="s">
        <v>184</v>
      </c>
      <c r="AA921" s="22" t="s">
        <v>184</v>
      </c>
      <c r="AB921" s="22" t="s">
        <v>184</v>
      </c>
      <c r="AC921" s="18" t="s">
        <v>184</v>
      </c>
      <c r="AD921" s="24">
        <v>70.047862079100142</v>
      </c>
      <c r="AE921" s="25">
        <v>23.01</v>
      </c>
      <c r="AF921" s="24">
        <v>295646.49354502914</v>
      </c>
      <c r="AG921" s="25">
        <v>24.555</v>
      </c>
      <c r="AH921" s="26">
        <v>183.41</v>
      </c>
      <c r="AI921" s="24">
        <v>0</v>
      </c>
      <c r="AJ921" s="24">
        <v>0</v>
      </c>
      <c r="AK921" s="24">
        <v>0</v>
      </c>
      <c r="AL921" s="24">
        <v>315469.77301298967</v>
      </c>
      <c r="AM921" s="24">
        <v>0</v>
      </c>
      <c r="AN921" s="27" t="s">
        <v>184</v>
      </c>
    </row>
    <row r="922" spans="1:40" x14ac:dyDescent="0.15">
      <c r="A922" s="18" t="s">
        <v>132</v>
      </c>
      <c r="B922" s="18" t="s">
        <v>160</v>
      </c>
      <c r="C922" s="18" t="s">
        <v>15</v>
      </c>
      <c r="D922" s="18" t="s">
        <v>1129</v>
      </c>
      <c r="E922" s="18" t="s">
        <v>3244</v>
      </c>
      <c r="F922" s="18" t="s">
        <v>5353</v>
      </c>
      <c r="G922" s="18" t="s">
        <v>184</v>
      </c>
      <c r="H922" s="18" t="s">
        <v>6555</v>
      </c>
      <c r="I922" s="21">
        <v>82677.363286756576</v>
      </c>
      <c r="J922" s="18" t="s">
        <v>92</v>
      </c>
      <c r="K922" s="21">
        <v>107480.57227278355</v>
      </c>
      <c r="L922" s="18" t="s">
        <v>6555</v>
      </c>
      <c r="M922" s="21">
        <v>82677.363286756576</v>
      </c>
      <c r="N922" s="18" t="s">
        <v>92</v>
      </c>
      <c r="O922" s="21">
        <v>107480.57227278355</v>
      </c>
      <c r="P922" s="21">
        <v>82677.363286756576</v>
      </c>
      <c r="Q922" s="21">
        <v>0</v>
      </c>
      <c r="R922" s="21">
        <v>0</v>
      </c>
      <c r="S922" s="22">
        <v>0</v>
      </c>
      <c r="T922" s="18" t="s">
        <v>91</v>
      </c>
      <c r="U922" s="18" t="s">
        <v>184</v>
      </c>
      <c r="V922" s="18" t="s">
        <v>6572</v>
      </c>
      <c r="W922" s="22">
        <v>4.4250070801705714</v>
      </c>
      <c r="X922" s="22">
        <v>1</v>
      </c>
      <c r="Y922" s="18" t="s">
        <v>184</v>
      </c>
      <c r="Z922" s="18" t="s">
        <v>184</v>
      </c>
      <c r="AA922" s="22" t="s">
        <v>184</v>
      </c>
      <c r="AB922" s="22" t="s">
        <v>184</v>
      </c>
      <c r="AC922" s="18" t="s">
        <v>184</v>
      </c>
      <c r="AD922" s="24">
        <v>69.074360521462609</v>
      </c>
      <c r="AE922" s="25">
        <v>6.32</v>
      </c>
      <c r="AF922" s="24">
        <v>80158.91475714829</v>
      </c>
      <c r="AG922" s="25">
        <v>6.5259999999999998</v>
      </c>
      <c r="AH922" s="26">
        <v>183.41</v>
      </c>
      <c r="AI922" s="24">
        <v>0</v>
      </c>
      <c r="AJ922" s="24">
        <v>0</v>
      </c>
      <c r="AK922" s="24">
        <v>0</v>
      </c>
      <c r="AL922" s="24">
        <v>82677.363286756576</v>
      </c>
      <c r="AM922" s="24">
        <v>0</v>
      </c>
      <c r="AN922" s="27" t="s">
        <v>184</v>
      </c>
    </row>
    <row r="923" spans="1:40" x14ac:dyDescent="0.15">
      <c r="A923" s="18" t="s">
        <v>132</v>
      </c>
      <c r="B923" s="18" t="s">
        <v>160</v>
      </c>
      <c r="C923" s="18" t="s">
        <v>15</v>
      </c>
      <c r="D923" s="18" t="s">
        <v>1130</v>
      </c>
      <c r="E923" s="18" t="s">
        <v>3245</v>
      </c>
      <c r="F923" s="18" t="s">
        <v>5354</v>
      </c>
      <c r="G923" s="18" t="s">
        <v>184</v>
      </c>
      <c r="H923" s="18" t="s">
        <v>6555</v>
      </c>
      <c r="I923" s="21">
        <v>33701.517673641094</v>
      </c>
      <c r="J923" s="18" t="s">
        <v>92</v>
      </c>
      <c r="K923" s="21">
        <v>43811.972975733421</v>
      </c>
      <c r="L923" s="18" t="s">
        <v>6555</v>
      </c>
      <c r="M923" s="21">
        <v>33701.517673641094</v>
      </c>
      <c r="N923" s="18" t="s">
        <v>92</v>
      </c>
      <c r="O923" s="21">
        <v>43811.972975733421</v>
      </c>
      <c r="P923" s="21">
        <v>33701.517673641094</v>
      </c>
      <c r="Q923" s="21">
        <v>0</v>
      </c>
      <c r="R923" s="21">
        <v>0</v>
      </c>
      <c r="S923" s="22">
        <v>0</v>
      </c>
      <c r="T923" s="18" t="s">
        <v>91</v>
      </c>
      <c r="U923" s="18" t="s">
        <v>184</v>
      </c>
      <c r="V923" s="18" t="s">
        <v>6572</v>
      </c>
      <c r="W923" s="22">
        <v>4.4250070801705714</v>
      </c>
      <c r="X923" s="22">
        <v>1</v>
      </c>
      <c r="Y923" s="18" t="s">
        <v>184</v>
      </c>
      <c r="Z923" s="18" t="s">
        <v>184</v>
      </c>
      <c r="AA923" s="22" t="s">
        <v>184</v>
      </c>
      <c r="AB923" s="22" t="s">
        <v>184</v>
      </c>
      <c r="AC923" s="18" t="s">
        <v>184</v>
      </c>
      <c r="AD923" s="24">
        <v>308.20174313388026</v>
      </c>
      <c r="AE923" s="25">
        <v>0.6</v>
      </c>
      <c r="AF923" s="24">
        <v>33972.814857726356</v>
      </c>
      <c r="AG923" s="25">
        <v>0.59619999999999995</v>
      </c>
      <c r="AH923" s="26">
        <v>183.41</v>
      </c>
      <c r="AI923" s="24">
        <v>0</v>
      </c>
      <c r="AJ923" s="24">
        <v>0</v>
      </c>
      <c r="AK923" s="24">
        <v>0</v>
      </c>
      <c r="AL923" s="24">
        <v>33701.517673641094</v>
      </c>
      <c r="AM923" s="24">
        <v>0</v>
      </c>
      <c r="AN923" s="27" t="s">
        <v>184</v>
      </c>
    </row>
    <row r="924" spans="1:40" x14ac:dyDescent="0.15">
      <c r="A924" s="18" t="s">
        <v>132</v>
      </c>
      <c r="B924" s="18" t="s">
        <v>160</v>
      </c>
      <c r="C924" s="18" t="s">
        <v>15</v>
      </c>
      <c r="D924" s="18" t="s">
        <v>1131</v>
      </c>
      <c r="E924" s="18" t="s">
        <v>3246</v>
      </c>
      <c r="F924" s="18" t="s">
        <v>5355</v>
      </c>
      <c r="G924" s="18" t="s">
        <v>184</v>
      </c>
      <c r="H924" s="18" t="s">
        <v>6555</v>
      </c>
      <c r="I924" s="21">
        <v>22617.892689442255</v>
      </c>
      <c r="J924" s="18" t="s">
        <v>92</v>
      </c>
      <c r="K924" s="21">
        <v>29403.260496274932</v>
      </c>
      <c r="L924" s="18" t="s">
        <v>6555</v>
      </c>
      <c r="M924" s="21">
        <v>22617.892689442255</v>
      </c>
      <c r="N924" s="18" t="s">
        <v>92</v>
      </c>
      <c r="O924" s="21">
        <v>29403.260496274932</v>
      </c>
      <c r="P924" s="21">
        <v>22617.892689442255</v>
      </c>
      <c r="Q924" s="21">
        <v>0</v>
      </c>
      <c r="R924" s="21">
        <v>0</v>
      </c>
      <c r="S924" s="22">
        <v>0</v>
      </c>
      <c r="T924" s="18" t="s">
        <v>91</v>
      </c>
      <c r="U924" s="18" t="s">
        <v>184</v>
      </c>
      <c r="V924" s="18" t="s">
        <v>6572</v>
      </c>
      <c r="W924" s="22">
        <v>4.4250070801705714</v>
      </c>
      <c r="X924" s="22">
        <v>1</v>
      </c>
      <c r="Y924" s="18" t="s">
        <v>184</v>
      </c>
      <c r="Z924" s="18" t="s">
        <v>184</v>
      </c>
      <c r="AA924" s="22" t="s">
        <v>184</v>
      </c>
      <c r="AB924" s="22" t="s">
        <v>184</v>
      </c>
      <c r="AC924" s="18" t="s">
        <v>184</v>
      </c>
      <c r="AD924" s="24">
        <v>174.92052987914266</v>
      </c>
      <c r="AE924" s="25">
        <v>0.7</v>
      </c>
      <c r="AF924" s="24">
        <v>22669.178521501432</v>
      </c>
      <c r="AG924" s="25">
        <v>0.70499999999999996</v>
      </c>
      <c r="AH924" s="26">
        <v>183.41</v>
      </c>
      <c r="AI924" s="24">
        <v>0</v>
      </c>
      <c r="AJ924" s="24">
        <v>0</v>
      </c>
      <c r="AK924" s="24">
        <v>0</v>
      </c>
      <c r="AL924" s="24">
        <v>22617.892689442255</v>
      </c>
      <c r="AM924" s="24">
        <v>0</v>
      </c>
      <c r="AN924" s="27" t="s">
        <v>184</v>
      </c>
    </row>
    <row r="925" spans="1:40" x14ac:dyDescent="0.15">
      <c r="A925" s="18" t="s">
        <v>132</v>
      </c>
      <c r="B925" s="18" t="s">
        <v>160</v>
      </c>
      <c r="C925" s="18" t="s">
        <v>15</v>
      </c>
      <c r="D925" s="18" t="s">
        <v>1132</v>
      </c>
      <c r="E925" s="18" t="s">
        <v>3247</v>
      </c>
      <c r="F925" s="18" t="s">
        <v>5356</v>
      </c>
      <c r="G925" s="18" t="s">
        <v>184</v>
      </c>
      <c r="H925" s="18" t="s">
        <v>6555</v>
      </c>
      <c r="I925" s="21">
        <v>446711.85450504301</v>
      </c>
      <c r="J925" s="18" t="s">
        <v>92</v>
      </c>
      <c r="K925" s="21">
        <v>580725.41085655591</v>
      </c>
      <c r="L925" s="18" t="s">
        <v>6555</v>
      </c>
      <c r="M925" s="21">
        <v>446711.85450504301</v>
      </c>
      <c r="N925" s="18" t="s">
        <v>92</v>
      </c>
      <c r="O925" s="21">
        <v>580725.41085655591</v>
      </c>
      <c r="P925" s="21">
        <v>446711.85450504301</v>
      </c>
      <c r="Q925" s="21">
        <v>0</v>
      </c>
      <c r="R925" s="21">
        <v>0</v>
      </c>
      <c r="S925" s="22">
        <v>0</v>
      </c>
      <c r="T925" s="18" t="s">
        <v>6569</v>
      </c>
      <c r="U925" s="18" t="s">
        <v>6569</v>
      </c>
      <c r="V925" s="18" t="s">
        <v>6569</v>
      </c>
      <c r="W925" s="22">
        <v>4.4250070801705714</v>
      </c>
      <c r="X925" s="22">
        <v>1</v>
      </c>
      <c r="Y925" s="18" t="s">
        <v>184</v>
      </c>
      <c r="Z925" s="18" t="s">
        <v>184</v>
      </c>
      <c r="AA925" s="22" t="s">
        <v>184</v>
      </c>
      <c r="AB925" s="22" t="s">
        <v>184</v>
      </c>
      <c r="AC925" s="18" t="s">
        <v>184</v>
      </c>
      <c r="AD925" s="24">
        <v>477.19276352559439</v>
      </c>
      <c r="AE925" s="25">
        <v>5.09</v>
      </c>
      <c r="AF925" s="24">
        <v>446338.42815754743</v>
      </c>
      <c r="AG925" s="25">
        <v>5.1040000000000001</v>
      </c>
      <c r="AH925" s="26">
        <v>183.41</v>
      </c>
      <c r="AI925" s="24">
        <v>0</v>
      </c>
      <c r="AJ925" s="24">
        <v>0</v>
      </c>
      <c r="AK925" s="24">
        <v>0</v>
      </c>
      <c r="AL925" s="24">
        <v>446711.85450504301</v>
      </c>
      <c r="AM925" s="24">
        <v>0</v>
      </c>
      <c r="AN925" s="27" t="s">
        <v>184</v>
      </c>
    </row>
    <row r="926" spans="1:40" x14ac:dyDescent="0.15">
      <c r="A926" s="18" t="s">
        <v>132</v>
      </c>
      <c r="B926" s="18" t="s">
        <v>160</v>
      </c>
      <c r="C926" s="18" t="s">
        <v>15</v>
      </c>
      <c r="D926" s="18" t="s">
        <v>1133</v>
      </c>
      <c r="E926" s="18" t="s">
        <v>3248</v>
      </c>
      <c r="F926" s="18" t="s">
        <v>5357</v>
      </c>
      <c r="G926" s="18" t="s">
        <v>184</v>
      </c>
      <c r="H926" s="18" t="s">
        <v>6555</v>
      </c>
      <c r="I926" s="21">
        <v>480523.11235427234</v>
      </c>
      <c r="J926" s="18" t="s">
        <v>92</v>
      </c>
      <c r="K926" s="21">
        <v>624680.0460605541</v>
      </c>
      <c r="L926" s="18" t="s">
        <v>6555</v>
      </c>
      <c r="M926" s="21">
        <v>480523.11235427234</v>
      </c>
      <c r="N926" s="18" t="s">
        <v>92</v>
      </c>
      <c r="O926" s="21">
        <v>624680.0460605541</v>
      </c>
      <c r="P926" s="21">
        <v>480523.11235427234</v>
      </c>
      <c r="Q926" s="21">
        <v>0</v>
      </c>
      <c r="R926" s="21">
        <v>0</v>
      </c>
      <c r="S926" s="22">
        <v>0</v>
      </c>
      <c r="T926" s="18" t="s">
        <v>91</v>
      </c>
      <c r="U926" s="18" t="s">
        <v>184</v>
      </c>
      <c r="V926" s="18" t="s">
        <v>6572</v>
      </c>
      <c r="W926" s="22">
        <v>4.4250070801705714</v>
      </c>
      <c r="X926" s="22">
        <v>1</v>
      </c>
      <c r="Y926" s="18" t="s">
        <v>184</v>
      </c>
      <c r="Z926" s="18" t="s">
        <v>184</v>
      </c>
      <c r="AA926" s="22" t="s">
        <v>184</v>
      </c>
      <c r="AB926" s="22" t="s">
        <v>184</v>
      </c>
      <c r="AC926" s="18" t="s">
        <v>184</v>
      </c>
      <c r="AD926" s="24">
        <v>278.59844576753915</v>
      </c>
      <c r="AE926" s="25">
        <v>9.2200000000000006</v>
      </c>
      <c r="AF926" s="24">
        <v>471390.38449157914</v>
      </c>
      <c r="AG926" s="25">
        <v>9.4039999999999999</v>
      </c>
      <c r="AH926" s="26">
        <v>183.41</v>
      </c>
      <c r="AI926" s="24">
        <v>0</v>
      </c>
      <c r="AJ926" s="24">
        <v>0</v>
      </c>
      <c r="AK926" s="24">
        <v>0</v>
      </c>
      <c r="AL926" s="24">
        <v>480523.11235427234</v>
      </c>
      <c r="AM926" s="24">
        <v>0</v>
      </c>
      <c r="AN926" s="27" t="s">
        <v>184</v>
      </c>
    </row>
    <row r="927" spans="1:40" x14ac:dyDescent="0.15">
      <c r="A927" s="18" t="s">
        <v>132</v>
      </c>
      <c r="B927" s="18" t="s">
        <v>160</v>
      </c>
      <c r="C927" s="18" t="s">
        <v>15</v>
      </c>
      <c r="D927" s="18" t="s">
        <v>1134</v>
      </c>
      <c r="E927" s="18" t="s">
        <v>3249</v>
      </c>
      <c r="F927" s="18" t="s">
        <v>5358</v>
      </c>
      <c r="G927" s="18" t="s">
        <v>184</v>
      </c>
      <c r="H927" s="18" t="s">
        <v>6555</v>
      </c>
      <c r="I927" s="21">
        <v>28574.483220201462</v>
      </c>
      <c r="J927" s="18" t="s">
        <v>92</v>
      </c>
      <c r="K927" s="21">
        <v>37146.828186261904</v>
      </c>
      <c r="L927" s="18" t="s">
        <v>6555</v>
      </c>
      <c r="M927" s="21">
        <v>28574.483220201462</v>
      </c>
      <c r="N927" s="18" t="s">
        <v>92</v>
      </c>
      <c r="O927" s="21">
        <v>37146.828186261904</v>
      </c>
      <c r="P927" s="21">
        <v>28574.483220201462</v>
      </c>
      <c r="Q927" s="21">
        <v>0</v>
      </c>
      <c r="R927" s="21">
        <v>0</v>
      </c>
      <c r="S927" s="22">
        <v>0</v>
      </c>
      <c r="T927" s="18" t="s">
        <v>91</v>
      </c>
      <c r="U927" s="18" t="s">
        <v>184</v>
      </c>
      <c r="V927" s="18" t="s">
        <v>6572</v>
      </c>
      <c r="W927" s="22">
        <v>4.4250070801705714</v>
      </c>
      <c r="X927" s="22">
        <v>1</v>
      </c>
      <c r="Y927" s="18" t="s">
        <v>184</v>
      </c>
      <c r="Z927" s="18" t="s">
        <v>184</v>
      </c>
      <c r="AA927" s="22" t="s">
        <v>184</v>
      </c>
      <c r="AB927" s="22" t="s">
        <v>184</v>
      </c>
      <c r="AC927" s="18" t="s">
        <v>184</v>
      </c>
      <c r="AD927" s="24">
        <v>3.1860050977228114</v>
      </c>
      <c r="AE927" s="25">
        <v>45.54</v>
      </c>
      <c r="AF927" s="24">
        <v>26611.06332865898</v>
      </c>
      <c r="AG927" s="25">
        <v>48.9</v>
      </c>
      <c r="AH927" s="26">
        <v>183.41</v>
      </c>
      <c r="AI927" s="24">
        <v>0</v>
      </c>
      <c r="AJ927" s="24">
        <v>0</v>
      </c>
      <c r="AK927" s="24">
        <v>0</v>
      </c>
      <c r="AL927" s="24">
        <v>28574.483220201462</v>
      </c>
      <c r="AM927" s="24">
        <v>0</v>
      </c>
      <c r="AN927" s="27" t="s">
        <v>184</v>
      </c>
    </row>
    <row r="928" spans="1:40" x14ac:dyDescent="0.15">
      <c r="A928" s="18" t="s">
        <v>132</v>
      </c>
      <c r="B928" s="18" t="s">
        <v>160</v>
      </c>
      <c r="C928" s="18" t="s">
        <v>15</v>
      </c>
      <c r="D928" s="18" t="s">
        <v>1135</v>
      </c>
      <c r="E928" s="18" t="s">
        <v>3250</v>
      </c>
      <c r="F928" s="18" t="s">
        <v>5359</v>
      </c>
      <c r="G928" s="18" t="s">
        <v>184</v>
      </c>
      <c r="H928" s="18" t="s">
        <v>6555</v>
      </c>
      <c r="I928" s="21">
        <v>87409.996859140607</v>
      </c>
      <c r="J928" s="18" t="s">
        <v>92</v>
      </c>
      <c r="K928" s="21">
        <v>113632.99591688279</v>
      </c>
      <c r="L928" s="18" t="s">
        <v>6555</v>
      </c>
      <c r="M928" s="21">
        <v>87409.996859140607</v>
      </c>
      <c r="N928" s="18" t="s">
        <v>92</v>
      </c>
      <c r="O928" s="21">
        <v>113632.99591688279</v>
      </c>
      <c r="P928" s="21">
        <v>87409.996859140607</v>
      </c>
      <c r="Q928" s="21">
        <v>0</v>
      </c>
      <c r="R928" s="21">
        <v>0</v>
      </c>
      <c r="S928" s="22">
        <v>0</v>
      </c>
      <c r="T928" s="18" t="s">
        <v>91</v>
      </c>
      <c r="U928" s="18" t="s">
        <v>184</v>
      </c>
      <c r="V928" s="18" t="s">
        <v>6572</v>
      </c>
      <c r="W928" s="22">
        <v>4.4250070801705714</v>
      </c>
      <c r="X928" s="22">
        <v>1</v>
      </c>
      <c r="Y928" s="18" t="s">
        <v>184</v>
      </c>
      <c r="Z928" s="18" t="s">
        <v>184</v>
      </c>
      <c r="AA928" s="22" t="s">
        <v>184</v>
      </c>
      <c r="AB928" s="22" t="s">
        <v>184</v>
      </c>
      <c r="AC928" s="18" t="s">
        <v>184</v>
      </c>
      <c r="AD928" s="24">
        <v>48.188327103057517</v>
      </c>
      <c r="AE928" s="25">
        <v>9.5</v>
      </c>
      <c r="AF928" s="24">
        <v>84025.353193588933</v>
      </c>
      <c r="AG928" s="25">
        <v>9.89</v>
      </c>
      <c r="AH928" s="26">
        <v>183.41</v>
      </c>
      <c r="AI928" s="24">
        <v>0</v>
      </c>
      <c r="AJ928" s="24">
        <v>0</v>
      </c>
      <c r="AK928" s="24">
        <v>0</v>
      </c>
      <c r="AL928" s="24">
        <v>87409.996859140607</v>
      </c>
      <c r="AM928" s="24">
        <v>0</v>
      </c>
      <c r="AN928" s="27" t="s">
        <v>184</v>
      </c>
    </row>
    <row r="929" spans="1:40" x14ac:dyDescent="0.15">
      <c r="A929" s="18" t="s">
        <v>132</v>
      </c>
      <c r="B929" s="18" t="s">
        <v>160</v>
      </c>
      <c r="C929" s="18" t="s">
        <v>15</v>
      </c>
      <c r="D929" s="18" t="s">
        <v>1136</v>
      </c>
      <c r="E929" s="18" t="s">
        <v>3251</v>
      </c>
      <c r="F929" s="18" t="s">
        <v>5360</v>
      </c>
      <c r="G929" s="18" t="s">
        <v>184</v>
      </c>
      <c r="H929" s="18" t="s">
        <v>6555</v>
      </c>
      <c r="I929" s="21">
        <v>183138.65302843545</v>
      </c>
      <c r="J929" s="18" t="s">
        <v>92</v>
      </c>
      <c r="K929" s="21">
        <v>238080.24893696609</v>
      </c>
      <c r="L929" s="18" t="s">
        <v>6555</v>
      </c>
      <c r="M929" s="21">
        <v>183138.65302843545</v>
      </c>
      <c r="N929" s="18" t="s">
        <v>92</v>
      </c>
      <c r="O929" s="21">
        <v>238080.24893696609</v>
      </c>
      <c r="P929" s="21">
        <v>183138.65302843545</v>
      </c>
      <c r="Q929" s="21">
        <v>0</v>
      </c>
      <c r="R929" s="21">
        <v>0</v>
      </c>
      <c r="S929" s="22">
        <v>0</v>
      </c>
      <c r="T929" s="18" t="s">
        <v>6569</v>
      </c>
      <c r="U929" s="18" t="s">
        <v>6569</v>
      </c>
      <c r="V929" s="18" t="s">
        <v>6569</v>
      </c>
      <c r="W929" s="22">
        <v>4.4250070801705714</v>
      </c>
      <c r="X929" s="22">
        <v>1</v>
      </c>
      <c r="Y929" s="18" t="s">
        <v>184</v>
      </c>
      <c r="Z929" s="18" t="s">
        <v>184</v>
      </c>
      <c r="AA929" s="22" t="s">
        <v>184</v>
      </c>
      <c r="AB929" s="22" t="s">
        <v>184</v>
      </c>
      <c r="AC929" s="18" t="s">
        <v>184</v>
      </c>
      <c r="AD929" s="24">
        <v>29.205046729125769</v>
      </c>
      <c r="AE929" s="25">
        <v>33.36</v>
      </c>
      <c r="AF929" s="24">
        <v>178701.91967950243</v>
      </c>
      <c r="AG929" s="25">
        <v>34.19</v>
      </c>
      <c r="AH929" s="26">
        <v>183.41</v>
      </c>
      <c r="AI929" s="24">
        <v>0</v>
      </c>
      <c r="AJ929" s="24">
        <v>0</v>
      </c>
      <c r="AK929" s="24">
        <v>0</v>
      </c>
      <c r="AL929" s="24">
        <v>183138.65302843545</v>
      </c>
      <c r="AM929" s="24">
        <v>0</v>
      </c>
      <c r="AN929" s="27" t="s">
        <v>184</v>
      </c>
    </row>
    <row r="930" spans="1:40" x14ac:dyDescent="0.15">
      <c r="A930" s="18" t="s">
        <v>132</v>
      </c>
      <c r="B930" s="18" t="s">
        <v>160</v>
      </c>
      <c r="C930" s="18" t="s">
        <v>15</v>
      </c>
      <c r="D930" s="18" t="s">
        <v>1137</v>
      </c>
      <c r="E930" s="18" t="s">
        <v>3252</v>
      </c>
      <c r="F930" s="18" t="s">
        <v>5361</v>
      </c>
      <c r="G930" s="18" t="s">
        <v>184</v>
      </c>
      <c r="H930" s="18" t="s">
        <v>6555</v>
      </c>
      <c r="I930" s="21">
        <v>101353.37116904127</v>
      </c>
      <c r="J930" s="18" t="s">
        <v>92</v>
      </c>
      <c r="K930" s="21">
        <v>131759.38251975365</v>
      </c>
      <c r="L930" s="18" t="s">
        <v>6555</v>
      </c>
      <c r="M930" s="21">
        <v>101353.37116904127</v>
      </c>
      <c r="N930" s="18" t="s">
        <v>92</v>
      </c>
      <c r="O930" s="21">
        <v>131759.38251975365</v>
      </c>
      <c r="P930" s="21">
        <v>101353.37116904127</v>
      </c>
      <c r="Q930" s="21">
        <v>0</v>
      </c>
      <c r="R930" s="21">
        <v>0</v>
      </c>
      <c r="S930" s="22">
        <v>0</v>
      </c>
      <c r="T930" s="18" t="s">
        <v>6569</v>
      </c>
      <c r="U930" s="18" t="s">
        <v>6569</v>
      </c>
      <c r="V930" s="18" t="s">
        <v>6569</v>
      </c>
      <c r="W930" s="22">
        <v>4.4250070801705714</v>
      </c>
      <c r="X930" s="22">
        <v>1</v>
      </c>
      <c r="Y930" s="18" t="s">
        <v>184</v>
      </c>
      <c r="Z930" s="18" t="s">
        <v>184</v>
      </c>
      <c r="AA930" s="22" t="s">
        <v>184</v>
      </c>
      <c r="AB930" s="22" t="s">
        <v>184</v>
      </c>
      <c r="AC930" s="18" t="s">
        <v>184</v>
      </c>
      <c r="AD930" s="24">
        <v>50.489330784746215</v>
      </c>
      <c r="AE930" s="25">
        <v>10.92</v>
      </c>
      <c r="AF930" s="24">
        <v>101210.22218999776</v>
      </c>
      <c r="AG930" s="25">
        <v>10.945</v>
      </c>
      <c r="AH930" s="26">
        <v>183.41</v>
      </c>
      <c r="AI930" s="24">
        <v>0</v>
      </c>
      <c r="AJ930" s="24">
        <v>0</v>
      </c>
      <c r="AK930" s="24">
        <v>0</v>
      </c>
      <c r="AL930" s="24">
        <v>101353.37116904127</v>
      </c>
      <c r="AM930" s="24">
        <v>0</v>
      </c>
      <c r="AN930" s="27" t="s">
        <v>184</v>
      </c>
    </row>
    <row r="931" spans="1:40" x14ac:dyDescent="0.15">
      <c r="A931" s="18" t="s">
        <v>132</v>
      </c>
      <c r="B931" s="18" t="s">
        <v>160</v>
      </c>
      <c r="C931" s="18" t="s">
        <v>15</v>
      </c>
      <c r="D931" s="18" t="s">
        <v>1138</v>
      </c>
      <c r="E931" s="18" t="s">
        <v>3253</v>
      </c>
      <c r="F931" s="18" t="s">
        <v>5362</v>
      </c>
      <c r="G931" s="18" t="s">
        <v>184</v>
      </c>
      <c r="H931" s="18" t="s">
        <v>6555</v>
      </c>
      <c r="I931" s="21">
        <v>141391.89723212385</v>
      </c>
      <c r="J931" s="18" t="s">
        <v>92</v>
      </c>
      <c r="K931" s="21">
        <v>183809.46640176099</v>
      </c>
      <c r="L931" s="18" t="s">
        <v>6555</v>
      </c>
      <c r="M931" s="21">
        <v>141391.89723212385</v>
      </c>
      <c r="N931" s="18" t="s">
        <v>92</v>
      </c>
      <c r="O931" s="21">
        <v>183809.46640176099</v>
      </c>
      <c r="P931" s="21">
        <v>141391.89723212385</v>
      </c>
      <c r="Q931" s="21">
        <v>0</v>
      </c>
      <c r="R931" s="21">
        <v>0</v>
      </c>
      <c r="S931" s="22">
        <v>0</v>
      </c>
      <c r="T931" s="18" t="s">
        <v>91</v>
      </c>
      <c r="U931" s="18" t="s">
        <v>184</v>
      </c>
      <c r="V931" s="18" t="s">
        <v>6572</v>
      </c>
      <c r="W931" s="22">
        <v>4.4250070801705714</v>
      </c>
      <c r="X931" s="22">
        <v>1</v>
      </c>
      <c r="Y931" s="18" t="s">
        <v>184</v>
      </c>
      <c r="Z931" s="18" t="s">
        <v>184</v>
      </c>
      <c r="AA931" s="22" t="s">
        <v>184</v>
      </c>
      <c r="AB931" s="22" t="s">
        <v>184</v>
      </c>
      <c r="AC931" s="18" t="s">
        <v>184</v>
      </c>
      <c r="AD931" s="24">
        <v>13.850272160933887</v>
      </c>
      <c r="AE931" s="25">
        <v>58.16</v>
      </c>
      <c r="AF931" s="24">
        <v>147754.92466319673</v>
      </c>
      <c r="AG931" s="25">
        <v>55.66</v>
      </c>
      <c r="AH931" s="26">
        <v>183.41</v>
      </c>
      <c r="AI931" s="24">
        <v>0</v>
      </c>
      <c r="AJ931" s="24">
        <v>0</v>
      </c>
      <c r="AK931" s="24">
        <v>0</v>
      </c>
      <c r="AL931" s="24">
        <v>141391.89723212385</v>
      </c>
      <c r="AM931" s="24">
        <v>0</v>
      </c>
      <c r="AN931" s="27" t="s">
        <v>184</v>
      </c>
    </row>
    <row r="932" spans="1:40" x14ac:dyDescent="0.15">
      <c r="A932" s="18" t="s">
        <v>132</v>
      </c>
      <c r="B932" s="18" t="s">
        <v>160</v>
      </c>
      <c r="C932" s="18" t="s">
        <v>15</v>
      </c>
      <c r="D932" s="18" t="s">
        <v>1139</v>
      </c>
      <c r="E932" s="18" t="s">
        <v>3254</v>
      </c>
      <c r="F932" s="18" t="s">
        <v>5363</v>
      </c>
      <c r="G932" s="18" t="s">
        <v>184</v>
      </c>
      <c r="H932" s="18" t="s">
        <v>6555</v>
      </c>
      <c r="I932" s="21">
        <v>168009.64232147389</v>
      </c>
      <c r="J932" s="18" t="s">
        <v>92</v>
      </c>
      <c r="K932" s="21">
        <v>218412.53501791606</v>
      </c>
      <c r="L932" s="18" t="s">
        <v>6555</v>
      </c>
      <c r="M932" s="21">
        <v>168009.64232147389</v>
      </c>
      <c r="N932" s="18" t="s">
        <v>92</v>
      </c>
      <c r="O932" s="21">
        <v>218412.53501791606</v>
      </c>
      <c r="P932" s="21">
        <v>168009.64232147389</v>
      </c>
      <c r="Q932" s="21">
        <v>0</v>
      </c>
      <c r="R932" s="21">
        <v>0</v>
      </c>
      <c r="S932" s="22">
        <v>0</v>
      </c>
      <c r="T932" s="18" t="s">
        <v>91</v>
      </c>
      <c r="U932" s="18" t="s">
        <v>184</v>
      </c>
      <c r="V932" s="18" t="s">
        <v>6572</v>
      </c>
      <c r="W932" s="22">
        <v>4.4250070801705714</v>
      </c>
      <c r="X932" s="22">
        <v>1</v>
      </c>
      <c r="Y932" s="18" t="s">
        <v>184</v>
      </c>
      <c r="Z932" s="18" t="s">
        <v>184</v>
      </c>
      <c r="AA932" s="22" t="s">
        <v>184</v>
      </c>
      <c r="AB932" s="22" t="s">
        <v>184</v>
      </c>
      <c r="AC932" s="18" t="s">
        <v>184</v>
      </c>
      <c r="AD932" s="24">
        <v>9.6465154347718443</v>
      </c>
      <c r="AE932" s="25">
        <v>95.4</v>
      </c>
      <c r="AF932" s="24">
        <v>168799.94858599236</v>
      </c>
      <c r="AG932" s="25">
        <v>94.96</v>
      </c>
      <c r="AH932" s="26">
        <v>183.41</v>
      </c>
      <c r="AI932" s="24">
        <v>0</v>
      </c>
      <c r="AJ932" s="24">
        <v>0</v>
      </c>
      <c r="AK932" s="24">
        <v>0</v>
      </c>
      <c r="AL932" s="24">
        <v>168009.64232147389</v>
      </c>
      <c r="AM932" s="24">
        <v>0</v>
      </c>
      <c r="AN932" s="27" t="s">
        <v>184</v>
      </c>
    </row>
    <row r="933" spans="1:40" x14ac:dyDescent="0.15">
      <c r="A933" s="18" t="s">
        <v>132</v>
      </c>
      <c r="B933" s="18" t="s">
        <v>160</v>
      </c>
      <c r="C933" s="18" t="s">
        <v>15</v>
      </c>
      <c r="D933" s="18" t="s">
        <v>1140</v>
      </c>
      <c r="E933" s="18" t="s">
        <v>3255</v>
      </c>
      <c r="F933" s="18" t="s">
        <v>5364</v>
      </c>
      <c r="G933" s="18" t="s">
        <v>184</v>
      </c>
      <c r="H933" s="18" t="s">
        <v>6555</v>
      </c>
      <c r="I933" s="21">
        <v>37515.387025969307</v>
      </c>
      <c r="J933" s="18" t="s">
        <v>92</v>
      </c>
      <c r="K933" s="21">
        <v>48770.003133760096</v>
      </c>
      <c r="L933" s="18" t="s">
        <v>6555</v>
      </c>
      <c r="M933" s="21">
        <v>37515.387025969307</v>
      </c>
      <c r="N933" s="18" t="s">
        <v>92</v>
      </c>
      <c r="O933" s="21">
        <v>48770.003133760096</v>
      </c>
      <c r="P933" s="21">
        <v>37515.387025969307</v>
      </c>
      <c r="Q933" s="21">
        <v>0</v>
      </c>
      <c r="R933" s="21">
        <v>0</v>
      </c>
      <c r="S933" s="22">
        <v>0</v>
      </c>
      <c r="T933" s="18" t="s">
        <v>6569</v>
      </c>
      <c r="U933" s="18" t="s">
        <v>6569</v>
      </c>
      <c r="V933" s="18" t="s">
        <v>6569</v>
      </c>
      <c r="W933" s="22">
        <v>4.4250070801705714</v>
      </c>
      <c r="X933" s="22">
        <v>1</v>
      </c>
      <c r="Y933" s="18" t="s">
        <v>184</v>
      </c>
      <c r="Z933" s="18" t="s">
        <v>184</v>
      </c>
      <c r="AA933" s="22" t="s">
        <v>184</v>
      </c>
      <c r="AB933" s="22" t="s">
        <v>184</v>
      </c>
      <c r="AC933" s="18" t="s">
        <v>184</v>
      </c>
      <c r="AD933" s="24">
        <v>10.398766638400842</v>
      </c>
      <c r="AE933" s="25">
        <v>19.420000000000002</v>
      </c>
      <c r="AF933" s="24">
        <v>37048.062028232496</v>
      </c>
      <c r="AG933" s="25">
        <v>19.670000000000002</v>
      </c>
      <c r="AH933" s="26">
        <v>183.41</v>
      </c>
      <c r="AI933" s="24">
        <v>0</v>
      </c>
      <c r="AJ933" s="24">
        <v>0</v>
      </c>
      <c r="AK933" s="24">
        <v>0</v>
      </c>
      <c r="AL933" s="24">
        <v>37515.387025969307</v>
      </c>
      <c r="AM933" s="24">
        <v>0</v>
      </c>
      <c r="AN933" s="27" t="s">
        <v>184</v>
      </c>
    </row>
    <row r="934" spans="1:40" x14ac:dyDescent="0.15">
      <c r="A934" s="18" t="s">
        <v>132</v>
      </c>
      <c r="B934" s="18" t="s">
        <v>160</v>
      </c>
      <c r="C934" s="18" t="s">
        <v>15</v>
      </c>
      <c r="D934" s="18" t="s">
        <v>1141</v>
      </c>
      <c r="E934" s="18" t="s">
        <v>3256</v>
      </c>
      <c r="F934" s="18" t="s">
        <v>5365</v>
      </c>
      <c r="G934" s="18" t="s">
        <v>184</v>
      </c>
      <c r="H934" s="18" t="s">
        <v>6555</v>
      </c>
      <c r="I934" s="21">
        <v>32317.552459246948</v>
      </c>
      <c r="J934" s="18" t="s">
        <v>92</v>
      </c>
      <c r="K934" s="21">
        <v>42012.818197021035</v>
      </c>
      <c r="L934" s="18" t="s">
        <v>6555</v>
      </c>
      <c r="M934" s="21">
        <v>32317.552459246948</v>
      </c>
      <c r="N934" s="18" t="s">
        <v>92</v>
      </c>
      <c r="O934" s="21">
        <v>42012.818197021035</v>
      </c>
      <c r="P934" s="21">
        <v>32317.552459246948</v>
      </c>
      <c r="Q934" s="21">
        <v>0</v>
      </c>
      <c r="R934" s="21">
        <v>0</v>
      </c>
      <c r="S934" s="22">
        <v>0</v>
      </c>
      <c r="T934" s="18" t="s">
        <v>91</v>
      </c>
      <c r="U934" s="18" t="s">
        <v>184</v>
      </c>
      <c r="V934" s="18" t="s">
        <v>6572</v>
      </c>
      <c r="W934" s="22">
        <v>4.4250070801705714</v>
      </c>
      <c r="X934" s="22">
        <v>1</v>
      </c>
      <c r="Y934" s="18" t="s">
        <v>184</v>
      </c>
      <c r="Z934" s="18" t="s">
        <v>184</v>
      </c>
      <c r="AA934" s="22" t="s">
        <v>184</v>
      </c>
      <c r="AB934" s="22" t="s">
        <v>184</v>
      </c>
      <c r="AC934" s="18" t="s">
        <v>184</v>
      </c>
      <c r="AD934" s="24">
        <v>17.700028320682286</v>
      </c>
      <c r="AE934" s="25">
        <v>9.82</v>
      </c>
      <c r="AF934" s="24">
        <v>31895.539534011081</v>
      </c>
      <c r="AG934" s="25">
        <v>9.9550000000000001</v>
      </c>
      <c r="AH934" s="26">
        <v>183.41</v>
      </c>
      <c r="AI934" s="24">
        <v>0</v>
      </c>
      <c r="AJ934" s="24">
        <v>0</v>
      </c>
      <c r="AK934" s="24">
        <v>0</v>
      </c>
      <c r="AL934" s="24">
        <v>32317.552459246948</v>
      </c>
      <c r="AM934" s="24">
        <v>0</v>
      </c>
      <c r="AN934" s="27" t="s">
        <v>184</v>
      </c>
    </row>
    <row r="935" spans="1:40" x14ac:dyDescent="0.15">
      <c r="A935" s="18" t="s">
        <v>132</v>
      </c>
      <c r="B935" s="18" t="s">
        <v>160</v>
      </c>
      <c r="C935" s="18" t="s">
        <v>15</v>
      </c>
      <c r="D935" s="18" t="s">
        <v>1142</v>
      </c>
      <c r="E935" s="18" t="s">
        <v>3257</v>
      </c>
      <c r="F935" s="18" t="s">
        <v>5366</v>
      </c>
      <c r="G935" s="18" t="s">
        <v>184</v>
      </c>
      <c r="H935" s="18" t="s">
        <v>6555</v>
      </c>
      <c r="I935" s="21">
        <v>72093.100351554982</v>
      </c>
      <c r="J935" s="18" t="s">
        <v>92</v>
      </c>
      <c r="K935" s="21">
        <v>93721.030457021479</v>
      </c>
      <c r="L935" s="18" t="s">
        <v>6555</v>
      </c>
      <c r="M935" s="21">
        <v>72093.100351554982</v>
      </c>
      <c r="N935" s="18" t="s">
        <v>92</v>
      </c>
      <c r="O935" s="21">
        <v>93721.030457021479</v>
      </c>
      <c r="P935" s="21">
        <v>72093.100351554982</v>
      </c>
      <c r="Q935" s="21">
        <v>0</v>
      </c>
      <c r="R935" s="21">
        <v>0</v>
      </c>
      <c r="S935" s="22">
        <v>0</v>
      </c>
      <c r="T935" s="18" t="s">
        <v>6569</v>
      </c>
      <c r="U935" s="18" t="s">
        <v>6569</v>
      </c>
      <c r="V935" s="18" t="s">
        <v>6569</v>
      </c>
      <c r="W935" s="22">
        <v>4.4250070801705714</v>
      </c>
      <c r="X935" s="22">
        <v>1</v>
      </c>
      <c r="Y935" s="18" t="s">
        <v>184</v>
      </c>
      <c r="Z935" s="18" t="s">
        <v>184</v>
      </c>
      <c r="AA935" s="22" t="s">
        <v>184</v>
      </c>
      <c r="AB935" s="22" t="s">
        <v>184</v>
      </c>
      <c r="AC935" s="18" t="s">
        <v>184</v>
      </c>
      <c r="AD935" s="24">
        <v>20.930283489206801</v>
      </c>
      <c r="AE935" s="25">
        <v>18.87</v>
      </c>
      <c r="AF935" s="24">
        <v>72465.15494685572</v>
      </c>
      <c r="AG935" s="25">
        <v>18.78</v>
      </c>
      <c r="AH935" s="26">
        <v>183.41</v>
      </c>
      <c r="AI935" s="24">
        <v>0</v>
      </c>
      <c r="AJ935" s="24">
        <v>0</v>
      </c>
      <c r="AK935" s="24">
        <v>0</v>
      </c>
      <c r="AL935" s="24">
        <v>72093.100351554982</v>
      </c>
      <c r="AM935" s="24">
        <v>0</v>
      </c>
      <c r="AN935" s="27" t="s">
        <v>184</v>
      </c>
    </row>
    <row r="936" spans="1:40" x14ac:dyDescent="0.15">
      <c r="A936" s="18" t="s">
        <v>132</v>
      </c>
      <c r="B936" s="18" t="s">
        <v>160</v>
      </c>
      <c r="C936" s="18" t="s">
        <v>15</v>
      </c>
      <c r="D936" s="18" t="s">
        <v>1143</v>
      </c>
      <c r="E936" s="18" t="s">
        <v>3258</v>
      </c>
      <c r="F936" s="18" t="s">
        <v>5367</v>
      </c>
      <c r="G936" s="18" t="s">
        <v>184</v>
      </c>
      <c r="H936" s="18" t="s">
        <v>6555</v>
      </c>
      <c r="I936" s="21">
        <v>45105.601670585893</v>
      </c>
      <c r="J936" s="18" t="s">
        <v>92</v>
      </c>
      <c r="K936" s="21">
        <v>58637.282171761653</v>
      </c>
      <c r="L936" s="18" t="s">
        <v>6555</v>
      </c>
      <c r="M936" s="21">
        <v>45105.601670585893</v>
      </c>
      <c r="N936" s="18" t="s">
        <v>92</v>
      </c>
      <c r="O936" s="21">
        <v>58637.282171761653</v>
      </c>
      <c r="P936" s="21">
        <v>45105.601670585893</v>
      </c>
      <c r="Q936" s="21">
        <v>0</v>
      </c>
      <c r="R936" s="21">
        <v>0</v>
      </c>
      <c r="S936" s="22">
        <v>0</v>
      </c>
      <c r="T936" s="18" t="s">
        <v>6569</v>
      </c>
      <c r="U936" s="18" t="s">
        <v>6569</v>
      </c>
      <c r="V936" s="18" t="s">
        <v>6569</v>
      </c>
      <c r="W936" s="22">
        <v>4.4250070801705714</v>
      </c>
      <c r="X936" s="22">
        <v>1</v>
      </c>
      <c r="Y936" s="18" t="s">
        <v>184</v>
      </c>
      <c r="Z936" s="18" t="s">
        <v>184</v>
      </c>
      <c r="AA936" s="22" t="s">
        <v>184</v>
      </c>
      <c r="AB936" s="22" t="s">
        <v>184</v>
      </c>
      <c r="AC936" s="18" t="s">
        <v>184</v>
      </c>
      <c r="AD936" s="24">
        <v>12.345769753675894</v>
      </c>
      <c r="AE936" s="25">
        <v>19.920000000000002</v>
      </c>
      <c r="AF936" s="24">
        <v>45105.601670585893</v>
      </c>
      <c r="AG936" s="25">
        <v>19.920000000000002</v>
      </c>
      <c r="AH936" s="26">
        <v>183.41</v>
      </c>
      <c r="AI936" s="24">
        <v>0</v>
      </c>
      <c r="AJ936" s="24">
        <v>0</v>
      </c>
      <c r="AK936" s="24">
        <v>0</v>
      </c>
      <c r="AL936" s="24">
        <v>45105.601670585893</v>
      </c>
      <c r="AM936" s="24">
        <v>0</v>
      </c>
      <c r="AN936" s="27" t="s">
        <v>184</v>
      </c>
    </row>
    <row r="937" spans="1:40" x14ac:dyDescent="0.15">
      <c r="A937" s="18" t="s">
        <v>132</v>
      </c>
      <c r="B937" s="18" t="s">
        <v>160</v>
      </c>
      <c r="C937" s="18" t="s">
        <v>15</v>
      </c>
      <c r="D937" s="18" t="s">
        <v>1144</v>
      </c>
      <c r="E937" s="18" t="s">
        <v>3259</v>
      </c>
      <c r="F937" s="18" t="s">
        <v>5368</v>
      </c>
      <c r="G937" s="18" t="s">
        <v>184</v>
      </c>
      <c r="H937" s="18" t="s">
        <v>6555</v>
      </c>
      <c r="I937" s="21">
        <v>63154.586049610429</v>
      </c>
      <c r="J937" s="18" t="s">
        <v>92</v>
      </c>
      <c r="K937" s="21">
        <v>82100.961864493554</v>
      </c>
      <c r="L937" s="18" t="s">
        <v>6555</v>
      </c>
      <c r="M937" s="21">
        <v>63154.586049610429</v>
      </c>
      <c r="N937" s="18" t="s">
        <v>92</v>
      </c>
      <c r="O937" s="21">
        <v>82100.961864493554</v>
      </c>
      <c r="P937" s="21">
        <v>63154.586049610429</v>
      </c>
      <c r="Q937" s="21">
        <v>0</v>
      </c>
      <c r="R937" s="21">
        <v>0</v>
      </c>
      <c r="S937" s="22">
        <v>0</v>
      </c>
      <c r="T937" s="18" t="s">
        <v>91</v>
      </c>
      <c r="U937" s="18" t="s">
        <v>184</v>
      </c>
      <c r="V937" s="18" t="s">
        <v>6572</v>
      </c>
      <c r="W937" s="22">
        <v>4.4250070801705714</v>
      </c>
      <c r="X937" s="22">
        <v>1</v>
      </c>
      <c r="Y937" s="18" t="s">
        <v>184</v>
      </c>
      <c r="Z937" s="18" t="s">
        <v>184</v>
      </c>
      <c r="AA937" s="22" t="s">
        <v>184</v>
      </c>
      <c r="AB937" s="22" t="s">
        <v>184</v>
      </c>
      <c r="AC937" s="18" t="s">
        <v>184</v>
      </c>
      <c r="AD937" s="24">
        <v>6.7702608326609734</v>
      </c>
      <c r="AE937" s="25">
        <v>52.3</v>
      </c>
      <c r="AF937" s="24">
        <v>64942.687160636553</v>
      </c>
      <c r="AG937" s="25">
        <v>50.86</v>
      </c>
      <c r="AH937" s="26">
        <v>183.41</v>
      </c>
      <c r="AI937" s="24">
        <v>0</v>
      </c>
      <c r="AJ937" s="24">
        <v>0</v>
      </c>
      <c r="AK937" s="24">
        <v>0</v>
      </c>
      <c r="AL937" s="24">
        <v>63154.586049610429</v>
      </c>
      <c r="AM937" s="24">
        <v>0</v>
      </c>
      <c r="AN937" s="27" t="s">
        <v>184</v>
      </c>
    </row>
    <row r="938" spans="1:40" x14ac:dyDescent="0.15">
      <c r="A938" s="18" t="s">
        <v>132</v>
      </c>
      <c r="B938" s="18" t="s">
        <v>160</v>
      </c>
      <c r="C938" s="18" t="s">
        <v>15</v>
      </c>
      <c r="D938" s="18" t="s">
        <v>1145</v>
      </c>
      <c r="E938" s="18" t="s">
        <v>3260</v>
      </c>
      <c r="F938" s="18" t="s">
        <v>5369</v>
      </c>
      <c r="G938" s="18" t="s">
        <v>184</v>
      </c>
      <c r="H938" s="18" t="s">
        <v>6555</v>
      </c>
      <c r="I938" s="21">
        <v>83382.797915477364</v>
      </c>
      <c r="J938" s="18" t="s">
        <v>92</v>
      </c>
      <c r="K938" s="21">
        <v>108397.63729012058</v>
      </c>
      <c r="L938" s="18" t="s">
        <v>6555</v>
      </c>
      <c r="M938" s="21">
        <v>83382.797915477364</v>
      </c>
      <c r="N938" s="18" t="s">
        <v>92</v>
      </c>
      <c r="O938" s="21">
        <v>108397.63729012058</v>
      </c>
      <c r="P938" s="21">
        <v>83382.797915477364</v>
      </c>
      <c r="Q938" s="21">
        <v>0</v>
      </c>
      <c r="R938" s="21">
        <v>0</v>
      </c>
      <c r="S938" s="22">
        <v>0</v>
      </c>
      <c r="T938" s="18" t="s">
        <v>6569</v>
      </c>
      <c r="U938" s="18" t="s">
        <v>6569</v>
      </c>
      <c r="V938" s="18" t="s">
        <v>6569</v>
      </c>
      <c r="W938" s="22">
        <v>4.4250070801705714</v>
      </c>
      <c r="X938" s="22">
        <v>1</v>
      </c>
      <c r="Y938" s="18" t="s">
        <v>184</v>
      </c>
      <c r="Z938" s="18" t="s">
        <v>184</v>
      </c>
      <c r="AA938" s="22" t="s">
        <v>184</v>
      </c>
      <c r="AB938" s="22" t="s">
        <v>184</v>
      </c>
      <c r="AC938" s="18" t="s">
        <v>184</v>
      </c>
      <c r="AD938" s="24">
        <v>38.940062305501023</v>
      </c>
      <c r="AE938" s="25">
        <v>11.71</v>
      </c>
      <c r="AF938" s="24">
        <v>83660.290109474867</v>
      </c>
      <c r="AG938" s="25">
        <v>11.675000000000001</v>
      </c>
      <c r="AH938" s="26">
        <v>183.41</v>
      </c>
      <c r="AI938" s="24">
        <v>0</v>
      </c>
      <c r="AJ938" s="24">
        <v>0</v>
      </c>
      <c r="AK938" s="24">
        <v>0</v>
      </c>
      <c r="AL938" s="24">
        <v>83382.797915477364</v>
      </c>
      <c r="AM938" s="24">
        <v>0</v>
      </c>
      <c r="AN938" s="27" t="s">
        <v>184</v>
      </c>
    </row>
    <row r="939" spans="1:40" x14ac:dyDescent="0.15">
      <c r="A939" s="18" t="s">
        <v>132</v>
      </c>
      <c r="B939" s="18" t="s">
        <v>160</v>
      </c>
      <c r="C939" s="18" t="s">
        <v>15</v>
      </c>
      <c r="D939" s="18" t="s">
        <v>1146</v>
      </c>
      <c r="E939" s="18" t="s">
        <v>3261</v>
      </c>
      <c r="F939" s="18" t="s">
        <v>5370</v>
      </c>
      <c r="G939" s="18" t="s">
        <v>184</v>
      </c>
      <c r="H939" s="18" t="s">
        <v>6555</v>
      </c>
      <c r="I939" s="21">
        <v>526936.52486740262</v>
      </c>
      <c r="J939" s="18" t="s">
        <v>92</v>
      </c>
      <c r="K939" s="21">
        <v>685017.48232762353</v>
      </c>
      <c r="L939" s="18" t="s">
        <v>6555</v>
      </c>
      <c r="M939" s="21">
        <v>526936.52486740262</v>
      </c>
      <c r="N939" s="18" t="s">
        <v>92</v>
      </c>
      <c r="O939" s="21">
        <v>685017.48232762353</v>
      </c>
      <c r="P939" s="21">
        <v>526936.52486740262</v>
      </c>
      <c r="Q939" s="21">
        <v>0</v>
      </c>
      <c r="R939" s="21">
        <v>0</v>
      </c>
      <c r="S939" s="22">
        <v>0</v>
      </c>
      <c r="T939" s="18" t="s">
        <v>6569</v>
      </c>
      <c r="U939" s="18" t="s">
        <v>6569</v>
      </c>
      <c r="V939" s="18" t="s">
        <v>6569</v>
      </c>
      <c r="W939" s="22">
        <v>4.4250070801705714</v>
      </c>
      <c r="X939" s="22">
        <v>1</v>
      </c>
      <c r="Y939" s="18" t="s">
        <v>184</v>
      </c>
      <c r="Z939" s="18" t="s">
        <v>184</v>
      </c>
      <c r="AA939" s="22" t="s">
        <v>184</v>
      </c>
      <c r="AB939" s="22" t="s">
        <v>184</v>
      </c>
      <c r="AC939" s="18" t="s">
        <v>184</v>
      </c>
      <c r="AD939" s="24">
        <v>48.011326819850694</v>
      </c>
      <c r="AE939" s="25">
        <v>61.69</v>
      </c>
      <c r="AF939" s="24">
        <v>543239.26870237954</v>
      </c>
      <c r="AG939" s="25">
        <v>59.84</v>
      </c>
      <c r="AH939" s="26">
        <v>183.41</v>
      </c>
      <c r="AI939" s="24">
        <v>0</v>
      </c>
      <c r="AJ939" s="24">
        <v>0</v>
      </c>
      <c r="AK939" s="24">
        <v>0</v>
      </c>
      <c r="AL939" s="24">
        <v>526936.52486740262</v>
      </c>
      <c r="AM939" s="24">
        <v>0</v>
      </c>
      <c r="AN939" s="27" t="s">
        <v>184</v>
      </c>
    </row>
    <row r="940" spans="1:40" x14ac:dyDescent="0.15">
      <c r="A940" s="18" t="s">
        <v>132</v>
      </c>
      <c r="B940" s="18" t="s">
        <v>160</v>
      </c>
      <c r="C940" s="18" t="s">
        <v>15</v>
      </c>
      <c r="D940" s="18" t="s">
        <v>1147</v>
      </c>
      <c r="E940" s="18" t="s">
        <v>3262</v>
      </c>
      <c r="F940" s="18" t="s">
        <v>5371</v>
      </c>
      <c r="G940" s="18" t="s">
        <v>184</v>
      </c>
      <c r="H940" s="18" t="s">
        <v>6555</v>
      </c>
      <c r="I940" s="21">
        <v>15173.836028683707</v>
      </c>
      <c r="J940" s="18" t="s">
        <v>92</v>
      </c>
      <c r="K940" s="21">
        <v>19725.98683728882</v>
      </c>
      <c r="L940" s="18" t="s">
        <v>6555</v>
      </c>
      <c r="M940" s="21">
        <v>15173.836028683707</v>
      </c>
      <c r="N940" s="18" t="s">
        <v>92</v>
      </c>
      <c r="O940" s="21">
        <v>19725.98683728882</v>
      </c>
      <c r="P940" s="21">
        <v>15173.836028683707</v>
      </c>
      <c r="Q940" s="21">
        <v>0</v>
      </c>
      <c r="R940" s="21">
        <v>0</v>
      </c>
      <c r="S940" s="22">
        <v>0</v>
      </c>
      <c r="T940" s="18" t="s">
        <v>91</v>
      </c>
      <c r="U940" s="18" t="s">
        <v>184</v>
      </c>
      <c r="V940" s="18" t="s">
        <v>6572</v>
      </c>
      <c r="W940" s="22">
        <v>4.4250070801705714</v>
      </c>
      <c r="X940" s="22">
        <v>1</v>
      </c>
      <c r="Y940" s="18" t="s">
        <v>184</v>
      </c>
      <c r="Z940" s="18" t="s">
        <v>184</v>
      </c>
      <c r="AA940" s="22" t="s">
        <v>184</v>
      </c>
      <c r="AB940" s="22" t="s">
        <v>184</v>
      </c>
      <c r="AC940" s="18" t="s">
        <v>184</v>
      </c>
      <c r="AD940" s="24">
        <v>1.9027530444733456</v>
      </c>
      <c r="AE940" s="25">
        <v>44.4</v>
      </c>
      <c r="AF940" s="24">
        <v>15494.914542420884</v>
      </c>
      <c r="AG940" s="25">
        <v>43.48</v>
      </c>
      <c r="AH940" s="26">
        <v>183.41</v>
      </c>
      <c r="AI940" s="24">
        <v>0</v>
      </c>
      <c r="AJ940" s="24">
        <v>0</v>
      </c>
      <c r="AK940" s="24">
        <v>0</v>
      </c>
      <c r="AL940" s="24">
        <v>15173.836028683707</v>
      </c>
      <c r="AM940" s="24">
        <v>0</v>
      </c>
      <c r="AN940" s="27" t="s">
        <v>184</v>
      </c>
    </row>
    <row r="941" spans="1:40" x14ac:dyDescent="0.15">
      <c r="A941" s="18" t="s">
        <v>132</v>
      </c>
      <c r="B941" s="18" t="s">
        <v>160</v>
      </c>
      <c r="C941" s="18" t="s">
        <v>15</v>
      </c>
      <c r="D941" s="18" t="s">
        <v>1148</v>
      </c>
      <c r="E941" s="18" t="s">
        <v>3263</v>
      </c>
      <c r="F941" s="18" t="s">
        <v>5372</v>
      </c>
      <c r="G941" s="18" t="s">
        <v>184</v>
      </c>
      <c r="H941" s="18" t="s">
        <v>6555</v>
      </c>
      <c r="I941" s="21">
        <v>92200.50952413326</v>
      </c>
      <c r="J941" s="18" t="s">
        <v>92</v>
      </c>
      <c r="K941" s="21">
        <v>119860.66238137324</v>
      </c>
      <c r="L941" s="18" t="s">
        <v>6555</v>
      </c>
      <c r="M941" s="21">
        <v>92200.50952413326</v>
      </c>
      <c r="N941" s="18" t="s">
        <v>92</v>
      </c>
      <c r="O941" s="21">
        <v>119860.66238137324</v>
      </c>
      <c r="P941" s="21">
        <v>92200.50952413326</v>
      </c>
      <c r="Q941" s="21">
        <v>0</v>
      </c>
      <c r="R941" s="21">
        <v>0</v>
      </c>
      <c r="S941" s="22">
        <v>0</v>
      </c>
      <c r="T941" s="18" t="s">
        <v>6569</v>
      </c>
      <c r="U941" s="18" t="s">
        <v>6569</v>
      </c>
      <c r="V941" s="18" t="s">
        <v>6569</v>
      </c>
      <c r="W941" s="22">
        <v>4.4250070801705714</v>
      </c>
      <c r="X941" s="22">
        <v>1</v>
      </c>
      <c r="Y941" s="18" t="s">
        <v>184</v>
      </c>
      <c r="Z941" s="18" t="s">
        <v>184</v>
      </c>
      <c r="AA941" s="22" t="s">
        <v>184</v>
      </c>
      <c r="AB941" s="22" t="s">
        <v>184</v>
      </c>
      <c r="AC941" s="18" t="s">
        <v>184</v>
      </c>
      <c r="AD941" s="24">
        <v>67.658358255808039</v>
      </c>
      <c r="AE941" s="25">
        <v>7.4</v>
      </c>
      <c r="AF941" s="24">
        <v>91830.755932514207</v>
      </c>
      <c r="AG941" s="25">
        <v>7.43</v>
      </c>
      <c r="AH941" s="26">
        <v>183.41</v>
      </c>
      <c r="AI941" s="24">
        <v>0</v>
      </c>
      <c r="AJ941" s="24">
        <v>0</v>
      </c>
      <c r="AK941" s="24">
        <v>0</v>
      </c>
      <c r="AL941" s="24">
        <v>92200.50952413326</v>
      </c>
      <c r="AM941" s="24">
        <v>0</v>
      </c>
      <c r="AN941" s="27" t="s">
        <v>184</v>
      </c>
    </row>
    <row r="942" spans="1:40" x14ac:dyDescent="0.15">
      <c r="A942" s="18" t="s">
        <v>132</v>
      </c>
      <c r="B942" s="18" t="s">
        <v>160</v>
      </c>
      <c r="C942" s="18" t="s">
        <v>15</v>
      </c>
      <c r="D942" s="18" t="s">
        <v>1149</v>
      </c>
      <c r="E942" s="18" t="s">
        <v>3264</v>
      </c>
      <c r="F942" s="18" t="s">
        <v>5373</v>
      </c>
      <c r="G942" s="18" t="s">
        <v>184</v>
      </c>
      <c r="H942" s="18" t="s">
        <v>6555</v>
      </c>
      <c r="I942" s="21">
        <v>15382.076861876534</v>
      </c>
      <c r="J942" s="18" t="s">
        <v>92</v>
      </c>
      <c r="K942" s="21">
        <v>19996.699920439496</v>
      </c>
      <c r="L942" s="18" t="s">
        <v>6555</v>
      </c>
      <c r="M942" s="21">
        <v>15382.076861876534</v>
      </c>
      <c r="N942" s="18" t="s">
        <v>92</v>
      </c>
      <c r="O942" s="21">
        <v>19996.699920439496</v>
      </c>
      <c r="P942" s="21">
        <v>15382.076861876534</v>
      </c>
      <c r="Q942" s="21">
        <v>0</v>
      </c>
      <c r="R942" s="21">
        <v>0</v>
      </c>
      <c r="S942" s="22">
        <v>0</v>
      </c>
      <c r="T942" s="18" t="s">
        <v>6569</v>
      </c>
      <c r="U942" s="18" t="s">
        <v>6569</v>
      </c>
      <c r="V942" s="18" t="s">
        <v>6569</v>
      </c>
      <c r="W942" s="22">
        <v>4.4250070801705714</v>
      </c>
      <c r="X942" s="22">
        <v>1</v>
      </c>
      <c r="Y942" s="18" t="s">
        <v>184</v>
      </c>
      <c r="Z942" s="18" t="s">
        <v>184</v>
      </c>
      <c r="AA942" s="22" t="s">
        <v>184</v>
      </c>
      <c r="AB942" s="22" t="s">
        <v>184</v>
      </c>
      <c r="AC942" s="18" t="s">
        <v>184</v>
      </c>
      <c r="AD942" s="24">
        <v>4.8675077881876279</v>
      </c>
      <c r="AE942" s="25">
        <v>16.670000000000002</v>
      </c>
      <c r="AF942" s="24">
        <v>14882.139561958864</v>
      </c>
      <c r="AG942" s="25">
        <v>17.23</v>
      </c>
      <c r="AH942" s="26">
        <v>183.41</v>
      </c>
      <c r="AI942" s="24">
        <v>0</v>
      </c>
      <c r="AJ942" s="24">
        <v>0</v>
      </c>
      <c r="AK942" s="24">
        <v>0</v>
      </c>
      <c r="AL942" s="24">
        <v>15382.076861876534</v>
      </c>
      <c r="AM942" s="24">
        <v>0</v>
      </c>
      <c r="AN942" s="27" t="s">
        <v>184</v>
      </c>
    </row>
    <row r="943" spans="1:40" x14ac:dyDescent="0.15">
      <c r="A943" s="18" t="s">
        <v>132</v>
      </c>
      <c r="B943" s="18" t="s">
        <v>13</v>
      </c>
      <c r="C943" s="18" t="s">
        <v>16</v>
      </c>
      <c r="D943" s="18" t="s">
        <v>1150</v>
      </c>
      <c r="E943" s="18" t="s">
        <v>3265</v>
      </c>
      <c r="F943" s="18" t="s">
        <v>5374</v>
      </c>
      <c r="G943" s="18" t="s">
        <v>184</v>
      </c>
      <c r="H943" s="18" t="s">
        <v>6555</v>
      </c>
      <c r="I943" s="21">
        <v>144025.89189667819</v>
      </c>
      <c r="J943" s="18" t="s">
        <v>92</v>
      </c>
      <c r="K943" s="21">
        <v>187233.65946568165</v>
      </c>
      <c r="L943" s="18" t="s">
        <v>6555</v>
      </c>
      <c r="M943" s="21">
        <v>144025.89189667819</v>
      </c>
      <c r="N943" s="18" t="s">
        <v>92</v>
      </c>
      <c r="O943" s="21">
        <v>187233.65946568165</v>
      </c>
      <c r="P943" s="21">
        <v>144025.89189667819</v>
      </c>
      <c r="Q943" s="21">
        <v>0</v>
      </c>
      <c r="R943" s="21">
        <v>0</v>
      </c>
      <c r="S943" s="22">
        <v>0</v>
      </c>
      <c r="T943" s="18" t="s">
        <v>91</v>
      </c>
      <c r="U943" s="18" t="s">
        <v>184</v>
      </c>
      <c r="V943" s="18" t="s">
        <v>6572</v>
      </c>
      <c r="W943" s="22">
        <v>1.811054144514727</v>
      </c>
      <c r="X943" s="22">
        <v>1</v>
      </c>
      <c r="Y943" s="18" t="s">
        <v>184</v>
      </c>
      <c r="Z943" s="18" t="s">
        <v>184</v>
      </c>
      <c r="AA943" s="22" t="s">
        <v>184</v>
      </c>
      <c r="AB943" s="22" t="s">
        <v>184</v>
      </c>
      <c r="AC943" s="18" t="s">
        <v>184</v>
      </c>
      <c r="AD943" s="24">
        <v>30.78792045675036</v>
      </c>
      <c r="AE943" s="25">
        <v>2164.41</v>
      </c>
      <c r="AF943" s="24">
        <v>66637.737247419383</v>
      </c>
      <c r="AG943" s="25">
        <v>4678</v>
      </c>
      <c r="AH943" s="26">
        <v>1</v>
      </c>
      <c r="AI943" s="24">
        <v>0</v>
      </c>
      <c r="AJ943" s="24">
        <v>0</v>
      </c>
      <c r="AK943" s="24">
        <v>0</v>
      </c>
      <c r="AL943" s="24">
        <v>144025.89189667819</v>
      </c>
      <c r="AM943" s="24">
        <v>0</v>
      </c>
      <c r="AN943" s="27" t="s">
        <v>184</v>
      </c>
    </row>
    <row r="944" spans="1:40" x14ac:dyDescent="0.15">
      <c r="A944" s="18" t="s">
        <v>132</v>
      </c>
      <c r="B944" s="18" t="s">
        <v>13</v>
      </c>
      <c r="C944" s="18" t="s">
        <v>16</v>
      </c>
      <c r="D944" s="18" t="s">
        <v>1151</v>
      </c>
      <c r="E944" s="18" t="s">
        <v>3266</v>
      </c>
      <c r="F944" s="18" t="s">
        <v>5375</v>
      </c>
      <c r="G944" s="18" t="s">
        <v>184</v>
      </c>
      <c r="H944" s="18" t="s">
        <v>6555</v>
      </c>
      <c r="I944" s="21">
        <v>88234.557920757507</v>
      </c>
      <c r="J944" s="18" t="s">
        <v>92</v>
      </c>
      <c r="K944" s="21">
        <v>114704.92529698476</v>
      </c>
      <c r="L944" s="18" t="s">
        <v>6555</v>
      </c>
      <c r="M944" s="21">
        <v>88234.557920757507</v>
      </c>
      <c r="N944" s="18" t="s">
        <v>92</v>
      </c>
      <c r="O944" s="21">
        <v>114704.92529698476</v>
      </c>
      <c r="P944" s="21">
        <v>87229.422870551833</v>
      </c>
      <c r="Q944" s="21">
        <v>1005.1350502056736</v>
      </c>
      <c r="R944" s="21">
        <v>0</v>
      </c>
      <c r="S944" s="22">
        <v>0</v>
      </c>
      <c r="T944" s="18" t="s">
        <v>91</v>
      </c>
      <c r="U944" s="18" t="s">
        <v>184</v>
      </c>
      <c r="V944" s="18" t="s">
        <v>6572</v>
      </c>
      <c r="W944" s="22">
        <v>1.811054144514727</v>
      </c>
      <c r="X944" s="22">
        <v>1</v>
      </c>
      <c r="Y944" s="18" t="s">
        <v>184</v>
      </c>
      <c r="Z944" s="18" t="s">
        <v>184</v>
      </c>
      <c r="AA944" s="22" t="s">
        <v>184</v>
      </c>
      <c r="AB944" s="22" t="s">
        <v>184</v>
      </c>
      <c r="AC944" s="18" t="s">
        <v>184</v>
      </c>
      <c r="AD944" s="24">
        <v>5.4331624335441813</v>
      </c>
      <c r="AE944" s="25">
        <v>6676</v>
      </c>
      <c r="AF944" s="24">
        <v>36271.792406340952</v>
      </c>
      <c r="AG944" s="25">
        <v>16055</v>
      </c>
      <c r="AH944" s="26">
        <v>1</v>
      </c>
      <c r="AI944" s="24">
        <v>1005.1350502056736</v>
      </c>
      <c r="AJ944" s="24">
        <v>0</v>
      </c>
      <c r="AK944" s="24">
        <v>1005.1350502056736</v>
      </c>
      <c r="AL944" s="24">
        <v>88234.557920757507</v>
      </c>
      <c r="AM944" s="24">
        <v>0</v>
      </c>
      <c r="AN944" s="27" t="s">
        <v>184</v>
      </c>
    </row>
    <row r="945" spans="1:40" x14ac:dyDescent="0.15">
      <c r="A945" s="18" t="s">
        <v>132</v>
      </c>
      <c r="B945" s="18" t="s">
        <v>13</v>
      </c>
      <c r="C945" s="18" t="s">
        <v>16</v>
      </c>
      <c r="D945" s="18" t="s">
        <v>1152</v>
      </c>
      <c r="E945" s="18" t="s">
        <v>3267</v>
      </c>
      <c r="F945" s="18" t="s">
        <v>5376</v>
      </c>
      <c r="G945" s="18" t="s">
        <v>184</v>
      </c>
      <c r="H945" s="18" t="s">
        <v>6555</v>
      </c>
      <c r="I945" s="21">
        <v>82627.534289339907</v>
      </c>
      <c r="J945" s="18" t="s">
        <v>92</v>
      </c>
      <c r="K945" s="21">
        <v>107415.79457614188</v>
      </c>
      <c r="L945" s="18" t="s">
        <v>6555</v>
      </c>
      <c r="M945" s="21">
        <v>82627.534289339907</v>
      </c>
      <c r="N945" s="18" t="s">
        <v>92</v>
      </c>
      <c r="O945" s="21">
        <v>107415.79457614188</v>
      </c>
      <c r="P945" s="21">
        <v>81627.832401567779</v>
      </c>
      <c r="Q945" s="21">
        <v>999.70188777212934</v>
      </c>
      <c r="R945" s="21">
        <v>0</v>
      </c>
      <c r="S945" s="22">
        <v>0</v>
      </c>
      <c r="T945" s="18" t="s">
        <v>91</v>
      </c>
      <c r="U945" s="18" t="s">
        <v>184</v>
      </c>
      <c r="V945" s="18" t="s">
        <v>6572</v>
      </c>
      <c r="W945" s="22">
        <v>1.811054144514727</v>
      </c>
      <c r="X945" s="22">
        <v>1</v>
      </c>
      <c r="Y945" s="18" t="s">
        <v>184</v>
      </c>
      <c r="Z945" s="18" t="s">
        <v>184</v>
      </c>
      <c r="AA945" s="22" t="s">
        <v>184</v>
      </c>
      <c r="AB945" s="22" t="s">
        <v>184</v>
      </c>
      <c r="AC945" s="18" t="s">
        <v>184</v>
      </c>
      <c r="AD945" s="24">
        <v>21.732649734176725</v>
      </c>
      <c r="AE945" s="25">
        <v>2175.8200000000002</v>
      </c>
      <c r="AF945" s="24">
        <v>47286.515050030852</v>
      </c>
      <c r="AG945" s="25">
        <v>3756</v>
      </c>
      <c r="AH945" s="26">
        <v>1</v>
      </c>
      <c r="AI945" s="24">
        <v>999.70188777212934</v>
      </c>
      <c r="AJ945" s="24">
        <v>0</v>
      </c>
      <c r="AK945" s="24">
        <v>999.70188777212934</v>
      </c>
      <c r="AL945" s="24">
        <v>82627.534289339907</v>
      </c>
      <c r="AM945" s="24">
        <v>0</v>
      </c>
      <c r="AN945" s="27" t="s">
        <v>184</v>
      </c>
    </row>
    <row r="946" spans="1:40" x14ac:dyDescent="0.15">
      <c r="A946" s="18" t="s">
        <v>132</v>
      </c>
      <c r="B946" s="18" t="s">
        <v>13</v>
      </c>
      <c r="C946" s="18" t="s">
        <v>16</v>
      </c>
      <c r="D946" s="18" t="s">
        <v>1153</v>
      </c>
      <c r="E946" s="18" t="s">
        <v>3268</v>
      </c>
      <c r="F946" s="18" t="s">
        <v>5377</v>
      </c>
      <c r="G946" s="18" t="s">
        <v>184</v>
      </c>
      <c r="H946" s="18" t="s">
        <v>6555</v>
      </c>
      <c r="I946" s="21">
        <v>45891.206494930928</v>
      </c>
      <c r="J946" s="18" t="s">
        <v>92</v>
      </c>
      <c r="K946" s="21">
        <v>59658.568443410208</v>
      </c>
      <c r="L946" s="18" t="s">
        <v>6555</v>
      </c>
      <c r="M946" s="21">
        <v>45891.206494930928</v>
      </c>
      <c r="N946" s="18" t="s">
        <v>92</v>
      </c>
      <c r="O946" s="21">
        <v>59658.568443410208</v>
      </c>
      <c r="P946" s="21">
        <v>45190.328541003728</v>
      </c>
      <c r="Q946" s="21">
        <v>700.87795392719931</v>
      </c>
      <c r="R946" s="21">
        <v>0</v>
      </c>
      <c r="S946" s="22">
        <v>0</v>
      </c>
      <c r="T946" s="18" t="s">
        <v>91</v>
      </c>
      <c r="U946" s="18" t="s">
        <v>184</v>
      </c>
      <c r="V946" s="18" t="s">
        <v>6572</v>
      </c>
      <c r="W946" s="22">
        <v>1.811054144514727</v>
      </c>
      <c r="X946" s="22">
        <v>1</v>
      </c>
      <c r="Y946" s="18" t="s">
        <v>184</v>
      </c>
      <c r="Z946" s="18" t="s">
        <v>184</v>
      </c>
      <c r="AA946" s="22" t="s">
        <v>184</v>
      </c>
      <c r="AB946" s="22" t="s">
        <v>184</v>
      </c>
      <c r="AC946" s="18" t="s">
        <v>184</v>
      </c>
      <c r="AD946" s="24">
        <v>16.299487300632542</v>
      </c>
      <c r="AE946" s="25">
        <v>3516.8</v>
      </c>
      <c r="AF946" s="24">
        <v>57322.055049405972</v>
      </c>
      <c r="AG946" s="25">
        <v>2772.5</v>
      </c>
      <c r="AH946" s="26">
        <v>1</v>
      </c>
      <c r="AI946" s="24">
        <v>700.87795392719931</v>
      </c>
      <c r="AJ946" s="24">
        <v>0</v>
      </c>
      <c r="AK946" s="24">
        <v>700.87795392719931</v>
      </c>
      <c r="AL946" s="24">
        <v>45891.206494930928</v>
      </c>
      <c r="AM946" s="24">
        <v>0</v>
      </c>
      <c r="AN946" s="27" t="s">
        <v>184</v>
      </c>
    </row>
    <row r="947" spans="1:40" x14ac:dyDescent="0.15">
      <c r="A947" s="18" t="s">
        <v>132</v>
      </c>
      <c r="B947" s="18" t="s">
        <v>13</v>
      </c>
      <c r="C947" s="18" t="s">
        <v>16</v>
      </c>
      <c r="D947" s="18" t="s">
        <v>1154</v>
      </c>
      <c r="E947" s="18" t="s">
        <v>3269</v>
      </c>
      <c r="F947" s="18" t="s">
        <v>5378</v>
      </c>
      <c r="G947" s="18" t="s">
        <v>184</v>
      </c>
      <c r="H947" s="18" t="s">
        <v>6555</v>
      </c>
      <c r="I947" s="21">
        <v>86684.295573052892</v>
      </c>
      <c r="J947" s="18" t="s">
        <v>92</v>
      </c>
      <c r="K947" s="21">
        <v>112689.58424496876</v>
      </c>
      <c r="L947" s="18" t="s">
        <v>6555</v>
      </c>
      <c r="M947" s="21">
        <v>86684.295573052892</v>
      </c>
      <c r="N947" s="18" t="s">
        <v>92</v>
      </c>
      <c r="O947" s="21">
        <v>112689.58424496876</v>
      </c>
      <c r="P947" s="21">
        <v>85583.174653187947</v>
      </c>
      <c r="Q947" s="21">
        <v>1101.120919864954</v>
      </c>
      <c r="R947" s="21">
        <v>0</v>
      </c>
      <c r="S947" s="22">
        <v>0</v>
      </c>
      <c r="T947" s="18" t="s">
        <v>91</v>
      </c>
      <c r="U947" s="18" t="s">
        <v>184</v>
      </c>
      <c r="V947" s="18" t="s">
        <v>6572</v>
      </c>
      <c r="W947" s="22">
        <v>1.811054144514727</v>
      </c>
      <c r="X947" s="22">
        <v>1</v>
      </c>
      <c r="Y947" s="18" t="s">
        <v>184</v>
      </c>
      <c r="Z947" s="18" t="s">
        <v>184</v>
      </c>
      <c r="AA947" s="22" t="s">
        <v>184</v>
      </c>
      <c r="AB947" s="22" t="s">
        <v>184</v>
      </c>
      <c r="AC947" s="18" t="s">
        <v>184</v>
      </c>
      <c r="AD947" s="24">
        <v>14.488433156117816</v>
      </c>
      <c r="AE947" s="25">
        <v>3229.75</v>
      </c>
      <c r="AF947" s="24">
        <v>46794.016985971517</v>
      </c>
      <c r="AG947" s="25">
        <v>5907</v>
      </c>
      <c r="AH947" s="26">
        <v>1</v>
      </c>
      <c r="AI947" s="24">
        <v>1101.120919864954</v>
      </c>
      <c r="AJ947" s="24">
        <v>0</v>
      </c>
      <c r="AK947" s="24">
        <v>1101.120919864954</v>
      </c>
      <c r="AL947" s="24">
        <v>86684.295573052907</v>
      </c>
      <c r="AM947" s="24">
        <v>0</v>
      </c>
      <c r="AN947" s="27" t="s">
        <v>184</v>
      </c>
    </row>
    <row r="948" spans="1:40" x14ac:dyDescent="0.15">
      <c r="A948" s="18" t="s">
        <v>132</v>
      </c>
      <c r="B948" s="18" t="s">
        <v>13</v>
      </c>
      <c r="C948" s="18" t="s">
        <v>16</v>
      </c>
      <c r="D948" s="18" t="s">
        <v>1155</v>
      </c>
      <c r="E948" s="18" t="s">
        <v>3270</v>
      </c>
      <c r="F948" s="18" t="s">
        <v>5379</v>
      </c>
      <c r="G948" s="18" t="s">
        <v>184</v>
      </c>
      <c r="H948" s="18" t="s">
        <v>6555</v>
      </c>
      <c r="I948" s="21">
        <v>33980.808913529821</v>
      </c>
      <c r="J948" s="18" t="s">
        <v>92</v>
      </c>
      <c r="K948" s="21">
        <v>44175.051587588772</v>
      </c>
      <c r="L948" s="18" t="s">
        <v>6555</v>
      </c>
      <c r="M948" s="21">
        <v>33980.808913529821</v>
      </c>
      <c r="N948" s="18" t="s">
        <v>92</v>
      </c>
      <c r="O948" s="21">
        <v>44175.051587588772</v>
      </c>
      <c r="P948" s="21">
        <v>33305.285717625833</v>
      </c>
      <c r="Q948" s="21">
        <v>675.52319590399316</v>
      </c>
      <c r="R948" s="21">
        <v>0</v>
      </c>
      <c r="S948" s="22">
        <v>0</v>
      </c>
      <c r="T948" s="18" t="s">
        <v>91</v>
      </c>
      <c r="U948" s="18" t="s">
        <v>184</v>
      </c>
      <c r="V948" s="18" t="s">
        <v>6572</v>
      </c>
      <c r="W948" s="22">
        <v>1.811054144514727</v>
      </c>
      <c r="X948" s="22">
        <v>1</v>
      </c>
      <c r="Y948" s="18" t="s">
        <v>184</v>
      </c>
      <c r="Z948" s="18" t="s">
        <v>184</v>
      </c>
      <c r="AA948" s="22" t="s">
        <v>184</v>
      </c>
      <c r="AB948" s="22" t="s">
        <v>184</v>
      </c>
      <c r="AC948" s="18" t="s">
        <v>184</v>
      </c>
      <c r="AD948" s="24">
        <v>9.0552707225736349</v>
      </c>
      <c r="AE948" s="25">
        <v>3060.2</v>
      </c>
      <c r="AF948" s="24">
        <v>27710.939465219839</v>
      </c>
      <c r="AG948" s="25">
        <v>3678</v>
      </c>
      <c r="AH948" s="26">
        <v>1</v>
      </c>
      <c r="AI948" s="24">
        <v>675.52319590399316</v>
      </c>
      <c r="AJ948" s="24">
        <v>0</v>
      </c>
      <c r="AK948" s="24">
        <v>675.52319590399316</v>
      </c>
      <c r="AL948" s="24">
        <v>33980.808913529829</v>
      </c>
      <c r="AM948" s="24">
        <v>0</v>
      </c>
      <c r="AN948" s="27" t="s">
        <v>184</v>
      </c>
    </row>
    <row r="949" spans="1:40" x14ac:dyDescent="0.15">
      <c r="A949" s="18" t="s">
        <v>132</v>
      </c>
      <c r="B949" s="18" t="s">
        <v>13</v>
      </c>
      <c r="C949" s="18" t="s">
        <v>16</v>
      </c>
      <c r="D949" s="18" t="s">
        <v>1156</v>
      </c>
      <c r="E949" s="18" t="s">
        <v>3271</v>
      </c>
      <c r="F949" s="18" t="s">
        <v>5380</v>
      </c>
      <c r="G949" s="18" t="s">
        <v>184</v>
      </c>
      <c r="H949" s="18" t="s">
        <v>6555</v>
      </c>
      <c r="I949" s="21">
        <v>99966.566668923901</v>
      </c>
      <c r="J949" s="18" t="s">
        <v>92</v>
      </c>
      <c r="K949" s="21">
        <v>129956.53666960108</v>
      </c>
      <c r="L949" s="18" t="s">
        <v>6555</v>
      </c>
      <c r="M949" s="21">
        <v>99966.566668923901</v>
      </c>
      <c r="N949" s="18" t="s">
        <v>92</v>
      </c>
      <c r="O949" s="21">
        <v>129956.53666960108</v>
      </c>
      <c r="P949" s="21">
        <v>97974.407109957698</v>
      </c>
      <c r="Q949" s="21">
        <v>1992.1595589661997</v>
      </c>
      <c r="R949" s="21">
        <v>0</v>
      </c>
      <c r="S949" s="22">
        <v>0</v>
      </c>
      <c r="T949" s="18" t="s">
        <v>91</v>
      </c>
      <c r="U949" s="18" t="s">
        <v>184</v>
      </c>
      <c r="V949" s="18" t="s">
        <v>6572</v>
      </c>
      <c r="W949" s="22">
        <v>1.811054144514727</v>
      </c>
      <c r="X949" s="22">
        <v>1</v>
      </c>
      <c r="Y949" s="18" t="s">
        <v>184</v>
      </c>
      <c r="Z949" s="18" t="s">
        <v>184</v>
      </c>
      <c r="AA949" s="22" t="s">
        <v>184</v>
      </c>
      <c r="AB949" s="22" t="s">
        <v>184</v>
      </c>
      <c r="AC949" s="18" t="s">
        <v>184</v>
      </c>
      <c r="AD949" s="24">
        <v>19.921595589661997</v>
      </c>
      <c r="AE949" s="25">
        <v>4964.8100000000004</v>
      </c>
      <c r="AF949" s="24">
        <v>98907.099994382792</v>
      </c>
      <c r="AG949" s="25">
        <v>4918</v>
      </c>
      <c r="AH949" s="26">
        <v>1</v>
      </c>
      <c r="AI949" s="24">
        <v>1992.1595589661997</v>
      </c>
      <c r="AJ949" s="24">
        <v>0</v>
      </c>
      <c r="AK949" s="24">
        <v>1992.1595589661997</v>
      </c>
      <c r="AL949" s="24">
        <v>99966.566668923901</v>
      </c>
      <c r="AM949" s="24">
        <v>0</v>
      </c>
      <c r="AN949" s="27" t="s">
        <v>184</v>
      </c>
    </row>
    <row r="950" spans="1:40" x14ac:dyDescent="0.15">
      <c r="A950" s="18" t="s">
        <v>132</v>
      </c>
      <c r="B950" s="18" t="s">
        <v>13</v>
      </c>
      <c r="C950" s="18" t="s">
        <v>16</v>
      </c>
      <c r="D950" s="18" t="s">
        <v>1157</v>
      </c>
      <c r="E950" s="18" t="s">
        <v>3272</v>
      </c>
      <c r="F950" s="18" t="s">
        <v>5381</v>
      </c>
      <c r="G950" s="18" t="s">
        <v>184</v>
      </c>
      <c r="H950" s="18" t="s">
        <v>6555</v>
      </c>
      <c r="I950" s="21">
        <v>71558.371358065895</v>
      </c>
      <c r="J950" s="18" t="s">
        <v>92</v>
      </c>
      <c r="K950" s="21">
        <v>93025.882765485658</v>
      </c>
      <c r="L950" s="18" t="s">
        <v>6555</v>
      </c>
      <c r="M950" s="21">
        <v>71558.371358065895</v>
      </c>
      <c r="N950" s="18" t="s">
        <v>92</v>
      </c>
      <c r="O950" s="21">
        <v>93025.882765485658</v>
      </c>
      <c r="P950" s="21">
        <v>70124.016475610231</v>
      </c>
      <c r="Q950" s="21">
        <v>1434.3548824556638</v>
      </c>
      <c r="R950" s="21">
        <v>0</v>
      </c>
      <c r="S950" s="22">
        <v>0</v>
      </c>
      <c r="T950" s="18" t="s">
        <v>91</v>
      </c>
      <c r="U950" s="18" t="s">
        <v>184</v>
      </c>
      <c r="V950" s="18" t="s">
        <v>6572</v>
      </c>
      <c r="W950" s="22">
        <v>1.811054144514727</v>
      </c>
      <c r="X950" s="22">
        <v>1</v>
      </c>
      <c r="Y950" s="18" t="s">
        <v>184</v>
      </c>
      <c r="Z950" s="18" t="s">
        <v>184</v>
      </c>
      <c r="AA950" s="22" t="s">
        <v>184</v>
      </c>
      <c r="AB950" s="22" t="s">
        <v>184</v>
      </c>
      <c r="AC950" s="18" t="s">
        <v>184</v>
      </c>
      <c r="AD950" s="24">
        <v>19.921595589661997</v>
      </c>
      <c r="AE950" s="25">
        <v>3315.81</v>
      </c>
      <c r="AF950" s="24">
        <v>66056.388867030153</v>
      </c>
      <c r="AG950" s="25">
        <v>3520</v>
      </c>
      <c r="AH950" s="26">
        <v>1</v>
      </c>
      <c r="AI950" s="24">
        <v>1434.3548824556638</v>
      </c>
      <c r="AJ950" s="24">
        <v>0</v>
      </c>
      <c r="AK950" s="24">
        <v>1434.3548824556638</v>
      </c>
      <c r="AL950" s="24">
        <v>71558.371358065895</v>
      </c>
      <c r="AM950" s="24">
        <v>0</v>
      </c>
      <c r="AN950" s="27" t="s">
        <v>184</v>
      </c>
    </row>
    <row r="951" spans="1:40" x14ac:dyDescent="0.15">
      <c r="A951" s="18" t="s">
        <v>132</v>
      </c>
      <c r="B951" s="18" t="s">
        <v>13</v>
      </c>
      <c r="C951" s="18" t="s">
        <v>16</v>
      </c>
      <c r="D951" s="18" t="s">
        <v>1158</v>
      </c>
      <c r="E951" s="18" t="s">
        <v>3273</v>
      </c>
      <c r="F951" s="18" t="s">
        <v>5382</v>
      </c>
      <c r="G951" s="18" t="s">
        <v>184</v>
      </c>
      <c r="H951" s="18" t="s">
        <v>6555</v>
      </c>
      <c r="I951" s="21">
        <v>23565.436528425627</v>
      </c>
      <c r="J951" s="18" t="s">
        <v>92</v>
      </c>
      <c r="K951" s="21">
        <v>30635.067486953318</v>
      </c>
      <c r="L951" s="18" t="s">
        <v>6555</v>
      </c>
      <c r="M951" s="21">
        <v>23565.436528425627</v>
      </c>
      <c r="N951" s="18" t="s">
        <v>92</v>
      </c>
      <c r="O951" s="21">
        <v>30635.067486953318</v>
      </c>
      <c r="P951" s="21">
        <v>23261.179432147153</v>
      </c>
      <c r="Q951" s="21">
        <v>304.25709627847414</v>
      </c>
      <c r="R951" s="21">
        <v>0</v>
      </c>
      <c r="S951" s="22">
        <v>0</v>
      </c>
      <c r="T951" s="18" t="s">
        <v>91</v>
      </c>
      <c r="U951" s="18" t="s">
        <v>184</v>
      </c>
      <c r="V951" s="18" t="s">
        <v>6572</v>
      </c>
      <c r="W951" s="22">
        <v>1.811054144514727</v>
      </c>
      <c r="X951" s="22">
        <v>1</v>
      </c>
      <c r="Y951" s="18" t="s">
        <v>184</v>
      </c>
      <c r="Z951" s="18" t="s">
        <v>184</v>
      </c>
      <c r="AA951" s="22" t="s">
        <v>184</v>
      </c>
      <c r="AB951" s="22" t="s">
        <v>184</v>
      </c>
      <c r="AC951" s="18" t="s">
        <v>184</v>
      </c>
      <c r="AD951" s="24">
        <v>14.488433156117816</v>
      </c>
      <c r="AE951" s="25">
        <v>1756</v>
      </c>
      <c r="AF951" s="24">
        <v>25441.688622142887</v>
      </c>
      <c r="AG951" s="25">
        <v>1605.5</v>
      </c>
      <c r="AH951" s="26">
        <v>1</v>
      </c>
      <c r="AI951" s="24">
        <v>304.25709627847414</v>
      </c>
      <c r="AJ951" s="24">
        <v>0</v>
      </c>
      <c r="AK951" s="24">
        <v>304.25709627847414</v>
      </c>
      <c r="AL951" s="24">
        <v>23565.436528425627</v>
      </c>
      <c r="AM951" s="24">
        <v>0</v>
      </c>
      <c r="AN951" s="27" t="s">
        <v>184</v>
      </c>
    </row>
    <row r="952" spans="1:40" x14ac:dyDescent="0.15">
      <c r="A952" s="18" t="s">
        <v>132</v>
      </c>
      <c r="B952" s="18" t="s">
        <v>13</v>
      </c>
      <c r="C952" s="18" t="s">
        <v>16</v>
      </c>
      <c r="D952" s="18" t="s">
        <v>1159</v>
      </c>
      <c r="E952" s="18" t="s">
        <v>3274</v>
      </c>
      <c r="F952" s="18" t="s">
        <v>5383</v>
      </c>
      <c r="G952" s="18" t="s">
        <v>184</v>
      </c>
      <c r="H952" s="18" t="s">
        <v>6555</v>
      </c>
      <c r="I952" s="21">
        <v>83245.103752619427</v>
      </c>
      <c r="J952" s="18" t="s">
        <v>92</v>
      </c>
      <c r="K952" s="21">
        <v>108218.63487840525</v>
      </c>
      <c r="L952" s="18" t="s">
        <v>6555</v>
      </c>
      <c r="M952" s="21">
        <v>83245.103752619427</v>
      </c>
      <c r="N952" s="18" t="s">
        <v>92</v>
      </c>
      <c r="O952" s="21">
        <v>108218.63487840525</v>
      </c>
      <c r="P952" s="21">
        <v>83245.103752619427</v>
      </c>
      <c r="Q952" s="21">
        <v>0</v>
      </c>
      <c r="R952" s="21">
        <v>0</v>
      </c>
      <c r="S952" s="22">
        <v>0</v>
      </c>
      <c r="T952" s="18" t="s">
        <v>91</v>
      </c>
      <c r="U952" s="18" t="s">
        <v>184</v>
      </c>
      <c r="V952" s="18" t="s">
        <v>6572</v>
      </c>
      <c r="W952" s="22">
        <v>1.811054144514727</v>
      </c>
      <c r="X952" s="22">
        <v>1</v>
      </c>
      <c r="Y952" s="18" t="s">
        <v>184</v>
      </c>
      <c r="Z952" s="18" t="s">
        <v>184</v>
      </c>
      <c r="AA952" s="22" t="s">
        <v>184</v>
      </c>
      <c r="AB952" s="22" t="s">
        <v>184</v>
      </c>
      <c r="AC952" s="18" t="s">
        <v>184</v>
      </c>
      <c r="AD952" s="24">
        <v>52.520570190927081</v>
      </c>
      <c r="AE952" s="25">
        <v>1876.16</v>
      </c>
      <c r="AF952" s="24">
        <v>98537.481954028772</v>
      </c>
      <c r="AG952" s="25">
        <v>1585</v>
      </c>
      <c r="AH952" s="26">
        <v>1</v>
      </c>
      <c r="AI952" s="24">
        <v>0</v>
      </c>
      <c r="AJ952" s="24">
        <v>0</v>
      </c>
      <c r="AK952" s="24">
        <v>0</v>
      </c>
      <c r="AL952" s="24">
        <v>83245.103752619427</v>
      </c>
      <c r="AM952" s="24">
        <v>0</v>
      </c>
      <c r="AN952" s="27" t="s">
        <v>184</v>
      </c>
    </row>
    <row r="953" spans="1:40" x14ac:dyDescent="0.15">
      <c r="A953" s="18" t="s">
        <v>132</v>
      </c>
      <c r="B953" s="18" t="s">
        <v>13</v>
      </c>
      <c r="C953" s="18" t="s">
        <v>16</v>
      </c>
      <c r="D953" s="18" t="s">
        <v>1160</v>
      </c>
      <c r="E953" s="18" t="s">
        <v>3275</v>
      </c>
      <c r="F953" s="18" t="s">
        <v>5384</v>
      </c>
      <c r="G953" s="18" t="s">
        <v>184</v>
      </c>
      <c r="H953" s="18" t="s">
        <v>6555</v>
      </c>
      <c r="I953" s="21">
        <v>68593.675723495282</v>
      </c>
      <c r="J953" s="18" t="s">
        <v>92</v>
      </c>
      <c r="K953" s="21">
        <v>89171.778440543872</v>
      </c>
      <c r="L953" s="18" t="s">
        <v>6555</v>
      </c>
      <c r="M953" s="21">
        <v>68593.675723495282</v>
      </c>
      <c r="N953" s="18" t="s">
        <v>92</v>
      </c>
      <c r="O953" s="21">
        <v>89171.778440543872</v>
      </c>
      <c r="P953" s="21">
        <v>68593.675723495282</v>
      </c>
      <c r="Q953" s="21">
        <v>0</v>
      </c>
      <c r="R953" s="21">
        <v>0</v>
      </c>
      <c r="S953" s="22">
        <v>0</v>
      </c>
      <c r="T953" s="18" t="s">
        <v>91</v>
      </c>
      <c r="U953" s="18" t="s">
        <v>184</v>
      </c>
      <c r="V953" s="18" t="s">
        <v>6572</v>
      </c>
      <c r="W953" s="22">
        <v>1.811054144514727</v>
      </c>
      <c r="X953" s="22">
        <v>1</v>
      </c>
      <c r="Y953" s="18" t="s">
        <v>184</v>
      </c>
      <c r="Z953" s="18" t="s">
        <v>184</v>
      </c>
      <c r="AA953" s="22" t="s">
        <v>184</v>
      </c>
      <c r="AB953" s="22" t="s">
        <v>184</v>
      </c>
      <c r="AC953" s="18" t="s">
        <v>184</v>
      </c>
      <c r="AD953" s="24">
        <v>27.165812167720905</v>
      </c>
      <c r="AE953" s="25">
        <v>2086.63</v>
      </c>
      <c r="AF953" s="24">
        <v>56685.089196238703</v>
      </c>
      <c r="AG953" s="25">
        <v>2525</v>
      </c>
      <c r="AH953" s="26">
        <v>1</v>
      </c>
      <c r="AI953" s="24">
        <v>0</v>
      </c>
      <c r="AJ953" s="24">
        <v>0</v>
      </c>
      <c r="AK953" s="24">
        <v>0</v>
      </c>
      <c r="AL953" s="24">
        <v>68593.675723495282</v>
      </c>
      <c r="AM953" s="24">
        <v>0</v>
      </c>
      <c r="AN953" s="27" t="s">
        <v>184</v>
      </c>
    </row>
    <row r="954" spans="1:40" x14ac:dyDescent="0.15">
      <c r="A954" s="18" t="s">
        <v>132</v>
      </c>
      <c r="B954" s="18" t="s">
        <v>13</v>
      </c>
      <c r="C954" s="18" t="s">
        <v>16</v>
      </c>
      <c r="D954" s="18" t="s">
        <v>1161</v>
      </c>
      <c r="E954" s="18" t="s">
        <v>3276</v>
      </c>
      <c r="F954" s="18" t="s">
        <v>5385</v>
      </c>
      <c r="G954" s="18" t="s">
        <v>184</v>
      </c>
      <c r="H954" s="18" t="s">
        <v>6555</v>
      </c>
      <c r="I954" s="21">
        <v>24378.599839312741</v>
      </c>
      <c r="J954" s="18" t="s">
        <v>92</v>
      </c>
      <c r="K954" s="21">
        <v>31692.179791106562</v>
      </c>
      <c r="L954" s="18" t="s">
        <v>6555</v>
      </c>
      <c r="M954" s="21">
        <v>24378.599839312741</v>
      </c>
      <c r="N954" s="18" t="s">
        <v>92</v>
      </c>
      <c r="O954" s="21">
        <v>31692.179791106562</v>
      </c>
      <c r="P954" s="21">
        <v>24378.599839312741</v>
      </c>
      <c r="Q954" s="21">
        <v>0</v>
      </c>
      <c r="R954" s="21">
        <v>0</v>
      </c>
      <c r="S954" s="22">
        <v>0</v>
      </c>
      <c r="T954" s="18" t="s">
        <v>91</v>
      </c>
      <c r="U954" s="18" t="s">
        <v>184</v>
      </c>
      <c r="V954" s="18" t="s">
        <v>6572</v>
      </c>
      <c r="W954" s="22">
        <v>1.811054144514727</v>
      </c>
      <c r="X954" s="22">
        <v>1</v>
      </c>
      <c r="Y954" s="18" t="s">
        <v>184</v>
      </c>
      <c r="Z954" s="18" t="s">
        <v>184</v>
      </c>
      <c r="AA954" s="22" t="s">
        <v>184</v>
      </c>
      <c r="AB954" s="22" t="s">
        <v>184</v>
      </c>
      <c r="AC954" s="18" t="s">
        <v>184</v>
      </c>
      <c r="AD954" s="24">
        <v>5.4331624335441813</v>
      </c>
      <c r="AE954" s="25">
        <v>4849</v>
      </c>
      <c r="AF954" s="24">
        <v>26345.404640255736</v>
      </c>
      <c r="AG954" s="25">
        <v>4487</v>
      </c>
      <c r="AH954" s="26">
        <v>1</v>
      </c>
      <c r="AI954" s="24">
        <v>0</v>
      </c>
      <c r="AJ954" s="24">
        <v>0</v>
      </c>
      <c r="AK954" s="24">
        <v>0</v>
      </c>
      <c r="AL954" s="24">
        <v>24378.599839312741</v>
      </c>
      <c r="AM954" s="24">
        <v>0</v>
      </c>
      <c r="AN954" s="27" t="s">
        <v>184</v>
      </c>
    </row>
    <row r="955" spans="1:40" x14ac:dyDescent="0.15">
      <c r="A955" s="18" t="s">
        <v>132</v>
      </c>
      <c r="B955" s="18" t="s">
        <v>13</v>
      </c>
      <c r="C955" s="18" t="s">
        <v>16</v>
      </c>
      <c r="D955" s="18" t="s">
        <v>1162</v>
      </c>
      <c r="E955" s="18" t="s">
        <v>3277</v>
      </c>
      <c r="F955" s="18" t="s">
        <v>5386</v>
      </c>
      <c r="G955" s="18" t="s">
        <v>184</v>
      </c>
      <c r="H955" s="18" t="s">
        <v>6555</v>
      </c>
      <c r="I955" s="21">
        <v>34138.370624102608</v>
      </c>
      <c r="J955" s="18" t="s">
        <v>92</v>
      </c>
      <c r="K955" s="21">
        <v>44379.881811333384</v>
      </c>
      <c r="L955" s="18" t="s">
        <v>6555</v>
      </c>
      <c r="M955" s="21">
        <v>34138.370624102608</v>
      </c>
      <c r="N955" s="18" t="s">
        <v>92</v>
      </c>
      <c r="O955" s="21">
        <v>44379.881811333384</v>
      </c>
      <c r="P955" s="21">
        <v>33785.215065922232</v>
      </c>
      <c r="Q955" s="21">
        <v>353.15555818037177</v>
      </c>
      <c r="R955" s="21">
        <v>0</v>
      </c>
      <c r="S955" s="22">
        <v>0</v>
      </c>
      <c r="T955" s="18" t="s">
        <v>91</v>
      </c>
      <c r="U955" s="18" t="s">
        <v>184</v>
      </c>
      <c r="V955" s="18" t="s">
        <v>6572</v>
      </c>
      <c r="W955" s="22">
        <v>1.811054144514727</v>
      </c>
      <c r="X955" s="22">
        <v>1</v>
      </c>
      <c r="Y955" s="18" t="s">
        <v>184</v>
      </c>
      <c r="Z955" s="18" t="s">
        <v>184</v>
      </c>
      <c r="AA955" s="22" t="s">
        <v>184</v>
      </c>
      <c r="AB955" s="22" t="s">
        <v>184</v>
      </c>
      <c r="AC955" s="18" t="s">
        <v>184</v>
      </c>
      <c r="AD955" s="24">
        <v>23.543703878691453</v>
      </c>
      <c r="AE955" s="25">
        <v>1455.76</v>
      </c>
      <c r="AF955" s="24">
        <v>34274.19968494121</v>
      </c>
      <c r="AG955" s="25">
        <v>1435</v>
      </c>
      <c r="AH955" s="26">
        <v>1</v>
      </c>
      <c r="AI955" s="24">
        <v>353.15555818037177</v>
      </c>
      <c r="AJ955" s="24">
        <v>0</v>
      </c>
      <c r="AK955" s="24">
        <v>353.15555818037177</v>
      </c>
      <c r="AL955" s="24">
        <v>34138.370624102601</v>
      </c>
      <c r="AM955" s="24">
        <v>0</v>
      </c>
      <c r="AN955" s="27" t="s">
        <v>184</v>
      </c>
    </row>
    <row r="956" spans="1:40" x14ac:dyDescent="0.15">
      <c r="A956" s="18" t="s">
        <v>132</v>
      </c>
      <c r="B956" s="18" t="s">
        <v>13</v>
      </c>
      <c r="C956" s="18" t="s">
        <v>16</v>
      </c>
      <c r="D956" s="18" t="s">
        <v>1163</v>
      </c>
      <c r="E956" s="18" t="s">
        <v>3278</v>
      </c>
      <c r="F956" s="18" t="s">
        <v>5387</v>
      </c>
      <c r="G956" s="18" t="s">
        <v>184</v>
      </c>
      <c r="H956" s="18" t="s">
        <v>6555</v>
      </c>
      <c r="I956" s="21">
        <v>136113.39633929334</v>
      </c>
      <c r="J956" s="18" t="s">
        <v>92</v>
      </c>
      <c r="K956" s="21">
        <v>176947.41524108135</v>
      </c>
      <c r="L956" s="18" t="s">
        <v>6555</v>
      </c>
      <c r="M956" s="21">
        <v>136113.39633929334</v>
      </c>
      <c r="N956" s="18" t="s">
        <v>92</v>
      </c>
      <c r="O956" s="21">
        <v>176947.41524108135</v>
      </c>
      <c r="P956" s="21">
        <v>135374.48624833132</v>
      </c>
      <c r="Q956" s="21">
        <v>738.91009096200867</v>
      </c>
      <c r="R956" s="21">
        <v>0</v>
      </c>
      <c r="S956" s="22">
        <v>0</v>
      </c>
      <c r="T956" s="18" t="s">
        <v>91</v>
      </c>
      <c r="U956" s="18" t="s">
        <v>184</v>
      </c>
      <c r="V956" s="18" t="s">
        <v>6572</v>
      </c>
      <c r="W956" s="22">
        <v>1.811054144514727</v>
      </c>
      <c r="X956" s="22">
        <v>1</v>
      </c>
      <c r="Y956" s="18" t="s">
        <v>184</v>
      </c>
      <c r="Z956" s="18" t="s">
        <v>184</v>
      </c>
      <c r="AA956" s="22" t="s">
        <v>184</v>
      </c>
      <c r="AB956" s="22" t="s">
        <v>184</v>
      </c>
      <c r="AC956" s="18" t="s">
        <v>184</v>
      </c>
      <c r="AD956" s="24">
        <v>30.78792045675036</v>
      </c>
      <c r="AE956" s="25">
        <v>3063.64</v>
      </c>
      <c r="AF956" s="24">
        <v>94323.321954616011</v>
      </c>
      <c r="AG956" s="25">
        <v>4397</v>
      </c>
      <c r="AH956" s="26">
        <v>1</v>
      </c>
      <c r="AI956" s="24">
        <v>738.91009096200867</v>
      </c>
      <c r="AJ956" s="24">
        <v>0</v>
      </c>
      <c r="AK956" s="24">
        <v>738.91009096200867</v>
      </c>
      <c r="AL956" s="24">
        <v>136113.39633929334</v>
      </c>
      <c r="AM956" s="24">
        <v>0</v>
      </c>
      <c r="AN956" s="27" t="s">
        <v>184</v>
      </c>
    </row>
    <row r="957" spans="1:40" x14ac:dyDescent="0.15">
      <c r="A957" s="18" t="s">
        <v>132</v>
      </c>
      <c r="B957" s="18" t="s">
        <v>13</v>
      </c>
      <c r="C957" s="18" t="s">
        <v>16</v>
      </c>
      <c r="D957" s="18" t="s">
        <v>1164</v>
      </c>
      <c r="E957" s="18" t="s">
        <v>3279</v>
      </c>
      <c r="F957" s="18" t="s">
        <v>5388</v>
      </c>
      <c r="G957" s="18" t="s">
        <v>184</v>
      </c>
      <c r="H957" s="18" t="s">
        <v>6555</v>
      </c>
      <c r="I957" s="21">
        <v>138219.65230936397</v>
      </c>
      <c r="J957" s="18" t="s">
        <v>92</v>
      </c>
      <c r="K957" s="21">
        <v>179685.54800217316</v>
      </c>
      <c r="L957" s="18" t="s">
        <v>6555</v>
      </c>
      <c r="M957" s="21">
        <v>138219.65230936397</v>
      </c>
      <c r="N957" s="18" t="s">
        <v>92</v>
      </c>
      <c r="O957" s="21">
        <v>179685.54800217316</v>
      </c>
      <c r="P957" s="21">
        <v>138219.65230936397</v>
      </c>
      <c r="Q957" s="21">
        <v>0</v>
      </c>
      <c r="R957" s="21">
        <v>0</v>
      </c>
      <c r="S957" s="22">
        <v>0</v>
      </c>
      <c r="T957" s="18" t="s">
        <v>91</v>
      </c>
      <c r="U957" s="18" t="s">
        <v>184</v>
      </c>
      <c r="V957" s="18" t="s">
        <v>6572</v>
      </c>
      <c r="W957" s="22">
        <v>1.811054144514727</v>
      </c>
      <c r="X957" s="22">
        <v>1</v>
      </c>
      <c r="Y957" s="18" t="s">
        <v>184</v>
      </c>
      <c r="Z957" s="18" t="s">
        <v>184</v>
      </c>
      <c r="AA957" s="22" t="s">
        <v>184</v>
      </c>
      <c r="AB957" s="22" t="s">
        <v>184</v>
      </c>
      <c r="AC957" s="18" t="s">
        <v>184</v>
      </c>
      <c r="AD957" s="24">
        <v>7.2442165780589081</v>
      </c>
      <c r="AE957" s="25">
        <v>12473.97</v>
      </c>
      <c r="AF957" s="24">
        <v>90364.15837875093</v>
      </c>
      <c r="AG957" s="25">
        <v>19080</v>
      </c>
      <c r="AH957" s="26">
        <v>1</v>
      </c>
      <c r="AI957" s="24">
        <v>0</v>
      </c>
      <c r="AJ957" s="24">
        <v>0</v>
      </c>
      <c r="AK957" s="24">
        <v>0</v>
      </c>
      <c r="AL957" s="24">
        <v>138219.65230936397</v>
      </c>
      <c r="AM957" s="24">
        <v>0</v>
      </c>
      <c r="AN957" s="27" t="s">
        <v>184</v>
      </c>
    </row>
    <row r="958" spans="1:40" x14ac:dyDescent="0.15">
      <c r="A958" s="18" t="s">
        <v>132</v>
      </c>
      <c r="B958" s="18" t="s">
        <v>13</v>
      </c>
      <c r="C958" s="18" t="s">
        <v>16</v>
      </c>
      <c r="D958" s="18" t="s">
        <v>1165</v>
      </c>
      <c r="E958" s="18" t="s">
        <v>3280</v>
      </c>
      <c r="F958" s="18" t="s">
        <v>5389</v>
      </c>
      <c r="G958" s="18" t="s">
        <v>184</v>
      </c>
      <c r="H958" s="18" t="s">
        <v>6555</v>
      </c>
      <c r="I958" s="21">
        <v>250758.5568495091</v>
      </c>
      <c r="J958" s="18" t="s">
        <v>92</v>
      </c>
      <c r="K958" s="21">
        <v>325986.12390436186</v>
      </c>
      <c r="L958" s="18" t="s">
        <v>6555</v>
      </c>
      <c r="M958" s="21">
        <v>250758.5568495091</v>
      </c>
      <c r="N958" s="18" t="s">
        <v>92</v>
      </c>
      <c r="O958" s="21">
        <v>325986.12390436186</v>
      </c>
      <c r="P958" s="21">
        <v>250758.5568495091</v>
      </c>
      <c r="Q958" s="21">
        <v>0</v>
      </c>
      <c r="R958" s="21">
        <v>0</v>
      </c>
      <c r="S958" s="22">
        <v>0</v>
      </c>
      <c r="T958" s="18" t="s">
        <v>91</v>
      </c>
      <c r="U958" s="18" t="s">
        <v>184</v>
      </c>
      <c r="V958" s="18" t="s">
        <v>6572</v>
      </c>
      <c r="W958" s="22">
        <v>1.811054144514727</v>
      </c>
      <c r="X958" s="22">
        <v>1</v>
      </c>
      <c r="Y958" s="18" t="s">
        <v>184</v>
      </c>
      <c r="Z958" s="18" t="s">
        <v>184</v>
      </c>
      <c r="AA958" s="22" t="s">
        <v>184</v>
      </c>
      <c r="AB958" s="22" t="s">
        <v>184</v>
      </c>
      <c r="AC958" s="18" t="s">
        <v>184</v>
      </c>
      <c r="AD958" s="24">
        <v>41.654245323838722</v>
      </c>
      <c r="AE958" s="25">
        <v>4069.69</v>
      </c>
      <c r="AF958" s="24">
        <v>169520.10108901199</v>
      </c>
      <c r="AG958" s="25">
        <v>6020</v>
      </c>
      <c r="AH958" s="26">
        <v>1</v>
      </c>
      <c r="AI958" s="24">
        <v>0</v>
      </c>
      <c r="AJ958" s="24">
        <v>0</v>
      </c>
      <c r="AK958" s="24">
        <v>0</v>
      </c>
      <c r="AL958" s="24">
        <v>250758.5568495091</v>
      </c>
      <c r="AM958" s="24">
        <v>0</v>
      </c>
      <c r="AN958" s="27" t="s">
        <v>184</v>
      </c>
    </row>
    <row r="959" spans="1:40" x14ac:dyDescent="0.15">
      <c r="A959" s="18" t="s">
        <v>132</v>
      </c>
      <c r="B959" s="18" t="s">
        <v>13</v>
      </c>
      <c r="C959" s="18" t="s">
        <v>16</v>
      </c>
      <c r="D959" s="18" t="s">
        <v>1166</v>
      </c>
      <c r="E959" s="18" t="s">
        <v>3281</v>
      </c>
      <c r="F959" s="18" t="s">
        <v>5390</v>
      </c>
      <c r="G959" s="18" t="s">
        <v>184</v>
      </c>
      <c r="H959" s="18" t="s">
        <v>6555</v>
      </c>
      <c r="I959" s="21">
        <v>29819.912016507238</v>
      </c>
      <c r="J959" s="18" t="s">
        <v>92</v>
      </c>
      <c r="K959" s="21">
        <v>38765.885621459413</v>
      </c>
      <c r="L959" s="18" t="s">
        <v>6555</v>
      </c>
      <c r="M959" s="21">
        <v>29819.912016507238</v>
      </c>
      <c r="N959" s="18" t="s">
        <v>92</v>
      </c>
      <c r="O959" s="21">
        <v>38765.885621459413</v>
      </c>
      <c r="P959" s="21">
        <v>29819.912016507238</v>
      </c>
      <c r="Q959" s="21">
        <v>0</v>
      </c>
      <c r="R959" s="21">
        <v>0</v>
      </c>
      <c r="S959" s="22">
        <v>0</v>
      </c>
      <c r="T959" s="18" t="s">
        <v>91</v>
      </c>
      <c r="U959" s="18" t="s">
        <v>184</v>
      </c>
      <c r="V959" s="18" t="s">
        <v>6572</v>
      </c>
      <c r="W959" s="22">
        <v>1.811054144514727</v>
      </c>
      <c r="X959" s="22">
        <v>1</v>
      </c>
      <c r="Y959" s="18" t="s">
        <v>184</v>
      </c>
      <c r="Z959" s="18" t="s">
        <v>184</v>
      </c>
      <c r="AA959" s="22" t="s">
        <v>184</v>
      </c>
      <c r="AB959" s="22" t="s">
        <v>184</v>
      </c>
      <c r="AC959" s="18" t="s">
        <v>184</v>
      </c>
      <c r="AD959" s="24">
        <v>16.299487300632542</v>
      </c>
      <c r="AE959" s="25">
        <v>1455.83</v>
      </c>
      <c r="AF959" s="24">
        <v>23729.33692850421</v>
      </c>
      <c r="AG959" s="25">
        <v>1829.5</v>
      </c>
      <c r="AH959" s="26">
        <v>1</v>
      </c>
      <c r="AI959" s="24">
        <v>0</v>
      </c>
      <c r="AJ959" s="24">
        <v>0</v>
      </c>
      <c r="AK959" s="24">
        <v>0</v>
      </c>
      <c r="AL959" s="24">
        <v>29819.912016507238</v>
      </c>
      <c r="AM959" s="24">
        <v>0</v>
      </c>
      <c r="AN959" s="27" t="s">
        <v>184</v>
      </c>
    </row>
    <row r="960" spans="1:40" x14ac:dyDescent="0.15">
      <c r="A960" s="18" t="s">
        <v>132</v>
      </c>
      <c r="B960" s="18" t="s">
        <v>13</v>
      </c>
      <c r="C960" s="18" t="s">
        <v>16</v>
      </c>
      <c r="D960" s="18" t="s">
        <v>1167</v>
      </c>
      <c r="E960" s="18" t="s">
        <v>3282</v>
      </c>
      <c r="F960" s="18" t="s">
        <v>5391</v>
      </c>
      <c r="G960" s="18" t="s">
        <v>184</v>
      </c>
      <c r="H960" s="18" t="s">
        <v>6555</v>
      </c>
      <c r="I960" s="21">
        <v>15439.236581988049</v>
      </c>
      <c r="J960" s="18" t="s">
        <v>92</v>
      </c>
      <c r="K960" s="21">
        <v>20071.007556584464</v>
      </c>
      <c r="L960" s="18" t="s">
        <v>6555</v>
      </c>
      <c r="M960" s="21">
        <v>15439.236581988049</v>
      </c>
      <c r="N960" s="18" t="s">
        <v>92</v>
      </c>
      <c r="O960" s="21">
        <v>20071.007556584464</v>
      </c>
      <c r="P960" s="21">
        <v>15439.236581988049</v>
      </c>
      <c r="Q960" s="21">
        <v>0</v>
      </c>
      <c r="R960" s="21">
        <v>0</v>
      </c>
      <c r="S960" s="22">
        <v>0</v>
      </c>
      <c r="T960" s="18" t="s">
        <v>91</v>
      </c>
      <c r="U960" s="18" t="s">
        <v>184</v>
      </c>
      <c r="V960" s="18" t="s">
        <v>6572</v>
      </c>
      <c r="W960" s="22">
        <v>1.811054144514727</v>
      </c>
      <c r="X960" s="22">
        <v>1</v>
      </c>
      <c r="Y960" s="18" t="s">
        <v>184</v>
      </c>
      <c r="Z960" s="18" t="s">
        <v>184</v>
      </c>
      <c r="AA960" s="22" t="s">
        <v>184</v>
      </c>
      <c r="AB960" s="22" t="s">
        <v>184</v>
      </c>
      <c r="AC960" s="18" t="s">
        <v>184</v>
      </c>
      <c r="AD960" s="24">
        <v>9.0552707225736349</v>
      </c>
      <c r="AE960" s="25">
        <v>2643.3</v>
      </c>
      <c r="AF960" s="24">
        <v>23935.797100978889</v>
      </c>
      <c r="AG960" s="25">
        <v>1705</v>
      </c>
      <c r="AH960" s="26">
        <v>1</v>
      </c>
      <c r="AI960" s="24">
        <v>0</v>
      </c>
      <c r="AJ960" s="24">
        <v>0</v>
      </c>
      <c r="AK960" s="24">
        <v>0</v>
      </c>
      <c r="AL960" s="24">
        <v>15439.236581988049</v>
      </c>
      <c r="AM960" s="24">
        <v>0</v>
      </c>
      <c r="AN960" s="27" t="s">
        <v>184</v>
      </c>
    </row>
    <row r="961" spans="1:40" x14ac:dyDescent="0.15">
      <c r="A961" s="18" t="s">
        <v>132</v>
      </c>
      <c r="B961" s="18" t="s">
        <v>13</v>
      </c>
      <c r="C961" s="18" t="s">
        <v>16</v>
      </c>
      <c r="D961" s="18" t="s">
        <v>1168</v>
      </c>
      <c r="E961" s="18" t="s">
        <v>3283</v>
      </c>
      <c r="F961" s="18" t="s">
        <v>5392</v>
      </c>
      <c r="G961" s="18" t="s">
        <v>184</v>
      </c>
      <c r="H961" s="18" t="s">
        <v>6555</v>
      </c>
      <c r="I961" s="21">
        <v>27709.128411075322</v>
      </c>
      <c r="J961" s="18" t="s">
        <v>92</v>
      </c>
      <c r="K961" s="21">
        <v>36021.86693439792</v>
      </c>
      <c r="L961" s="18" t="s">
        <v>6555</v>
      </c>
      <c r="M961" s="21">
        <v>27709.128411075322</v>
      </c>
      <c r="N961" s="18" t="s">
        <v>92</v>
      </c>
      <c r="O961" s="21">
        <v>36021.86693439792</v>
      </c>
      <c r="P961" s="21">
        <v>27448.336614265205</v>
      </c>
      <c r="Q961" s="21">
        <v>260.79179681012067</v>
      </c>
      <c r="R961" s="21">
        <v>0</v>
      </c>
      <c r="S961" s="22">
        <v>0</v>
      </c>
      <c r="T961" s="18" t="s">
        <v>91</v>
      </c>
      <c r="U961" s="18" t="s">
        <v>184</v>
      </c>
      <c r="V961" s="18" t="s">
        <v>6572</v>
      </c>
      <c r="W961" s="22">
        <v>1.811054144514727</v>
      </c>
      <c r="X961" s="22">
        <v>1</v>
      </c>
      <c r="Y961" s="18" t="s">
        <v>184</v>
      </c>
      <c r="Z961" s="18" t="s">
        <v>184</v>
      </c>
      <c r="AA961" s="22" t="s">
        <v>184</v>
      </c>
      <c r="AB961" s="22" t="s">
        <v>184</v>
      </c>
      <c r="AC961" s="18" t="s">
        <v>184</v>
      </c>
      <c r="AD961" s="24">
        <v>10.866324867088363</v>
      </c>
      <c r="AE961" s="25">
        <v>2399</v>
      </c>
      <c r="AF961" s="24">
        <v>26068.313356144979</v>
      </c>
      <c r="AG961" s="25">
        <v>2526</v>
      </c>
      <c r="AH961" s="26">
        <v>1</v>
      </c>
      <c r="AI961" s="24">
        <v>260.79179681012067</v>
      </c>
      <c r="AJ961" s="24">
        <v>0</v>
      </c>
      <c r="AK961" s="24">
        <v>260.79179681012067</v>
      </c>
      <c r="AL961" s="24">
        <v>27709.128411075326</v>
      </c>
      <c r="AM961" s="24">
        <v>0</v>
      </c>
      <c r="AN961" s="27" t="s">
        <v>184</v>
      </c>
    </row>
    <row r="962" spans="1:40" x14ac:dyDescent="0.15">
      <c r="A962" s="18" t="s">
        <v>132</v>
      </c>
      <c r="B962" s="18" t="s">
        <v>13</v>
      </c>
      <c r="C962" s="18" t="s">
        <v>16</v>
      </c>
      <c r="D962" s="18" t="s">
        <v>1169</v>
      </c>
      <c r="E962" s="18" t="s">
        <v>3284</v>
      </c>
      <c r="F962" s="18" t="s">
        <v>5393</v>
      </c>
      <c r="G962" s="18" t="s">
        <v>184</v>
      </c>
      <c r="H962" s="18" t="s">
        <v>6555</v>
      </c>
      <c r="I962" s="21">
        <v>16299.487300632543</v>
      </c>
      <c r="J962" s="18" t="s">
        <v>92</v>
      </c>
      <c r="K962" s="21">
        <v>21189.333490822308</v>
      </c>
      <c r="L962" s="18" t="s">
        <v>6555</v>
      </c>
      <c r="M962" s="21">
        <v>16299.487300632543</v>
      </c>
      <c r="N962" s="18" t="s">
        <v>92</v>
      </c>
      <c r="O962" s="21">
        <v>21189.333490822308</v>
      </c>
      <c r="P962" s="21">
        <v>16009.718637510186</v>
      </c>
      <c r="Q962" s="21">
        <v>289.76866312235632</v>
      </c>
      <c r="R962" s="21">
        <v>0</v>
      </c>
      <c r="S962" s="22">
        <v>0</v>
      </c>
      <c r="T962" s="18" t="s">
        <v>91</v>
      </c>
      <c r="U962" s="18" t="s">
        <v>184</v>
      </c>
      <c r="V962" s="18" t="s">
        <v>6572</v>
      </c>
      <c r="W962" s="22">
        <v>1.811054144514727</v>
      </c>
      <c r="X962" s="22">
        <v>1</v>
      </c>
      <c r="Y962" s="18" t="s">
        <v>184</v>
      </c>
      <c r="Z962" s="18" t="s">
        <v>184</v>
      </c>
      <c r="AA962" s="22" t="s">
        <v>184</v>
      </c>
      <c r="AB962" s="22" t="s">
        <v>184</v>
      </c>
      <c r="AC962" s="18" t="s">
        <v>184</v>
      </c>
      <c r="AD962" s="24">
        <v>14.488433156117816</v>
      </c>
      <c r="AE962" s="25">
        <v>1494.01</v>
      </c>
      <c r="AF962" s="24">
        <v>21645.918351195913</v>
      </c>
      <c r="AG962" s="25">
        <v>1105</v>
      </c>
      <c r="AH962" s="26">
        <v>1</v>
      </c>
      <c r="AI962" s="24">
        <v>289.76866312235632</v>
      </c>
      <c r="AJ962" s="24">
        <v>0</v>
      </c>
      <c r="AK962" s="24">
        <v>289.76866312235632</v>
      </c>
      <c r="AL962" s="24">
        <v>16299.487300632543</v>
      </c>
      <c r="AM962" s="24">
        <v>0</v>
      </c>
      <c r="AN962" s="27" t="s">
        <v>184</v>
      </c>
    </row>
    <row r="963" spans="1:40" x14ac:dyDescent="0.15">
      <c r="A963" s="18" t="s">
        <v>132</v>
      </c>
      <c r="B963" s="18" t="s">
        <v>13</v>
      </c>
      <c r="C963" s="18" t="s">
        <v>16</v>
      </c>
      <c r="D963" s="18" t="s">
        <v>1170</v>
      </c>
      <c r="E963" s="18" t="s">
        <v>3285</v>
      </c>
      <c r="F963" s="18" t="s">
        <v>5394</v>
      </c>
      <c r="G963" s="18" t="s">
        <v>184</v>
      </c>
      <c r="H963" s="18" t="s">
        <v>6555</v>
      </c>
      <c r="I963" s="21">
        <v>151705.66699649289</v>
      </c>
      <c r="J963" s="18" t="s">
        <v>92</v>
      </c>
      <c r="K963" s="21">
        <v>197217.36709544074</v>
      </c>
      <c r="L963" s="18" t="s">
        <v>6555</v>
      </c>
      <c r="M963" s="21">
        <v>151705.66699649289</v>
      </c>
      <c r="N963" s="18" t="s">
        <v>92</v>
      </c>
      <c r="O963" s="21">
        <v>197217.36709544074</v>
      </c>
      <c r="P963" s="21">
        <v>149985.16555920389</v>
      </c>
      <c r="Q963" s="21">
        <v>1720.5014372889907</v>
      </c>
      <c r="R963" s="21">
        <v>0</v>
      </c>
      <c r="S963" s="22">
        <v>0</v>
      </c>
      <c r="T963" s="18" t="s">
        <v>91</v>
      </c>
      <c r="U963" s="18" t="s">
        <v>184</v>
      </c>
      <c r="V963" s="18" t="s">
        <v>6572</v>
      </c>
      <c r="W963" s="22">
        <v>1.811054144514727</v>
      </c>
      <c r="X963" s="22">
        <v>1</v>
      </c>
      <c r="Y963" s="18" t="s">
        <v>184</v>
      </c>
      <c r="Z963" s="18" t="s">
        <v>184</v>
      </c>
      <c r="AA963" s="22" t="s">
        <v>184</v>
      </c>
      <c r="AB963" s="22" t="s">
        <v>184</v>
      </c>
      <c r="AC963" s="18" t="s">
        <v>184</v>
      </c>
      <c r="AD963" s="24">
        <v>70.631111636074351</v>
      </c>
      <c r="AE963" s="25">
        <v>2162.3000000000002</v>
      </c>
      <c r="AF963" s="24">
        <v>152726.19600692694</v>
      </c>
      <c r="AG963" s="25">
        <v>2123.5</v>
      </c>
      <c r="AH963" s="26">
        <v>1</v>
      </c>
      <c r="AI963" s="24">
        <v>1720.5014372889907</v>
      </c>
      <c r="AJ963" s="24">
        <v>0</v>
      </c>
      <c r="AK963" s="24">
        <v>1720.5014372889907</v>
      </c>
      <c r="AL963" s="24">
        <v>151705.66699649289</v>
      </c>
      <c r="AM963" s="24">
        <v>0</v>
      </c>
      <c r="AN963" s="27" t="s">
        <v>184</v>
      </c>
    </row>
    <row r="964" spans="1:40" x14ac:dyDescent="0.15">
      <c r="A964" s="18" t="s">
        <v>132</v>
      </c>
      <c r="B964" s="18" t="s">
        <v>13</v>
      </c>
      <c r="C964" s="18" t="s">
        <v>16</v>
      </c>
      <c r="D964" s="18" t="s">
        <v>1171</v>
      </c>
      <c r="E964" s="18" t="s">
        <v>3286</v>
      </c>
      <c r="F964" s="18" t="s">
        <v>5395</v>
      </c>
      <c r="G964" s="18" t="s">
        <v>184</v>
      </c>
      <c r="H964" s="18" t="s">
        <v>6555</v>
      </c>
      <c r="I964" s="21">
        <v>18177.550448494316</v>
      </c>
      <c r="J964" s="18" t="s">
        <v>92</v>
      </c>
      <c r="K964" s="21">
        <v>23630.815583042611</v>
      </c>
      <c r="L964" s="18" t="s">
        <v>6555</v>
      </c>
      <c r="M964" s="21">
        <v>18177.550448494316</v>
      </c>
      <c r="N964" s="18" t="s">
        <v>92</v>
      </c>
      <c r="O964" s="21">
        <v>23630.815583042611</v>
      </c>
      <c r="P964" s="21">
        <v>17969.27922187512</v>
      </c>
      <c r="Q964" s="21">
        <v>208.27122661919361</v>
      </c>
      <c r="R964" s="21">
        <v>0</v>
      </c>
      <c r="S964" s="22">
        <v>0</v>
      </c>
      <c r="T964" s="18" t="s">
        <v>91</v>
      </c>
      <c r="U964" s="18" t="s">
        <v>184</v>
      </c>
      <c r="V964" s="18" t="s">
        <v>6572</v>
      </c>
      <c r="W964" s="22">
        <v>1.811054144514727</v>
      </c>
      <c r="X964" s="22">
        <v>1</v>
      </c>
      <c r="Y964" s="18" t="s">
        <v>184</v>
      </c>
      <c r="Z964" s="18" t="s">
        <v>184</v>
      </c>
      <c r="AA964" s="22" t="s">
        <v>184</v>
      </c>
      <c r="AB964" s="22" t="s">
        <v>184</v>
      </c>
      <c r="AC964" s="18" t="s">
        <v>184</v>
      </c>
      <c r="AD964" s="24">
        <v>7.2442165780589081</v>
      </c>
      <c r="AE964" s="25">
        <v>2662.84</v>
      </c>
      <c r="AF964" s="24">
        <v>19290.189672718385</v>
      </c>
      <c r="AG964" s="25">
        <v>2480.5</v>
      </c>
      <c r="AH964" s="26">
        <v>1</v>
      </c>
      <c r="AI964" s="24">
        <v>208.27122661919361</v>
      </c>
      <c r="AJ964" s="24">
        <v>0</v>
      </c>
      <c r="AK964" s="24">
        <v>208.27122661919361</v>
      </c>
      <c r="AL964" s="24">
        <v>18177.550448494312</v>
      </c>
      <c r="AM964" s="24">
        <v>0</v>
      </c>
      <c r="AN964" s="27" t="s">
        <v>184</v>
      </c>
    </row>
    <row r="965" spans="1:40" x14ac:dyDescent="0.15">
      <c r="A965" s="18" t="s">
        <v>132</v>
      </c>
      <c r="B965" s="18" t="s">
        <v>13</v>
      </c>
      <c r="C965" s="18" t="s">
        <v>16</v>
      </c>
      <c r="D965" s="18" t="s">
        <v>1172</v>
      </c>
      <c r="E965" s="18" t="s">
        <v>3287</v>
      </c>
      <c r="F965" s="18" t="s">
        <v>5396</v>
      </c>
      <c r="G965" s="18" t="s">
        <v>184</v>
      </c>
      <c r="H965" s="18" t="s">
        <v>6555</v>
      </c>
      <c r="I965" s="21">
        <v>52290.566314573713</v>
      </c>
      <c r="J965" s="18" t="s">
        <v>92</v>
      </c>
      <c r="K965" s="21">
        <v>67977.736208945833</v>
      </c>
      <c r="L965" s="18" t="s">
        <v>6555</v>
      </c>
      <c r="M965" s="21">
        <v>52290.566314573713</v>
      </c>
      <c r="N965" s="18" t="s">
        <v>92</v>
      </c>
      <c r="O965" s="21">
        <v>67977.736208945833</v>
      </c>
      <c r="P965" s="21">
        <v>51819.692236999887</v>
      </c>
      <c r="Q965" s="21">
        <v>470.87407757382903</v>
      </c>
      <c r="R965" s="21">
        <v>0</v>
      </c>
      <c r="S965" s="22">
        <v>0</v>
      </c>
      <c r="T965" s="18" t="s">
        <v>91</v>
      </c>
      <c r="U965" s="18" t="s">
        <v>184</v>
      </c>
      <c r="V965" s="18" t="s">
        <v>6572</v>
      </c>
      <c r="W965" s="22">
        <v>1.811054144514727</v>
      </c>
      <c r="X965" s="22">
        <v>1</v>
      </c>
      <c r="Y965" s="18" t="s">
        <v>184</v>
      </c>
      <c r="Z965" s="18" t="s">
        <v>184</v>
      </c>
      <c r="AA965" s="22" t="s">
        <v>184</v>
      </c>
      <c r="AB965" s="22" t="s">
        <v>184</v>
      </c>
      <c r="AC965" s="18" t="s">
        <v>184</v>
      </c>
      <c r="AD965" s="24">
        <v>47.087407757382906</v>
      </c>
      <c r="AE965" s="25">
        <v>1042.76</v>
      </c>
      <c r="AF965" s="24">
        <v>49100.937755254374</v>
      </c>
      <c r="AG965" s="25">
        <v>1100.5</v>
      </c>
      <c r="AH965" s="26">
        <v>1</v>
      </c>
      <c r="AI965" s="24">
        <v>470.87407757382903</v>
      </c>
      <c r="AJ965" s="24">
        <v>0</v>
      </c>
      <c r="AK965" s="24">
        <v>470.87407757382903</v>
      </c>
      <c r="AL965" s="24">
        <v>52290.566314573713</v>
      </c>
      <c r="AM965" s="24">
        <v>0</v>
      </c>
      <c r="AN965" s="27" t="s">
        <v>184</v>
      </c>
    </row>
    <row r="966" spans="1:40" x14ac:dyDescent="0.15">
      <c r="A966" s="18" t="s">
        <v>132</v>
      </c>
      <c r="B966" s="18" t="s">
        <v>13</v>
      </c>
      <c r="C966" s="18" t="s">
        <v>16</v>
      </c>
      <c r="D966" s="18" t="s">
        <v>1173</v>
      </c>
      <c r="E966" s="18" t="s">
        <v>3288</v>
      </c>
      <c r="F966" s="18" t="s">
        <v>5397</v>
      </c>
      <c r="G966" s="18" t="s">
        <v>184</v>
      </c>
      <c r="H966" s="18" t="s">
        <v>6555</v>
      </c>
      <c r="I966" s="21">
        <v>66458.442887112426</v>
      </c>
      <c r="J966" s="18" t="s">
        <v>92</v>
      </c>
      <c r="K966" s="21">
        <v>86395.975753246152</v>
      </c>
      <c r="L966" s="18" t="s">
        <v>6555</v>
      </c>
      <c r="M966" s="21">
        <v>66458.442887112426</v>
      </c>
      <c r="N966" s="18" t="s">
        <v>92</v>
      </c>
      <c r="O966" s="21">
        <v>86395.975753246152</v>
      </c>
      <c r="P966" s="21">
        <v>65589.136897745353</v>
      </c>
      <c r="Q966" s="21">
        <v>869.30598936706895</v>
      </c>
      <c r="R966" s="21">
        <v>0</v>
      </c>
      <c r="S966" s="22">
        <v>0</v>
      </c>
      <c r="T966" s="18" t="s">
        <v>91</v>
      </c>
      <c r="U966" s="18" t="s">
        <v>184</v>
      </c>
      <c r="V966" s="18" t="s">
        <v>6572</v>
      </c>
      <c r="W966" s="22">
        <v>1.811054144514727</v>
      </c>
      <c r="X966" s="22">
        <v>1</v>
      </c>
      <c r="Y966" s="18" t="s">
        <v>184</v>
      </c>
      <c r="Z966" s="18" t="s">
        <v>184</v>
      </c>
      <c r="AA966" s="22" t="s">
        <v>184</v>
      </c>
      <c r="AB966" s="22" t="s">
        <v>184</v>
      </c>
      <c r="AC966" s="18" t="s">
        <v>184</v>
      </c>
      <c r="AD966" s="24">
        <v>43.46529946835345</v>
      </c>
      <c r="AE966" s="25">
        <v>1078.18</v>
      </c>
      <c r="AF966" s="24">
        <v>46863.579575662327</v>
      </c>
      <c r="AG966" s="25">
        <v>1509</v>
      </c>
      <c r="AH966" s="26">
        <v>1</v>
      </c>
      <c r="AI966" s="24">
        <v>869.30598936706895</v>
      </c>
      <c r="AJ966" s="24">
        <v>0</v>
      </c>
      <c r="AK966" s="24">
        <v>869.30598936706895</v>
      </c>
      <c r="AL966" s="24">
        <v>66458.442887112426</v>
      </c>
      <c r="AM966" s="24">
        <v>0</v>
      </c>
      <c r="AN966" s="27" t="s">
        <v>184</v>
      </c>
    </row>
    <row r="967" spans="1:40" x14ac:dyDescent="0.15">
      <c r="A967" s="18" t="s">
        <v>132</v>
      </c>
      <c r="B967" s="18" t="s">
        <v>13</v>
      </c>
      <c r="C967" s="18" t="s">
        <v>16</v>
      </c>
      <c r="D967" s="18" t="s">
        <v>1174</v>
      </c>
      <c r="E967" s="18" t="s">
        <v>3289</v>
      </c>
      <c r="F967" s="18" t="s">
        <v>5398</v>
      </c>
      <c r="G967" s="18" t="s">
        <v>184</v>
      </c>
      <c r="H967" s="18" t="s">
        <v>6555</v>
      </c>
      <c r="I967" s="21">
        <v>24623.09214882223</v>
      </c>
      <c r="J967" s="18" t="s">
        <v>92</v>
      </c>
      <c r="K967" s="21">
        <v>32010.019793468899</v>
      </c>
      <c r="L967" s="18" t="s">
        <v>6555</v>
      </c>
      <c r="M967" s="21">
        <v>24623.09214882223</v>
      </c>
      <c r="N967" s="18" t="s">
        <v>92</v>
      </c>
      <c r="O967" s="21">
        <v>32010.019793468899</v>
      </c>
      <c r="P967" s="21">
        <v>24347.81191885599</v>
      </c>
      <c r="Q967" s="21">
        <v>275.28022996623849</v>
      </c>
      <c r="R967" s="21">
        <v>0</v>
      </c>
      <c r="S967" s="22">
        <v>0</v>
      </c>
      <c r="T967" s="18" t="s">
        <v>91</v>
      </c>
      <c r="U967" s="18" t="s">
        <v>184</v>
      </c>
      <c r="V967" s="18" t="s">
        <v>6572</v>
      </c>
      <c r="W967" s="22">
        <v>1.811054144514727</v>
      </c>
      <c r="X967" s="22">
        <v>1</v>
      </c>
      <c r="Y967" s="18" t="s">
        <v>184</v>
      </c>
      <c r="Z967" s="18" t="s">
        <v>184</v>
      </c>
      <c r="AA967" s="22" t="s">
        <v>184</v>
      </c>
      <c r="AB967" s="22" t="s">
        <v>184</v>
      </c>
      <c r="AC967" s="18" t="s">
        <v>184</v>
      </c>
      <c r="AD967" s="24">
        <v>7.2442165780589081</v>
      </c>
      <c r="AE967" s="25">
        <v>4174</v>
      </c>
      <c r="AF967" s="24">
        <v>30237.359996817882</v>
      </c>
      <c r="AG967" s="25">
        <v>3361</v>
      </c>
      <c r="AH967" s="26">
        <v>1</v>
      </c>
      <c r="AI967" s="24">
        <v>275.28022996623849</v>
      </c>
      <c r="AJ967" s="24">
        <v>0</v>
      </c>
      <c r="AK967" s="24">
        <v>275.28022996623849</v>
      </c>
      <c r="AL967" s="24">
        <v>24623.09214882223</v>
      </c>
      <c r="AM967" s="24">
        <v>0</v>
      </c>
      <c r="AN967" s="27" t="s">
        <v>184</v>
      </c>
    </row>
    <row r="968" spans="1:40" x14ac:dyDescent="0.15">
      <c r="A968" s="18" t="s">
        <v>132</v>
      </c>
      <c r="B968" s="18" t="s">
        <v>13</v>
      </c>
      <c r="C968" s="18" t="s">
        <v>16</v>
      </c>
      <c r="D968" s="18" t="s">
        <v>1175</v>
      </c>
      <c r="E968" s="18" t="s">
        <v>3290</v>
      </c>
      <c r="F968" s="18" t="s">
        <v>5399</v>
      </c>
      <c r="G968" s="18" t="s">
        <v>184</v>
      </c>
      <c r="H968" s="18" t="s">
        <v>6555</v>
      </c>
      <c r="I968" s="21">
        <v>37132.043124985452</v>
      </c>
      <c r="J968" s="18" t="s">
        <v>92</v>
      </c>
      <c r="K968" s="21">
        <v>48271.656062481081</v>
      </c>
      <c r="L968" s="18" t="s">
        <v>6555</v>
      </c>
      <c r="M968" s="21">
        <v>37132.043124985452</v>
      </c>
      <c r="N968" s="18" t="s">
        <v>92</v>
      </c>
      <c r="O968" s="21">
        <v>48271.656062481081</v>
      </c>
      <c r="P968" s="21">
        <v>37132.043124985452</v>
      </c>
      <c r="Q968" s="21">
        <v>0</v>
      </c>
      <c r="R968" s="21">
        <v>0</v>
      </c>
      <c r="S968" s="22">
        <v>0</v>
      </c>
      <c r="T968" s="18" t="s">
        <v>91</v>
      </c>
      <c r="U968" s="18" t="s">
        <v>184</v>
      </c>
      <c r="V968" s="18" t="s">
        <v>6572</v>
      </c>
      <c r="W968" s="22">
        <v>1.811054144514727</v>
      </c>
      <c r="X968" s="22">
        <v>1</v>
      </c>
      <c r="Y968" s="18" t="s">
        <v>184</v>
      </c>
      <c r="Z968" s="18" t="s">
        <v>184</v>
      </c>
      <c r="AA968" s="22" t="s">
        <v>184</v>
      </c>
      <c r="AB968" s="22" t="s">
        <v>184</v>
      </c>
      <c r="AC968" s="18" t="s">
        <v>184</v>
      </c>
      <c r="AD968" s="24">
        <v>12.67737901160309</v>
      </c>
      <c r="AE968" s="25">
        <v>2247.0100000000002</v>
      </c>
      <c r="AF968" s="24">
        <v>28486.26985502804</v>
      </c>
      <c r="AG968" s="25">
        <v>2929</v>
      </c>
      <c r="AH968" s="26">
        <v>1</v>
      </c>
      <c r="AI968" s="24">
        <v>0</v>
      </c>
      <c r="AJ968" s="24">
        <v>0</v>
      </c>
      <c r="AK968" s="24">
        <v>0</v>
      </c>
      <c r="AL968" s="24">
        <v>37132.043124985452</v>
      </c>
      <c r="AM968" s="24">
        <v>0</v>
      </c>
      <c r="AN968" s="27" t="s">
        <v>184</v>
      </c>
    </row>
    <row r="969" spans="1:40" x14ac:dyDescent="0.15">
      <c r="A969" s="18" t="s">
        <v>132</v>
      </c>
      <c r="B969" s="18" t="s">
        <v>13</v>
      </c>
      <c r="C969" s="18" t="s">
        <v>16</v>
      </c>
      <c r="D969" s="18" t="s">
        <v>1176</v>
      </c>
      <c r="E969" s="18" t="s">
        <v>3291</v>
      </c>
      <c r="F969" s="18" t="s">
        <v>5400</v>
      </c>
      <c r="G969" s="18" t="s">
        <v>184</v>
      </c>
      <c r="H969" s="18" t="s">
        <v>6555</v>
      </c>
      <c r="I969" s="21">
        <v>53476.806779230858</v>
      </c>
      <c r="J969" s="18" t="s">
        <v>92</v>
      </c>
      <c r="K969" s="21">
        <v>69519.848813000121</v>
      </c>
      <c r="L969" s="18" t="s">
        <v>6555</v>
      </c>
      <c r="M969" s="21">
        <v>53476.806779230858</v>
      </c>
      <c r="N969" s="18" t="s">
        <v>92</v>
      </c>
      <c r="O969" s="21">
        <v>69519.848813000121</v>
      </c>
      <c r="P969" s="21">
        <v>53404.364613450271</v>
      </c>
      <c r="Q969" s="21">
        <v>72.442165780589079</v>
      </c>
      <c r="R969" s="21">
        <v>0</v>
      </c>
      <c r="S969" s="22">
        <v>0</v>
      </c>
      <c r="T969" s="18" t="s">
        <v>91</v>
      </c>
      <c r="U969" s="18" t="s">
        <v>184</v>
      </c>
      <c r="V969" s="18" t="s">
        <v>6572</v>
      </c>
      <c r="W969" s="22">
        <v>1.811054144514727</v>
      </c>
      <c r="X969" s="22">
        <v>1</v>
      </c>
      <c r="Y969" s="18" t="s">
        <v>184</v>
      </c>
      <c r="Z969" s="18" t="s">
        <v>184</v>
      </c>
      <c r="AA969" s="22" t="s">
        <v>184</v>
      </c>
      <c r="AB969" s="22" t="s">
        <v>184</v>
      </c>
      <c r="AC969" s="18" t="s">
        <v>184</v>
      </c>
      <c r="AD969" s="24">
        <v>7.2442165780589081</v>
      </c>
      <c r="AE969" s="25">
        <v>9484.5400000000009</v>
      </c>
      <c r="AF969" s="24">
        <v>68708.080013804283</v>
      </c>
      <c r="AG969" s="25">
        <v>7372</v>
      </c>
      <c r="AH969" s="26">
        <v>1</v>
      </c>
      <c r="AI969" s="24">
        <v>72.442165780589079</v>
      </c>
      <c r="AJ969" s="24">
        <v>0</v>
      </c>
      <c r="AK969" s="24">
        <v>72.442165780589079</v>
      </c>
      <c r="AL969" s="24">
        <v>53476.806779230858</v>
      </c>
      <c r="AM969" s="24">
        <v>0</v>
      </c>
      <c r="AN969" s="27" t="s">
        <v>184</v>
      </c>
    </row>
    <row r="970" spans="1:40" x14ac:dyDescent="0.15">
      <c r="A970" s="18" t="s">
        <v>132</v>
      </c>
      <c r="B970" s="18" t="s">
        <v>13</v>
      </c>
      <c r="C970" s="18" t="s">
        <v>16</v>
      </c>
      <c r="D970" s="18" t="s">
        <v>1177</v>
      </c>
      <c r="E970" s="18" t="s">
        <v>3292</v>
      </c>
      <c r="F970" s="18" t="s">
        <v>5401</v>
      </c>
      <c r="G970" s="18" t="s">
        <v>184</v>
      </c>
      <c r="H970" s="18" t="s">
        <v>6555</v>
      </c>
      <c r="I970" s="21">
        <v>365803.96032566263</v>
      </c>
      <c r="J970" s="18" t="s">
        <v>92</v>
      </c>
      <c r="K970" s="21">
        <v>475545.14842336142</v>
      </c>
      <c r="L970" s="18" t="s">
        <v>6555</v>
      </c>
      <c r="M970" s="21">
        <v>365803.96032566263</v>
      </c>
      <c r="N970" s="18" t="s">
        <v>92</v>
      </c>
      <c r="O970" s="21">
        <v>475545.14842336142</v>
      </c>
      <c r="P970" s="21">
        <v>362732.41249656567</v>
      </c>
      <c r="Q970" s="21">
        <v>3071.5478290969772</v>
      </c>
      <c r="R970" s="21">
        <v>0</v>
      </c>
      <c r="S970" s="22">
        <v>0</v>
      </c>
      <c r="T970" s="18" t="s">
        <v>91</v>
      </c>
      <c r="U970" s="18" t="s">
        <v>184</v>
      </c>
      <c r="V970" s="18" t="s">
        <v>6572</v>
      </c>
      <c r="W970" s="22">
        <v>1.811054144514727</v>
      </c>
      <c r="X970" s="22">
        <v>1</v>
      </c>
      <c r="Y970" s="18" t="s">
        <v>184</v>
      </c>
      <c r="Z970" s="18" t="s">
        <v>184</v>
      </c>
      <c r="AA970" s="22" t="s">
        <v>184</v>
      </c>
      <c r="AB970" s="22" t="s">
        <v>184</v>
      </c>
      <c r="AC970" s="18" t="s">
        <v>184</v>
      </c>
      <c r="AD970" s="24">
        <v>57.953732624471265</v>
      </c>
      <c r="AE970" s="25">
        <v>4508.53</v>
      </c>
      <c r="AF970" s="24">
        <v>261286.21459157323</v>
      </c>
      <c r="AG970" s="25">
        <v>6259</v>
      </c>
      <c r="AH970" s="26">
        <v>1</v>
      </c>
      <c r="AI970" s="24">
        <v>3071.5478290969772</v>
      </c>
      <c r="AJ970" s="24">
        <v>0</v>
      </c>
      <c r="AK970" s="24">
        <v>3071.5478290969772</v>
      </c>
      <c r="AL970" s="24">
        <v>365803.96032566263</v>
      </c>
      <c r="AM970" s="24">
        <v>0</v>
      </c>
      <c r="AN970" s="27" t="s">
        <v>184</v>
      </c>
    </row>
    <row r="971" spans="1:40" x14ac:dyDescent="0.15">
      <c r="A971" s="18" t="s">
        <v>132</v>
      </c>
      <c r="B971" s="18" t="s">
        <v>13</v>
      </c>
      <c r="C971" s="18" t="s">
        <v>16</v>
      </c>
      <c r="D971" s="18" t="s">
        <v>1178</v>
      </c>
      <c r="E971" s="18" t="s">
        <v>3293</v>
      </c>
      <c r="F971" s="18" t="s">
        <v>5402</v>
      </c>
      <c r="G971" s="18" t="s">
        <v>184</v>
      </c>
      <c r="H971" s="18" t="s">
        <v>6555</v>
      </c>
      <c r="I971" s="21">
        <v>30219.249455372737</v>
      </c>
      <c r="J971" s="18" t="s">
        <v>92</v>
      </c>
      <c r="K971" s="21">
        <v>39285.024291984555</v>
      </c>
      <c r="L971" s="18" t="s">
        <v>6555</v>
      </c>
      <c r="M971" s="21">
        <v>30219.249455372737</v>
      </c>
      <c r="N971" s="18" t="s">
        <v>92</v>
      </c>
      <c r="O971" s="21">
        <v>39285.024291984555</v>
      </c>
      <c r="P971" s="21">
        <v>30061.687744799954</v>
      </c>
      <c r="Q971" s="21">
        <v>157.56171057278127</v>
      </c>
      <c r="R971" s="21">
        <v>0</v>
      </c>
      <c r="S971" s="22">
        <v>0</v>
      </c>
      <c r="T971" s="18" t="s">
        <v>91</v>
      </c>
      <c r="U971" s="18" t="s">
        <v>184</v>
      </c>
      <c r="V971" s="18" t="s">
        <v>6572</v>
      </c>
      <c r="W971" s="22">
        <v>1.811054144514727</v>
      </c>
      <c r="X971" s="22">
        <v>1</v>
      </c>
      <c r="Y971" s="18" t="s">
        <v>184</v>
      </c>
      <c r="Z971" s="18" t="s">
        <v>184</v>
      </c>
      <c r="AA971" s="22" t="s">
        <v>184</v>
      </c>
      <c r="AB971" s="22" t="s">
        <v>184</v>
      </c>
      <c r="AC971" s="18" t="s">
        <v>184</v>
      </c>
      <c r="AD971" s="24">
        <v>5.4331624335441813</v>
      </c>
      <c r="AE971" s="25">
        <v>4858</v>
      </c>
      <c r="AF971" s="24">
        <v>26394.303102157632</v>
      </c>
      <c r="AG971" s="25">
        <v>5533</v>
      </c>
      <c r="AH971" s="26">
        <v>1</v>
      </c>
      <c r="AI971" s="24">
        <v>157.56171057278127</v>
      </c>
      <c r="AJ971" s="24">
        <v>0</v>
      </c>
      <c r="AK971" s="24">
        <v>157.56171057278127</v>
      </c>
      <c r="AL971" s="24">
        <v>30219.249455372734</v>
      </c>
      <c r="AM971" s="24">
        <v>0</v>
      </c>
      <c r="AN971" s="27" t="s">
        <v>184</v>
      </c>
    </row>
    <row r="972" spans="1:40" x14ac:dyDescent="0.15">
      <c r="A972" s="18" t="s">
        <v>132</v>
      </c>
      <c r="B972" s="18" t="s">
        <v>13</v>
      </c>
      <c r="C972" s="18" t="s">
        <v>16</v>
      </c>
      <c r="D972" s="18" t="s">
        <v>1179</v>
      </c>
      <c r="E972" s="18" t="s">
        <v>3294</v>
      </c>
      <c r="F972" s="18" t="s">
        <v>5403</v>
      </c>
      <c r="G972" s="18" t="s">
        <v>184</v>
      </c>
      <c r="H972" s="18" t="s">
        <v>6555</v>
      </c>
      <c r="I972" s="21">
        <v>18675.590338235867</v>
      </c>
      <c r="J972" s="18" t="s">
        <v>92</v>
      </c>
      <c r="K972" s="21">
        <v>24278.267439706626</v>
      </c>
      <c r="L972" s="18" t="s">
        <v>6555</v>
      </c>
      <c r="M972" s="21">
        <v>18675.590338235867</v>
      </c>
      <c r="N972" s="18" t="s">
        <v>92</v>
      </c>
      <c r="O972" s="21">
        <v>24278.267439706626</v>
      </c>
      <c r="P972" s="21">
        <v>18675.590338235867</v>
      </c>
      <c r="Q972" s="21">
        <v>0</v>
      </c>
      <c r="R972" s="21">
        <v>0</v>
      </c>
      <c r="S972" s="22">
        <v>0</v>
      </c>
      <c r="T972" s="18" t="s">
        <v>91</v>
      </c>
      <c r="U972" s="18" t="s">
        <v>184</v>
      </c>
      <c r="V972" s="18" t="s">
        <v>6572</v>
      </c>
      <c r="W972" s="22">
        <v>1.811054144514727</v>
      </c>
      <c r="X972" s="22">
        <v>1</v>
      </c>
      <c r="Y972" s="18" t="s">
        <v>184</v>
      </c>
      <c r="Z972" s="18" t="s">
        <v>184</v>
      </c>
      <c r="AA972" s="22" t="s">
        <v>184</v>
      </c>
      <c r="AB972" s="22" t="s">
        <v>184</v>
      </c>
      <c r="AC972" s="18" t="s">
        <v>184</v>
      </c>
      <c r="AD972" s="24">
        <v>7.2442165780589081</v>
      </c>
      <c r="AE972" s="25">
        <v>2179</v>
      </c>
      <c r="AF972" s="24">
        <v>15785.147923590361</v>
      </c>
      <c r="AG972" s="25">
        <v>2578</v>
      </c>
      <c r="AH972" s="26">
        <v>1</v>
      </c>
      <c r="AI972" s="24">
        <v>0</v>
      </c>
      <c r="AJ972" s="24">
        <v>0</v>
      </c>
      <c r="AK972" s="24">
        <v>0</v>
      </c>
      <c r="AL972" s="24">
        <v>18675.590338235867</v>
      </c>
      <c r="AM972" s="24">
        <v>0</v>
      </c>
      <c r="AN972" s="27" t="s">
        <v>184</v>
      </c>
    </row>
    <row r="973" spans="1:40" x14ac:dyDescent="0.15">
      <c r="A973" s="18" t="s">
        <v>132</v>
      </c>
      <c r="B973" s="18" t="s">
        <v>13</v>
      </c>
      <c r="C973" s="18" t="s">
        <v>16</v>
      </c>
      <c r="D973" s="18" t="s">
        <v>1180</v>
      </c>
      <c r="E973" s="18" t="s">
        <v>3295</v>
      </c>
      <c r="F973" s="18" t="s">
        <v>5404</v>
      </c>
      <c r="G973" s="18" t="s">
        <v>184</v>
      </c>
      <c r="H973" s="18" t="s">
        <v>6555</v>
      </c>
      <c r="I973" s="21">
        <v>38113.634471312434</v>
      </c>
      <c r="J973" s="18" t="s">
        <v>92</v>
      </c>
      <c r="K973" s="21">
        <v>49547.724812706161</v>
      </c>
      <c r="L973" s="18" t="s">
        <v>6555</v>
      </c>
      <c r="M973" s="21">
        <v>38113.634471312434</v>
      </c>
      <c r="N973" s="18" t="s">
        <v>92</v>
      </c>
      <c r="O973" s="21">
        <v>49547.724812706161</v>
      </c>
      <c r="P973" s="21">
        <v>37447.166546131011</v>
      </c>
      <c r="Q973" s="21">
        <v>666.46792518141956</v>
      </c>
      <c r="R973" s="21">
        <v>0</v>
      </c>
      <c r="S973" s="22">
        <v>0</v>
      </c>
      <c r="T973" s="18" t="s">
        <v>91</v>
      </c>
      <c r="U973" s="18" t="s">
        <v>184</v>
      </c>
      <c r="V973" s="18" t="s">
        <v>6572</v>
      </c>
      <c r="W973" s="22">
        <v>1.811054144514727</v>
      </c>
      <c r="X973" s="22">
        <v>1</v>
      </c>
      <c r="Y973" s="18" t="s">
        <v>184</v>
      </c>
      <c r="Z973" s="18" t="s">
        <v>184</v>
      </c>
      <c r="AA973" s="22" t="s">
        <v>184</v>
      </c>
      <c r="AB973" s="22" t="s">
        <v>184</v>
      </c>
      <c r="AC973" s="18" t="s">
        <v>184</v>
      </c>
      <c r="AD973" s="24">
        <v>41.654245323838722</v>
      </c>
      <c r="AE973" s="25">
        <v>778.98</v>
      </c>
      <c r="AF973" s="24">
        <v>32448.113791027012</v>
      </c>
      <c r="AG973" s="25">
        <v>899</v>
      </c>
      <c r="AH973" s="26">
        <v>1</v>
      </c>
      <c r="AI973" s="24">
        <v>666.46792518141956</v>
      </c>
      <c r="AJ973" s="24">
        <v>0</v>
      </c>
      <c r="AK973" s="24">
        <v>666.46792518141956</v>
      </c>
      <c r="AL973" s="24">
        <v>38113.634471312427</v>
      </c>
      <c r="AM973" s="24">
        <v>0</v>
      </c>
      <c r="AN973" s="27" t="s">
        <v>184</v>
      </c>
    </row>
    <row r="974" spans="1:40" x14ac:dyDescent="0.15">
      <c r="A974" s="18" t="s">
        <v>132</v>
      </c>
      <c r="B974" s="18" t="s">
        <v>13</v>
      </c>
      <c r="C974" s="18" t="s">
        <v>16</v>
      </c>
      <c r="D974" s="18" t="s">
        <v>1181</v>
      </c>
      <c r="E974" s="18" t="s">
        <v>3296</v>
      </c>
      <c r="F974" s="18" t="s">
        <v>5405</v>
      </c>
      <c r="G974" s="18" t="s">
        <v>184</v>
      </c>
      <c r="H974" s="18" t="s">
        <v>6555</v>
      </c>
      <c r="I974" s="21">
        <v>33550.683554207579</v>
      </c>
      <c r="J974" s="18" t="s">
        <v>92</v>
      </c>
      <c r="K974" s="21">
        <v>43615.88862046985</v>
      </c>
      <c r="L974" s="18" t="s">
        <v>6555</v>
      </c>
      <c r="M974" s="21">
        <v>33550.683554207579</v>
      </c>
      <c r="N974" s="18" t="s">
        <v>92</v>
      </c>
      <c r="O974" s="21">
        <v>43615.88862046985</v>
      </c>
      <c r="P974" s="21">
        <v>33043.588393743456</v>
      </c>
      <c r="Q974" s="21">
        <v>507.09516046412358</v>
      </c>
      <c r="R974" s="21">
        <v>0</v>
      </c>
      <c r="S974" s="22">
        <v>0</v>
      </c>
      <c r="T974" s="18" t="s">
        <v>91</v>
      </c>
      <c r="U974" s="18" t="s">
        <v>184</v>
      </c>
      <c r="V974" s="18" t="s">
        <v>6572</v>
      </c>
      <c r="W974" s="22">
        <v>1.811054144514727</v>
      </c>
      <c r="X974" s="22">
        <v>1</v>
      </c>
      <c r="Y974" s="18" t="s">
        <v>184</v>
      </c>
      <c r="Z974" s="18" t="s">
        <v>184</v>
      </c>
      <c r="AA974" s="22" t="s">
        <v>184</v>
      </c>
      <c r="AB974" s="22" t="s">
        <v>184</v>
      </c>
      <c r="AC974" s="18" t="s">
        <v>184</v>
      </c>
      <c r="AD974" s="24">
        <v>12.67737901160309</v>
      </c>
      <c r="AE974" s="25">
        <v>2587.85</v>
      </c>
      <c r="AF974" s="24">
        <v>32807.245827884282</v>
      </c>
      <c r="AG974" s="25">
        <v>2606.5</v>
      </c>
      <c r="AH974" s="26">
        <v>1</v>
      </c>
      <c r="AI974" s="24">
        <v>507.09516046412358</v>
      </c>
      <c r="AJ974" s="24">
        <v>0</v>
      </c>
      <c r="AK974" s="24">
        <v>507.09516046412358</v>
      </c>
      <c r="AL974" s="24">
        <v>33550.683554207579</v>
      </c>
      <c r="AM974" s="24">
        <v>0</v>
      </c>
      <c r="AN974" s="27" t="s">
        <v>184</v>
      </c>
    </row>
    <row r="975" spans="1:40" x14ac:dyDescent="0.15">
      <c r="A975" s="18" t="s">
        <v>132</v>
      </c>
      <c r="B975" s="18" t="s">
        <v>13</v>
      </c>
      <c r="C975" s="18" t="s">
        <v>16</v>
      </c>
      <c r="D975" s="18" t="s">
        <v>1182</v>
      </c>
      <c r="E975" s="18" t="s">
        <v>3297</v>
      </c>
      <c r="F975" s="18" t="s">
        <v>5406</v>
      </c>
      <c r="G975" s="18" t="s">
        <v>184</v>
      </c>
      <c r="H975" s="18" t="s">
        <v>6555</v>
      </c>
      <c r="I975" s="21">
        <v>55412.823659717105</v>
      </c>
      <c r="J975" s="18" t="s">
        <v>92</v>
      </c>
      <c r="K975" s="21">
        <v>72036.670757632237</v>
      </c>
      <c r="L975" s="18" t="s">
        <v>6555</v>
      </c>
      <c r="M975" s="21">
        <v>55412.823659717105</v>
      </c>
      <c r="N975" s="18" t="s">
        <v>92</v>
      </c>
      <c r="O975" s="21">
        <v>72036.670757632237</v>
      </c>
      <c r="P975" s="21">
        <v>54918.405878264581</v>
      </c>
      <c r="Q975" s="21">
        <v>494.4177814525205</v>
      </c>
      <c r="R975" s="21">
        <v>0</v>
      </c>
      <c r="S975" s="22">
        <v>0</v>
      </c>
      <c r="T975" s="18" t="s">
        <v>91</v>
      </c>
      <c r="U975" s="18" t="s">
        <v>184</v>
      </c>
      <c r="V975" s="18" t="s">
        <v>6572</v>
      </c>
      <c r="W975" s="22">
        <v>1.811054144514727</v>
      </c>
      <c r="X975" s="22">
        <v>1</v>
      </c>
      <c r="Y975" s="18" t="s">
        <v>184</v>
      </c>
      <c r="Z975" s="18" t="s">
        <v>184</v>
      </c>
      <c r="AA975" s="22" t="s">
        <v>184</v>
      </c>
      <c r="AB975" s="22" t="s">
        <v>184</v>
      </c>
      <c r="AC975" s="18" t="s">
        <v>184</v>
      </c>
      <c r="AD975" s="24">
        <v>12.67737901160309</v>
      </c>
      <c r="AE975" s="25">
        <v>5108.1400000000003</v>
      </c>
      <c r="AF975" s="24">
        <v>64757.863045413098</v>
      </c>
      <c r="AG975" s="25">
        <v>4332</v>
      </c>
      <c r="AH975" s="26">
        <v>1</v>
      </c>
      <c r="AI975" s="24">
        <v>494.4177814525205</v>
      </c>
      <c r="AJ975" s="24">
        <v>0</v>
      </c>
      <c r="AK975" s="24">
        <v>494.4177814525205</v>
      </c>
      <c r="AL975" s="24">
        <v>55412.823659717098</v>
      </c>
      <c r="AM975" s="24">
        <v>0</v>
      </c>
      <c r="AN975" s="27" t="s">
        <v>184</v>
      </c>
    </row>
    <row r="976" spans="1:40" x14ac:dyDescent="0.15">
      <c r="A976" s="18" t="s">
        <v>132</v>
      </c>
      <c r="B976" s="18" t="s">
        <v>13</v>
      </c>
      <c r="C976" s="18" t="s">
        <v>16</v>
      </c>
      <c r="D976" s="18" t="s">
        <v>1183</v>
      </c>
      <c r="E976" s="18" t="s">
        <v>3298</v>
      </c>
      <c r="F976" s="18" t="s">
        <v>5407</v>
      </c>
      <c r="G976" s="18" t="s">
        <v>184</v>
      </c>
      <c r="H976" s="18" t="s">
        <v>6555</v>
      </c>
      <c r="I976" s="21">
        <v>89509.540038495863</v>
      </c>
      <c r="J976" s="18" t="s">
        <v>92</v>
      </c>
      <c r="K976" s="21">
        <v>116362.40205004463</v>
      </c>
      <c r="L976" s="18" t="s">
        <v>6555</v>
      </c>
      <c r="M976" s="21">
        <v>89509.540038495863</v>
      </c>
      <c r="N976" s="18" t="s">
        <v>92</v>
      </c>
      <c r="O976" s="21">
        <v>116362.40205004463</v>
      </c>
      <c r="P976" s="21">
        <v>89509.540038495863</v>
      </c>
      <c r="Q976" s="21">
        <v>0</v>
      </c>
      <c r="R976" s="21">
        <v>0</v>
      </c>
      <c r="S976" s="22">
        <v>0</v>
      </c>
      <c r="T976" s="18" t="s">
        <v>91</v>
      </c>
      <c r="U976" s="18" t="s">
        <v>184</v>
      </c>
      <c r="V976" s="18" t="s">
        <v>6572</v>
      </c>
      <c r="W976" s="22">
        <v>1.811054144514727</v>
      </c>
      <c r="X976" s="22">
        <v>1</v>
      </c>
      <c r="Y976" s="18" t="s">
        <v>184</v>
      </c>
      <c r="Z976" s="18" t="s">
        <v>184</v>
      </c>
      <c r="AA976" s="22" t="s">
        <v>184</v>
      </c>
      <c r="AB976" s="22" t="s">
        <v>184</v>
      </c>
      <c r="AC976" s="18" t="s">
        <v>184</v>
      </c>
      <c r="AD976" s="24">
        <v>14.488433156117816</v>
      </c>
      <c r="AE976" s="25">
        <v>6440.66</v>
      </c>
      <c r="AF976" s="24">
        <v>93315.071891281783</v>
      </c>
      <c r="AG976" s="25">
        <v>6178</v>
      </c>
      <c r="AH976" s="26">
        <v>1</v>
      </c>
      <c r="AI976" s="24">
        <v>0</v>
      </c>
      <c r="AJ976" s="24">
        <v>0</v>
      </c>
      <c r="AK976" s="24">
        <v>0</v>
      </c>
      <c r="AL976" s="24">
        <v>89509.540038495863</v>
      </c>
      <c r="AM976" s="24">
        <v>0</v>
      </c>
      <c r="AN976" s="27" t="s">
        <v>184</v>
      </c>
    </row>
    <row r="977" spans="1:40" x14ac:dyDescent="0.15">
      <c r="A977" s="18" t="s">
        <v>132</v>
      </c>
      <c r="B977" s="18" t="s">
        <v>13</v>
      </c>
      <c r="C977" s="18" t="s">
        <v>16</v>
      </c>
      <c r="D977" s="18" t="s">
        <v>1184</v>
      </c>
      <c r="E977" s="18" t="s">
        <v>3299</v>
      </c>
      <c r="F977" s="18" t="s">
        <v>5408</v>
      </c>
      <c r="G977" s="18" t="s">
        <v>184</v>
      </c>
      <c r="H977" s="18" t="s">
        <v>6555</v>
      </c>
      <c r="I977" s="21">
        <v>313167.48266948661</v>
      </c>
      <c r="J977" s="18" t="s">
        <v>92</v>
      </c>
      <c r="K977" s="21">
        <v>407117.72747033258</v>
      </c>
      <c r="L977" s="18" t="s">
        <v>6555</v>
      </c>
      <c r="M977" s="21">
        <v>313167.48266948661</v>
      </c>
      <c r="N977" s="18" t="s">
        <v>92</v>
      </c>
      <c r="O977" s="21">
        <v>407117.72747033258</v>
      </c>
      <c r="P977" s="21">
        <v>307734.32023594243</v>
      </c>
      <c r="Q977" s="21">
        <v>5433.1624335441811</v>
      </c>
      <c r="R977" s="21">
        <v>0</v>
      </c>
      <c r="S977" s="22">
        <v>0</v>
      </c>
      <c r="T977" s="18" t="s">
        <v>91</v>
      </c>
      <c r="U977" s="18" t="s">
        <v>184</v>
      </c>
      <c r="V977" s="18" t="s">
        <v>6572</v>
      </c>
      <c r="W977" s="22">
        <v>1.811054144514727</v>
      </c>
      <c r="X977" s="22">
        <v>1</v>
      </c>
      <c r="Y977" s="18" t="s">
        <v>184</v>
      </c>
      <c r="Z977" s="18" t="s">
        <v>184</v>
      </c>
      <c r="AA977" s="22" t="s">
        <v>184</v>
      </c>
      <c r="AB977" s="22" t="s">
        <v>184</v>
      </c>
      <c r="AC977" s="18" t="s">
        <v>184</v>
      </c>
      <c r="AD977" s="24">
        <v>54.331624335441809</v>
      </c>
      <c r="AE977" s="25">
        <v>4488.96</v>
      </c>
      <c r="AF977" s="24">
        <v>243892.85058765378</v>
      </c>
      <c r="AG977" s="25">
        <v>5664</v>
      </c>
      <c r="AH977" s="26">
        <v>1</v>
      </c>
      <c r="AI977" s="24">
        <v>5433.1624335441811</v>
      </c>
      <c r="AJ977" s="24">
        <v>0</v>
      </c>
      <c r="AK977" s="24">
        <v>5433.1624335441811</v>
      </c>
      <c r="AL977" s="24">
        <v>313167.48266948661</v>
      </c>
      <c r="AM977" s="24">
        <v>0</v>
      </c>
      <c r="AN977" s="27" t="s">
        <v>184</v>
      </c>
    </row>
    <row r="978" spans="1:40" x14ac:dyDescent="0.15">
      <c r="A978" s="18" t="s">
        <v>132</v>
      </c>
      <c r="B978" s="18" t="s">
        <v>13</v>
      </c>
      <c r="C978" s="18" t="s">
        <v>16</v>
      </c>
      <c r="D978" s="18" t="s">
        <v>1185</v>
      </c>
      <c r="E978" s="18" t="s">
        <v>3300</v>
      </c>
      <c r="F978" s="18" t="s">
        <v>5409</v>
      </c>
      <c r="G978" s="18" t="s">
        <v>184</v>
      </c>
      <c r="H978" s="18" t="s">
        <v>6555</v>
      </c>
      <c r="I978" s="21">
        <v>157511.00105673485</v>
      </c>
      <c r="J978" s="18" t="s">
        <v>92</v>
      </c>
      <c r="K978" s="21">
        <v>204764.3013737553</v>
      </c>
      <c r="L978" s="18" t="s">
        <v>6555</v>
      </c>
      <c r="M978" s="21">
        <v>157511.00105673485</v>
      </c>
      <c r="N978" s="18" t="s">
        <v>92</v>
      </c>
      <c r="O978" s="21">
        <v>204764.3013737553</v>
      </c>
      <c r="P978" s="21">
        <v>155109.54326110831</v>
      </c>
      <c r="Q978" s="21">
        <v>2401.457795626528</v>
      </c>
      <c r="R978" s="21">
        <v>0</v>
      </c>
      <c r="S978" s="22">
        <v>0</v>
      </c>
      <c r="T978" s="18" t="s">
        <v>91</v>
      </c>
      <c r="U978" s="18" t="s">
        <v>184</v>
      </c>
      <c r="V978" s="18" t="s">
        <v>6572</v>
      </c>
      <c r="W978" s="22">
        <v>1.811054144514727</v>
      </c>
      <c r="X978" s="22">
        <v>1</v>
      </c>
      <c r="Y978" s="18" t="s">
        <v>184</v>
      </c>
      <c r="Z978" s="18" t="s">
        <v>184</v>
      </c>
      <c r="AA978" s="22" t="s">
        <v>184</v>
      </c>
      <c r="AB978" s="22" t="s">
        <v>184</v>
      </c>
      <c r="AC978" s="18" t="s">
        <v>184</v>
      </c>
      <c r="AD978" s="24">
        <v>61.57584091350072</v>
      </c>
      <c r="AE978" s="25">
        <v>1523.86</v>
      </c>
      <c r="AF978" s="24">
        <v>93833.43180852478</v>
      </c>
      <c r="AG978" s="25">
        <v>2519</v>
      </c>
      <c r="AH978" s="26">
        <v>1</v>
      </c>
      <c r="AI978" s="24">
        <v>2401.457795626528</v>
      </c>
      <c r="AJ978" s="24">
        <v>0</v>
      </c>
      <c r="AK978" s="24">
        <v>2401.457795626528</v>
      </c>
      <c r="AL978" s="24">
        <v>157511.00105673485</v>
      </c>
      <c r="AM978" s="24">
        <v>0</v>
      </c>
      <c r="AN978" s="27" t="s">
        <v>184</v>
      </c>
    </row>
    <row r="979" spans="1:40" x14ac:dyDescent="0.15">
      <c r="A979" s="18" t="s">
        <v>132</v>
      </c>
      <c r="B979" s="18" t="s">
        <v>13</v>
      </c>
      <c r="C979" s="18" t="s">
        <v>16</v>
      </c>
      <c r="D979" s="18" t="s">
        <v>1186</v>
      </c>
      <c r="E979" s="18" t="s">
        <v>3301</v>
      </c>
      <c r="F979" s="18" t="s">
        <v>5410</v>
      </c>
      <c r="G979" s="18" t="s">
        <v>184</v>
      </c>
      <c r="H979" s="18" t="s">
        <v>6555</v>
      </c>
      <c r="I979" s="21">
        <v>88792.362597268031</v>
      </c>
      <c r="J979" s="18" t="s">
        <v>92</v>
      </c>
      <c r="K979" s="21">
        <v>115430.07137644845</v>
      </c>
      <c r="L979" s="18" t="s">
        <v>6555</v>
      </c>
      <c r="M979" s="21">
        <v>88792.362597268031</v>
      </c>
      <c r="N979" s="18" t="s">
        <v>92</v>
      </c>
      <c r="O979" s="21">
        <v>115430.07137644845</v>
      </c>
      <c r="P979" s="21">
        <v>87955.655582502237</v>
      </c>
      <c r="Q979" s="21">
        <v>836.70701476580393</v>
      </c>
      <c r="R979" s="21">
        <v>0</v>
      </c>
      <c r="S979" s="22">
        <v>0</v>
      </c>
      <c r="T979" s="18" t="s">
        <v>91</v>
      </c>
      <c r="U979" s="18" t="s">
        <v>184</v>
      </c>
      <c r="V979" s="18" t="s">
        <v>6572</v>
      </c>
      <c r="W979" s="22">
        <v>1.811054144514727</v>
      </c>
      <c r="X979" s="22">
        <v>1</v>
      </c>
      <c r="Y979" s="18" t="s">
        <v>184</v>
      </c>
      <c r="Z979" s="18" t="s">
        <v>184</v>
      </c>
      <c r="AA979" s="22" t="s">
        <v>184</v>
      </c>
      <c r="AB979" s="22" t="s">
        <v>184</v>
      </c>
      <c r="AC979" s="18" t="s">
        <v>184</v>
      </c>
      <c r="AD979" s="24">
        <v>25.35475802320618</v>
      </c>
      <c r="AE979" s="25">
        <v>2246.75</v>
      </c>
      <c r="AF979" s="24">
        <v>56965.802588638486</v>
      </c>
      <c r="AG979" s="25">
        <v>3469</v>
      </c>
      <c r="AH979" s="26">
        <v>1</v>
      </c>
      <c r="AI979" s="24">
        <v>836.70701476580393</v>
      </c>
      <c r="AJ979" s="24">
        <v>0</v>
      </c>
      <c r="AK979" s="24">
        <v>836.70701476580393</v>
      </c>
      <c r="AL979" s="24">
        <v>88792.362597268046</v>
      </c>
      <c r="AM979" s="24">
        <v>0</v>
      </c>
      <c r="AN979" s="27" t="s">
        <v>184</v>
      </c>
    </row>
    <row r="980" spans="1:40" x14ac:dyDescent="0.15">
      <c r="A980" s="18" t="s">
        <v>132</v>
      </c>
      <c r="B980" s="18" t="s">
        <v>13</v>
      </c>
      <c r="C980" s="18" t="s">
        <v>16</v>
      </c>
      <c r="D980" s="18" t="s">
        <v>1187</v>
      </c>
      <c r="E980" s="18" t="s">
        <v>3302</v>
      </c>
      <c r="F980" s="18" t="s">
        <v>5411</v>
      </c>
      <c r="G980" s="18" t="s">
        <v>184</v>
      </c>
      <c r="H980" s="18" t="s">
        <v>6555</v>
      </c>
      <c r="I980" s="21">
        <v>202734.83409941208</v>
      </c>
      <c r="J980" s="18" t="s">
        <v>92</v>
      </c>
      <c r="K980" s="21">
        <v>263555.28432923573</v>
      </c>
      <c r="L980" s="18" t="s">
        <v>6555</v>
      </c>
      <c r="M980" s="21">
        <v>202734.83409941208</v>
      </c>
      <c r="N980" s="18" t="s">
        <v>92</v>
      </c>
      <c r="O980" s="21">
        <v>263555.28432923573</v>
      </c>
      <c r="P980" s="21">
        <v>202734.83409941208</v>
      </c>
      <c r="Q980" s="21">
        <v>0</v>
      </c>
      <c r="R980" s="21">
        <v>0</v>
      </c>
      <c r="S980" s="22">
        <v>0</v>
      </c>
      <c r="T980" s="18" t="s">
        <v>91</v>
      </c>
      <c r="U980" s="18" t="s">
        <v>184</v>
      </c>
      <c r="V980" s="18" t="s">
        <v>6572</v>
      </c>
      <c r="W980" s="22">
        <v>1.811054144514727</v>
      </c>
      <c r="X980" s="22">
        <v>1</v>
      </c>
      <c r="Y980" s="18" t="s">
        <v>184</v>
      </c>
      <c r="Z980" s="18" t="s">
        <v>184</v>
      </c>
      <c r="AA980" s="22" t="s">
        <v>184</v>
      </c>
      <c r="AB980" s="22" t="s">
        <v>184</v>
      </c>
      <c r="AC980" s="18" t="s">
        <v>184</v>
      </c>
      <c r="AD980" s="24">
        <v>23.543703878691453</v>
      </c>
      <c r="AE980" s="25">
        <v>7091.15</v>
      </c>
      <c r="AF980" s="24">
        <v>166952.02631209011</v>
      </c>
      <c r="AG980" s="25">
        <v>8611</v>
      </c>
      <c r="AH980" s="26">
        <v>1</v>
      </c>
      <c r="AI980" s="24">
        <v>0</v>
      </c>
      <c r="AJ980" s="24">
        <v>0</v>
      </c>
      <c r="AK980" s="24">
        <v>0</v>
      </c>
      <c r="AL980" s="24">
        <v>202734.83409941208</v>
      </c>
      <c r="AM980" s="24">
        <v>0</v>
      </c>
      <c r="AN980" s="27" t="s">
        <v>184</v>
      </c>
    </row>
    <row r="981" spans="1:40" x14ac:dyDescent="0.15">
      <c r="A981" s="18" t="s">
        <v>132</v>
      </c>
      <c r="B981" s="18" t="s">
        <v>13</v>
      </c>
      <c r="C981" s="18" t="s">
        <v>16</v>
      </c>
      <c r="D981" s="18" t="s">
        <v>1188</v>
      </c>
      <c r="E981" s="18" t="s">
        <v>3303</v>
      </c>
      <c r="F981" s="18" t="s">
        <v>5412</v>
      </c>
      <c r="G981" s="18" t="s">
        <v>184</v>
      </c>
      <c r="H981" s="18" t="s">
        <v>6555</v>
      </c>
      <c r="I981" s="21">
        <v>44832.645347462065</v>
      </c>
      <c r="J981" s="18" t="s">
        <v>92</v>
      </c>
      <c r="K981" s="21">
        <v>58282.438951700686</v>
      </c>
      <c r="L981" s="18" t="s">
        <v>6555</v>
      </c>
      <c r="M981" s="21">
        <v>44832.645347462065</v>
      </c>
      <c r="N981" s="18" t="s">
        <v>92</v>
      </c>
      <c r="O981" s="21">
        <v>58282.438951700686</v>
      </c>
      <c r="P981" s="21">
        <v>44108.223689656181</v>
      </c>
      <c r="Q981" s="21">
        <v>724.42165780589085</v>
      </c>
      <c r="R981" s="21">
        <v>0</v>
      </c>
      <c r="S981" s="22">
        <v>0</v>
      </c>
      <c r="T981" s="18" t="s">
        <v>91</v>
      </c>
      <c r="U981" s="18" t="s">
        <v>184</v>
      </c>
      <c r="V981" s="18" t="s">
        <v>6572</v>
      </c>
      <c r="W981" s="22">
        <v>1.811054144514727</v>
      </c>
      <c r="X981" s="22">
        <v>1</v>
      </c>
      <c r="Y981" s="18" t="s">
        <v>184</v>
      </c>
      <c r="Z981" s="18" t="s">
        <v>184</v>
      </c>
      <c r="AA981" s="22" t="s">
        <v>184</v>
      </c>
      <c r="AB981" s="22" t="s">
        <v>184</v>
      </c>
      <c r="AC981" s="18" t="s">
        <v>184</v>
      </c>
      <c r="AD981" s="24">
        <v>9.0552707225736349</v>
      </c>
      <c r="AE981" s="25">
        <v>4330</v>
      </c>
      <c r="AF981" s="24">
        <v>39209.32222874384</v>
      </c>
      <c r="AG981" s="25">
        <v>4871</v>
      </c>
      <c r="AH981" s="26">
        <v>1</v>
      </c>
      <c r="AI981" s="24">
        <v>724.42165780589085</v>
      </c>
      <c r="AJ981" s="24">
        <v>0</v>
      </c>
      <c r="AK981" s="24">
        <v>724.42165780589085</v>
      </c>
      <c r="AL981" s="24">
        <v>44832.645347462072</v>
      </c>
      <c r="AM981" s="24">
        <v>0</v>
      </c>
      <c r="AN981" s="27" t="s">
        <v>184</v>
      </c>
    </row>
    <row r="982" spans="1:40" x14ac:dyDescent="0.15">
      <c r="A982" s="18" t="s">
        <v>132</v>
      </c>
      <c r="B982" s="18" t="s">
        <v>13</v>
      </c>
      <c r="C982" s="18" t="s">
        <v>16</v>
      </c>
      <c r="D982" s="18" t="s">
        <v>1189</v>
      </c>
      <c r="E982" s="18" t="s">
        <v>3304</v>
      </c>
      <c r="F982" s="18" t="s">
        <v>5413</v>
      </c>
      <c r="G982" s="18" t="s">
        <v>184</v>
      </c>
      <c r="H982" s="18" t="s">
        <v>6555</v>
      </c>
      <c r="I982" s="21">
        <v>96121.698720119137</v>
      </c>
      <c r="J982" s="18" t="s">
        <v>92</v>
      </c>
      <c r="K982" s="21">
        <v>124958.20833615489</v>
      </c>
      <c r="L982" s="18" t="s">
        <v>6555</v>
      </c>
      <c r="M982" s="21">
        <v>96121.698720119137</v>
      </c>
      <c r="N982" s="18" t="s">
        <v>92</v>
      </c>
      <c r="O982" s="21">
        <v>124958.20833615489</v>
      </c>
      <c r="P982" s="21">
        <v>95442.553415926115</v>
      </c>
      <c r="Q982" s="21">
        <v>679.14530419302264</v>
      </c>
      <c r="R982" s="21">
        <v>0</v>
      </c>
      <c r="S982" s="22">
        <v>0</v>
      </c>
      <c r="T982" s="18" t="s">
        <v>91</v>
      </c>
      <c r="U982" s="18" t="s">
        <v>184</v>
      </c>
      <c r="V982" s="18" t="s">
        <v>6572</v>
      </c>
      <c r="W982" s="22">
        <v>1.811054144514727</v>
      </c>
      <c r="X982" s="22">
        <v>1</v>
      </c>
      <c r="Y982" s="18" t="s">
        <v>184</v>
      </c>
      <c r="Z982" s="18" t="s">
        <v>184</v>
      </c>
      <c r="AA982" s="22" t="s">
        <v>184</v>
      </c>
      <c r="AB982" s="22" t="s">
        <v>184</v>
      </c>
      <c r="AC982" s="18" t="s">
        <v>184</v>
      </c>
      <c r="AD982" s="24">
        <v>45.276353612868178</v>
      </c>
      <c r="AE982" s="25">
        <v>2717.66</v>
      </c>
      <c r="AF982" s="24">
        <v>123045.73515954733</v>
      </c>
      <c r="AG982" s="25">
        <v>2108</v>
      </c>
      <c r="AH982" s="26">
        <v>1</v>
      </c>
      <c r="AI982" s="24">
        <v>679.14530419302264</v>
      </c>
      <c r="AJ982" s="24">
        <v>0</v>
      </c>
      <c r="AK982" s="24">
        <v>679.14530419302264</v>
      </c>
      <c r="AL982" s="24">
        <v>96121.698720119137</v>
      </c>
      <c r="AM982" s="24">
        <v>0</v>
      </c>
      <c r="AN982" s="27" t="s">
        <v>184</v>
      </c>
    </row>
    <row r="983" spans="1:40" x14ac:dyDescent="0.15">
      <c r="A983" s="18" t="s">
        <v>132</v>
      </c>
      <c r="B983" s="18" t="s">
        <v>13</v>
      </c>
      <c r="C983" s="18" t="s">
        <v>16</v>
      </c>
      <c r="D983" s="18" t="s">
        <v>1190</v>
      </c>
      <c r="E983" s="18" t="s">
        <v>3305</v>
      </c>
      <c r="F983" s="18" t="s">
        <v>5414</v>
      </c>
      <c r="G983" s="18" t="s">
        <v>184</v>
      </c>
      <c r="H983" s="18" t="s">
        <v>6555</v>
      </c>
      <c r="I983" s="21">
        <v>172720.23376236952</v>
      </c>
      <c r="J983" s="18" t="s">
        <v>92</v>
      </c>
      <c r="K983" s="21">
        <v>224536.30389108037</v>
      </c>
      <c r="L983" s="18" t="s">
        <v>6555</v>
      </c>
      <c r="M983" s="21">
        <v>172720.23376236952</v>
      </c>
      <c r="N983" s="18" t="s">
        <v>92</v>
      </c>
      <c r="O983" s="21">
        <v>224536.30389108037</v>
      </c>
      <c r="P983" s="21">
        <v>170318.77596674298</v>
      </c>
      <c r="Q983" s="21">
        <v>2401.457795626528</v>
      </c>
      <c r="R983" s="21">
        <v>0</v>
      </c>
      <c r="S983" s="22">
        <v>0</v>
      </c>
      <c r="T983" s="18" t="s">
        <v>91</v>
      </c>
      <c r="U983" s="18" t="s">
        <v>184</v>
      </c>
      <c r="V983" s="18" t="s">
        <v>6572</v>
      </c>
      <c r="W983" s="22">
        <v>1.811054144514727</v>
      </c>
      <c r="X983" s="22">
        <v>1</v>
      </c>
      <c r="Y983" s="18" t="s">
        <v>184</v>
      </c>
      <c r="Z983" s="18" t="s">
        <v>184</v>
      </c>
      <c r="AA983" s="22" t="s">
        <v>184</v>
      </c>
      <c r="AB983" s="22" t="s">
        <v>184</v>
      </c>
      <c r="AC983" s="18" t="s">
        <v>184</v>
      </c>
      <c r="AD983" s="24">
        <v>61.57584091350072</v>
      </c>
      <c r="AE983" s="25">
        <v>3510.78</v>
      </c>
      <c r="AF983" s="24">
        <v>216179.23076230005</v>
      </c>
      <c r="AG983" s="25">
        <v>2766</v>
      </c>
      <c r="AH983" s="26">
        <v>1</v>
      </c>
      <c r="AI983" s="24">
        <v>2401.457795626528</v>
      </c>
      <c r="AJ983" s="24">
        <v>0</v>
      </c>
      <c r="AK983" s="24">
        <v>2401.457795626528</v>
      </c>
      <c r="AL983" s="24">
        <v>172720.23376236952</v>
      </c>
      <c r="AM983" s="24">
        <v>0</v>
      </c>
      <c r="AN983" s="27" t="s">
        <v>184</v>
      </c>
    </row>
    <row r="984" spans="1:40" x14ac:dyDescent="0.15">
      <c r="A984" s="18" t="s">
        <v>132</v>
      </c>
      <c r="B984" s="18" t="s">
        <v>13</v>
      </c>
      <c r="C984" s="18" t="s">
        <v>16</v>
      </c>
      <c r="D984" s="18" t="s">
        <v>1191</v>
      </c>
      <c r="E984" s="18" t="s">
        <v>3306</v>
      </c>
      <c r="F984" s="18" t="s">
        <v>5415</v>
      </c>
      <c r="G984" s="18" t="s">
        <v>184</v>
      </c>
      <c r="H984" s="18" t="s">
        <v>6555</v>
      </c>
      <c r="I984" s="21">
        <v>160531.83936978542</v>
      </c>
      <c r="J984" s="18" t="s">
        <v>92</v>
      </c>
      <c r="K984" s="21">
        <v>208691.39118072102</v>
      </c>
      <c r="L984" s="18" t="s">
        <v>6555</v>
      </c>
      <c r="M984" s="21">
        <v>160531.83936978542</v>
      </c>
      <c r="N984" s="18" t="s">
        <v>92</v>
      </c>
      <c r="O984" s="21">
        <v>208691.39118072102</v>
      </c>
      <c r="P984" s="21">
        <v>159517.64904885716</v>
      </c>
      <c r="Q984" s="21">
        <v>1014.1903209282472</v>
      </c>
      <c r="R984" s="21">
        <v>0</v>
      </c>
      <c r="S984" s="22">
        <v>0</v>
      </c>
      <c r="T984" s="18" t="s">
        <v>91</v>
      </c>
      <c r="U984" s="18" t="s">
        <v>184</v>
      </c>
      <c r="V984" s="18" t="s">
        <v>6572</v>
      </c>
      <c r="W984" s="22">
        <v>1.811054144514727</v>
      </c>
      <c r="X984" s="22">
        <v>1</v>
      </c>
      <c r="Y984" s="18" t="s">
        <v>184</v>
      </c>
      <c r="Z984" s="18" t="s">
        <v>184</v>
      </c>
      <c r="AA984" s="22" t="s">
        <v>184</v>
      </c>
      <c r="AB984" s="22" t="s">
        <v>184</v>
      </c>
      <c r="AC984" s="18" t="s">
        <v>184</v>
      </c>
      <c r="AD984" s="24">
        <v>14.488433156117816</v>
      </c>
      <c r="AE984" s="25">
        <v>7621</v>
      </c>
      <c r="AF984" s="24">
        <v>110416.34908277389</v>
      </c>
      <c r="AG984" s="25">
        <v>11010</v>
      </c>
      <c r="AH984" s="26">
        <v>1</v>
      </c>
      <c r="AI984" s="24">
        <v>1014.1903209282472</v>
      </c>
      <c r="AJ984" s="24">
        <v>0</v>
      </c>
      <c r="AK984" s="24">
        <v>1014.1903209282472</v>
      </c>
      <c r="AL984" s="24">
        <v>160531.83936978542</v>
      </c>
      <c r="AM984" s="24">
        <v>0</v>
      </c>
      <c r="AN984" s="27" t="s">
        <v>184</v>
      </c>
    </row>
    <row r="985" spans="1:40" x14ac:dyDescent="0.15">
      <c r="A985" s="18" t="s">
        <v>132</v>
      </c>
      <c r="B985" s="18" t="s">
        <v>13</v>
      </c>
      <c r="C985" s="18" t="s">
        <v>16</v>
      </c>
      <c r="D985" s="18" t="s">
        <v>1192</v>
      </c>
      <c r="E985" s="18" t="s">
        <v>3307</v>
      </c>
      <c r="F985" s="18" t="s">
        <v>5416</v>
      </c>
      <c r="G985" s="18" t="s">
        <v>184</v>
      </c>
      <c r="H985" s="18" t="s">
        <v>6555</v>
      </c>
      <c r="I985" s="21">
        <v>32069.422369408981</v>
      </c>
      <c r="J985" s="18" t="s">
        <v>92</v>
      </c>
      <c r="K985" s="21">
        <v>41690.249080231675</v>
      </c>
      <c r="L985" s="18" t="s">
        <v>6555</v>
      </c>
      <c r="M985" s="21">
        <v>32069.422369408981</v>
      </c>
      <c r="N985" s="18" t="s">
        <v>92</v>
      </c>
      <c r="O985" s="21">
        <v>41690.249080231675</v>
      </c>
      <c r="P985" s="21">
        <v>31823.119005754979</v>
      </c>
      <c r="Q985" s="21">
        <v>246.30336365400288</v>
      </c>
      <c r="R985" s="21">
        <v>0</v>
      </c>
      <c r="S985" s="22">
        <v>0</v>
      </c>
      <c r="T985" s="18" t="s">
        <v>91</v>
      </c>
      <c r="U985" s="18" t="s">
        <v>184</v>
      </c>
      <c r="V985" s="18" t="s">
        <v>6572</v>
      </c>
      <c r="W985" s="22">
        <v>1.811054144514727</v>
      </c>
      <c r="X985" s="22">
        <v>1</v>
      </c>
      <c r="Y985" s="18" t="s">
        <v>184</v>
      </c>
      <c r="Z985" s="18" t="s">
        <v>184</v>
      </c>
      <c r="AA985" s="22" t="s">
        <v>184</v>
      </c>
      <c r="AB985" s="22" t="s">
        <v>184</v>
      </c>
      <c r="AC985" s="18" t="s">
        <v>184</v>
      </c>
      <c r="AD985" s="24">
        <v>32.598974601265084</v>
      </c>
      <c r="AE985" s="25">
        <v>1114.73</v>
      </c>
      <c r="AF985" s="24">
        <v>36339.344725931354</v>
      </c>
      <c r="AG985" s="25">
        <v>976.2</v>
      </c>
      <c r="AH985" s="26">
        <v>1</v>
      </c>
      <c r="AI985" s="24">
        <v>246.30336365400288</v>
      </c>
      <c r="AJ985" s="24">
        <v>0</v>
      </c>
      <c r="AK985" s="24">
        <v>246.30336365400288</v>
      </c>
      <c r="AL985" s="24">
        <v>32069.422369408981</v>
      </c>
      <c r="AM985" s="24">
        <v>0</v>
      </c>
      <c r="AN985" s="27" t="s">
        <v>184</v>
      </c>
    </row>
    <row r="986" spans="1:40" x14ac:dyDescent="0.15">
      <c r="A986" s="18" t="s">
        <v>132</v>
      </c>
      <c r="B986" s="18" t="s">
        <v>13</v>
      </c>
      <c r="C986" s="18" t="s">
        <v>16</v>
      </c>
      <c r="D986" s="18" t="s">
        <v>1193</v>
      </c>
      <c r="E986" s="18" t="s">
        <v>3308</v>
      </c>
      <c r="F986" s="18" t="s">
        <v>5417</v>
      </c>
      <c r="G986" s="18" t="s">
        <v>184</v>
      </c>
      <c r="H986" s="18" t="s">
        <v>6555</v>
      </c>
      <c r="I986" s="21">
        <v>98050.471384027318</v>
      </c>
      <c r="J986" s="18" t="s">
        <v>92</v>
      </c>
      <c r="K986" s="21">
        <v>127465.61279923552</v>
      </c>
      <c r="L986" s="18" t="s">
        <v>6555</v>
      </c>
      <c r="M986" s="21">
        <v>98050.471384027318</v>
      </c>
      <c r="N986" s="18" t="s">
        <v>92</v>
      </c>
      <c r="O986" s="21">
        <v>127465.61279923552</v>
      </c>
      <c r="P986" s="21">
        <v>97796.92380379526</v>
      </c>
      <c r="Q986" s="21">
        <v>253.54758023206179</v>
      </c>
      <c r="R986" s="21">
        <v>0</v>
      </c>
      <c r="S986" s="22">
        <v>0</v>
      </c>
      <c r="T986" s="18" t="s">
        <v>91</v>
      </c>
      <c r="U986" s="18" t="s">
        <v>184</v>
      </c>
      <c r="V986" s="18" t="s">
        <v>6572</v>
      </c>
      <c r="W986" s="22">
        <v>1.811054144514727</v>
      </c>
      <c r="X986" s="22">
        <v>1</v>
      </c>
      <c r="Y986" s="18" t="s">
        <v>184</v>
      </c>
      <c r="Z986" s="18" t="s">
        <v>184</v>
      </c>
      <c r="AA986" s="22" t="s">
        <v>184</v>
      </c>
      <c r="AB986" s="22" t="s">
        <v>184</v>
      </c>
      <c r="AC986" s="18" t="s">
        <v>184</v>
      </c>
      <c r="AD986" s="24">
        <v>36.221082890294539</v>
      </c>
      <c r="AE986" s="25">
        <v>3111.15</v>
      </c>
      <c r="AF986" s="24">
        <v>112689.22203413986</v>
      </c>
      <c r="AG986" s="25">
        <v>2700</v>
      </c>
      <c r="AH986" s="26">
        <v>1</v>
      </c>
      <c r="AI986" s="24">
        <v>253.54758023206179</v>
      </c>
      <c r="AJ986" s="24">
        <v>0</v>
      </c>
      <c r="AK986" s="24">
        <v>253.54758023206179</v>
      </c>
      <c r="AL986" s="24">
        <v>98050.471384027318</v>
      </c>
      <c r="AM986" s="24">
        <v>0</v>
      </c>
      <c r="AN986" s="27" t="s">
        <v>184</v>
      </c>
    </row>
    <row r="987" spans="1:40" x14ac:dyDescent="0.15">
      <c r="A987" s="18" t="s">
        <v>132</v>
      </c>
      <c r="B987" s="18" t="s">
        <v>13</v>
      </c>
      <c r="C987" s="18" t="s">
        <v>16</v>
      </c>
      <c r="D987" s="18" t="s">
        <v>1194</v>
      </c>
      <c r="E987" s="18" t="s">
        <v>3309</v>
      </c>
      <c r="F987" s="18" t="s">
        <v>5418</v>
      </c>
      <c r="G987" s="18" t="s">
        <v>184</v>
      </c>
      <c r="H987" s="18" t="s">
        <v>6555</v>
      </c>
      <c r="I987" s="21">
        <v>42367.800656777523</v>
      </c>
      <c r="J987" s="18" t="s">
        <v>92</v>
      </c>
      <c r="K987" s="21">
        <v>55078.140853810779</v>
      </c>
      <c r="L987" s="18" t="s">
        <v>6555</v>
      </c>
      <c r="M987" s="21">
        <v>42367.800656777523</v>
      </c>
      <c r="N987" s="18" t="s">
        <v>92</v>
      </c>
      <c r="O987" s="21">
        <v>55078.140853810779</v>
      </c>
      <c r="P987" s="21">
        <v>41857.083388024374</v>
      </c>
      <c r="Q987" s="21">
        <v>510.71726875315301</v>
      </c>
      <c r="R987" s="21">
        <v>0</v>
      </c>
      <c r="S987" s="22">
        <v>0</v>
      </c>
      <c r="T987" s="18" t="s">
        <v>91</v>
      </c>
      <c r="U987" s="18" t="s">
        <v>184</v>
      </c>
      <c r="V987" s="18" t="s">
        <v>6572</v>
      </c>
      <c r="W987" s="22">
        <v>1.811054144514727</v>
      </c>
      <c r="X987" s="22">
        <v>1</v>
      </c>
      <c r="Y987" s="18" t="s">
        <v>184</v>
      </c>
      <c r="Z987" s="18" t="s">
        <v>184</v>
      </c>
      <c r="AA987" s="22" t="s">
        <v>184</v>
      </c>
      <c r="AB987" s="22" t="s">
        <v>184</v>
      </c>
      <c r="AC987" s="18" t="s">
        <v>184</v>
      </c>
      <c r="AD987" s="24">
        <v>10.866324867088363</v>
      </c>
      <c r="AE987" s="25">
        <v>4315</v>
      </c>
      <c r="AF987" s="24">
        <v>46888.191801486282</v>
      </c>
      <c r="AG987" s="25">
        <v>3852</v>
      </c>
      <c r="AH987" s="26">
        <v>1</v>
      </c>
      <c r="AI987" s="24">
        <v>510.71726875315301</v>
      </c>
      <c r="AJ987" s="24">
        <v>0</v>
      </c>
      <c r="AK987" s="24">
        <v>510.71726875315301</v>
      </c>
      <c r="AL987" s="24">
        <v>42367.80065677753</v>
      </c>
      <c r="AM987" s="24">
        <v>0</v>
      </c>
      <c r="AN987" s="27" t="s">
        <v>184</v>
      </c>
    </row>
    <row r="988" spans="1:40" x14ac:dyDescent="0.15">
      <c r="A988" s="18" t="s">
        <v>132</v>
      </c>
      <c r="B988" s="18" t="s">
        <v>13</v>
      </c>
      <c r="C988" s="18" t="s">
        <v>16</v>
      </c>
      <c r="D988" s="18" t="s">
        <v>1195</v>
      </c>
      <c r="E988" s="18" t="s">
        <v>3310</v>
      </c>
      <c r="F988" s="18" t="s">
        <v>5419</v>
      </c>
      <c r="G988" s="18" t="s">
        <v>184</v>
      </c>
      <c r="H988" s="18" t="s">
        <v>6555</v>
      </c>
      <c r="I988" s="21">
        <v>36728.178050758666</v>
      </c>
      <c r="J988" s="18" t="s">
        <v>92</v>
      </c>
      <c r="K988" s="21">
        <v>47746.631465986262</v>
      </c>
      <c r="L988" s="18" t="s">
        <v>6555</v>
      </c>
      <c r="M988" s="21">
        <v>36728.178050758666</v>
      </c>
      <c r="N988" s="18" t="s">
        <v>92</v>
      </c>
      <c r="O988" s="21">
        <v>47746.631465986262</v>
      </c>
      <c r="P988" s="21">
        <v>36040.701897500876</v>
      </c>
      <c r="Q988" s="21">
        <v>687.47615325779043</v>
      </c>
      <c r="R988" s="21">
        <v>0</v>
      </c>
      <c r="S988" s="22">
        <v>0</v>
      </c>
      <c r="T988" s="18" t="s">
        <v>91</v>
      </c>
      <c r="U988" s="18" t="s">
        <v>184</v>
      </c>
      <c r="V988" s="18" t="s">
        <v>6572</v>
      </c>
      <c r="W988" s="22">
        <v>1.811054144514727</v>
      </c>
      <c r="X988" s="22">
        <v>1</v>
      </c>
      <c r="Y988" s="18" t="s">
        <v>184</v>
      </c>
      <c r="Z988" s="18" t="s">
        <v>184</v>
      </c>
      <c r="AA988" s="22" t="s">
        <v>184</v>
      </c>
      <c r="AB988" s="22" t="s">
        <v>184</v>
      </c>
      <c r="AC988" s="18" t="s">
        <v>184</v>
      </c>
      <c r="AD988" s="24">
        <v>94.174815514765811</v>
      </c>
      <c r="AE988" s="25">
        <v>513.30999999999995</v>
      </c>
      <c r="AF988" s="24">
        <v>48341.019436215996</v>
      </c>
      <c r="AG988" s="25">
        <v>382.7</v>
      </c>
      <c r="AH988" s="26">
        <v>1</v>
      </c>
      <c r="AI988" s="24">
        <v>687.47615325779043</v>
      </c>
      <c r="AJ988" s="24">
        <v>0</v>
      </c>
      <c r="AK988" s="24">
        <v>687.47615325779043</v>
      </c>
      <c r="AL988" s="24">
        <v>36728.178050758666</v>
      </c>
      <c r="AM988" s="24">
        <v>0</v>
      </c>
      <c r="AN988" s="27" t="s">
        <v>184</v>
      </c>
    </row>
    <row r="989" spans="1:40" x14ac:dyDescent="0.15">
      <c r="A989" s="18" t="s">
        <v>132</v>
      </c>
      <c r="B989" s="18" t="s">
        <v>13</v>
      </c>
      <c r="C989" s="18" t="s">
        <v>16</v>
      </c>
      <c r="D989" s="18" t="s">
        <v>1196</v>
      </c>
      <c r="E989" s="18" t="s">
        <v>3311</v>
      </c>
      <c r="F989" s="18" t="s">
        <v>5420</v>
      </c>
      <c r="G989" s="18" t="s">
        <v>184</v>
      </c>
      <c r="H989" s="18" t="s">
        <v>6555</v>
      </c>
      <c r="I989" s="21">
        <v>15587.743021838256</v>
      </c>
      <c r="J989" s="18" t="s">
        <v>92</v>
      </c>
      <c r="K989" s="21">
        <v>20264.065928389733</v>
      </c>
      <c r="L989" s="18" t="s">
        <v>6555</v>
      </c>
      <c r="M989" s="21">
        <v>15587.743021838256</v>
      </c>
      <c r="N989" s="18" t="s">
        <v>92</v>
      </c>
      <c r="O989" s="21">
        <v>20264.065928389733</v>
      </c>
      <c r="P989" s="21">
        <v>15587.743021838256</v>
      </c>
      <c r="Q989" s="21">
        <v>0</v>
      </c>
      <c r="R989" s="21">
        <v>0</v>
      </c>
      <c r="S989" s="22">
        <v>0</v>
      </c>
      <c r="T989" s="18" t="s">
        <v>91</v>
      </c>
      <c r="U989" s="18" t="s">
        <v>184</v>
      </c>
      <c r="V989" s="18" t="s">
        <v>6572</v>
      </c>
      <c r="W989" s="22">
        <v>1.811054144514727</v>
      </c>
      <c r="X989" s="22">
        <v>1</v>
      </c>
      <c r="Y989" s="18" t="s">
        <v>184</v>
      </c>
      <c r="Z989" s="18" t="s">
        <v>184</v>
      </c>
      <c r="AA989" s="22" t="s">
        <v>184</v>
      </c>
      <c r="AB989" s="22" t="s">
        <v>184</v>
      </c>
      <c r="AC989" s="18" t="s">
        <v>184</v>
      </c>
      <c r="AD989" s="24">
        <v>1.811054144514727</v>
      </c>
      <c r="AE989" s="25">
        <v>13821</v>
      </c>
      <c r="AF989" s="24">
        <v>25030.579331338042</v>
      </c>
      <c r="AG989" s="25">
        <v>8607</v>
      </c>
      <c r="AH989" s="26">
        <v>1</v>
      </c>
      <c r="AI989" s="24">
        <v>0</v>
      </c>
      <c r="AJ989" s="24">
        <v>0</v>
      </c>
      <c r="AK989" s="24">
        <v>0</v>
      </c>
      <c r="AL989" s="24">
        <v>15587.743021838256</v>
      </c>
      <c r="AM989" s="24">
        <v>0</v>
      </c>
      <c r="AN989" s="27" t="s">
        <v>184</v>
      </c>
    </row>
    <row r="990" spans="1:40" x14ac:dyDescent="0.15">
      <c r="A990" s="18" t="s">
        <v>132</v>
      </c>
      <c r="B990" s="18" t="s">
        <v>13</v>
      </c>
      <c r="C990" s="18" t="s">
        <v>16</v>
      </c>
      <c r="D990" s="18" t="s">
        <v>1197</v>
      </c>
      <c r="E990" s="18" t="s">
        <v>3312</v>
      </c>
      <c r="F990" s="18" t="s">
        <v>5421</v>
      </c>
      <c r="G990" s="18" t="s">
        <v>184</v>
      </c>
      <c r="H990" s="18" t="s">
        <v>6555</v>
      </c>
      <c r="I990" s="21">
        <v>37977.624305059377</v>
      </c>
      <c r="J990" s="18" t="s">
        <v>92</v>
      </c>
      <c r="K990" s="21">
        <v>49370.911596577185</v>
      </c>
      <c r="L990" s="18" t="s">
        <v>6555</v>
      </c>
      <c r="M990" s="21">
        <v>37977.624305059377</v>
      </c>
      <c r="N990" s="18" t="s">
        <v>92</v>
      </c>
      <c r="O990" s="21">
        <v>49370.911596577185</v>
      </c>
      <c r="P990" s="21">
        <v>37977.624305059377</v>
      </c>
      <c r="Q990" s="21">
        <v>0</v>
      </c>
      <c r="R990" s="21">
        <v>0</v>
      </c>
      <c r="S990" s="22">
        <v>0</v>
      </c>
      <c r="T990" s="18" t="s">
        <v>91</v>
      </c>
      <c r="U990" s="18" t="s">
        <v>184</v>
      </c>
      <c r="V990" s="18" t="s">
        <v>6572</v>
      </c>
      <c r="W990" s="22">
        <v>1.811054144514727</v>
      </c>
      <c r="X990" s="22">
        <v>1</v>
      </c>
      <c r="Y990" s="18" t="s">
        <v>184</v>
      </c>
      <c r="Z990" s="18" t="s">
        <v>184</v>
      </c>
      <c r="AA990" s="22" t="s">
        <v>184</v>
      </c>
      <c r="AB990" s="22" t="s">
        <v>184</v>
      </c>
      <c r="AC990" s="18" t="s">
        <v>184</v>
      </c>
      <c r="AD990" s="24">
        <v>52.520570190927081</v>
      </c>
      <c r="AE990" s="25">
        <v>902.02</v>
      </c>
      <c r="AF990" s="24">
        <v>47375.003155531842</v>
      </c>
      <c r="AG990" s="25">
        <v>723.1</v>
      </c>
      <c r="AH990" s="26">
        <v>1</v>
      </c>
      <c r="AI990" s="24">
        <v>0</v>
      </c>
      <c r="AJ990" s="24">
        <v>0</v>
      </c>
      <c r="AK990" s="24">
        <v>0</v>
      </c>
      <c r="AL990" s="24">
        <v>37977.624305059377</v>
      </c>
      <c r="AM990" s="24">
        <v>0</v>
      </c>
      <c r="AN990" s="27" t="s">
        <v>184</v>
      </c>
    </row>
    <row r="991" spans="1:40" x14ac:dyDescent="0.15">
      <c r="A991" s="18" t="s">
        <v>132</v>
      </c>
      <c r="B991" s="18" t="s">
        <v>13</v>
      </c>
      <c r="C991" s="18" t="s">
        <v>16</v>
      </c>
      <c r="D991" s="18" t="s">
        <v>1198</v>
      </c>
      <c r="E991" s="18" t="s">
        <v>3313</v>
      </c>
      <c r="F991" s="18" t="s">
        <v>5422</v>
      </c>
      <c r="G991" s="18" t="s">
        <v>184</v>
      </c>
      <c r="H991" s="18" t="s">
        <v>6555</v>
      </c>
      <c r="I991" s="21">
        <v>21884.778282315961</v>
      </c>
      <c r="J991" s="18" t="s">
        <v>92</v>
      </c>
      <c r="K991" s="21">
        <v>28450.211767010751</v>
      </c>
      <c r="L991" s="18" t="s">
        <v>6555</v>
      </c>
      <c r="M991" s="21">
        <v>21884.778282315961</v>
      </c>
      <c r="N991" s="18" t="s">
        <v>92</v>
      </c>
      <c r="O991" s="21">
        <v>28450.211767010751</v>
      </c>
      <c r="P991" s="21">
        <v>21884.778282315961</v>
      </c>
      <c r="Q991" s="21">
        <v>0</v>
      </c>
      <c r="R991" s="21">
        <v>0</v>
      </c>
      <c r="S991" s="22">
        <v>0</v>
      </c>
      <c r="T991" s="18" t="s">
        <v>91</v>
      </c>
      <c r="U991" s="18" t="s">
        <v>184</v>
      </c>
      <c r="V991" s="18" t="s">
        <v>6572</v>
      </c>
      <c r="W991" s="22">
        <v>1.811054144514727</v>
      </c>
      <c r="X991" s="22">
        <v>1</v>
      </c>
      <c r="Y991" s="18" t="s">
        <v>184</v>
      </c>
      <c r="Z991" s="18" t="s">
        <v>184</v>
      </c>
      <c r="AA991" s="22" t="s">
        <v>184</v>
      </c>
      <c r="AB991" s="22" t="s">
        <v>184</v>
      </c>
      <c r="AC991" s="18" t="s">
        <v>184</v>
      </c>
      <c r="AD991" s="24">
        <v>7.2442165780589081</v>
      </c>
      <c r="AE991" s="25">
        <v>3233</v>
      </c>
      <c r="AF991" s="24">
        <v>23420.55219686445</v>
      </c>
      <c r="AG991" s="25">
        <v>3021</v>
      </c>
      <c r="AH991" s="26">
        <v>1</v>
      </c>
      <c r="AI991" s="24">
        <v>0</v>
      </c>
      <c r="AJ991" s="24">
        <v>0</v>
      </c>
      <c r="AK991" s="24">
        <v>0</v>
      </c>
      <c r="AL991" s="24">
        <v>21884.778282315961</v>
      </c>
      <c r="AM991" s="24">
        <v>0</v>
      </c>
      <c r="AN991" s="27" t="s">
        <v>184</v>
      </c>
    </row>
    <row r="992" spans="1:40" x14ac:dyDescent="0.15">
      <c r="A992" s="18" t="s">
        <v>132</v>
      </c>
      <c r="B992" s="18" t="s">
        <v>13</v>
      </c>
      <c r="C992" s="18" t="s">
        <v>16</v>
      </c>
      <c r="D992" s="18" t="s">
        <v>1199</v>
      </c>
      <c r="E992" s="18" t="s">
        <v>3314</v>
      </c>
      <c r="F992" s="18" t="s">
        <v>5423</v>
      </c>
      <c r="G992" s="18" t="s">
        <v>184</v>
      </c>
      <c r="H992" s="18" t="s">
        <v>6555</v>
      </c>
      <c r="I992" s="21">
        <v>114153.45930998001</v>
      </c>
      <c r="J992" s="18" t="s">
        <v>92</v>
      </c>
      <c r="K992" s="21">
        <v>148399.49710297401</v>
      </c>
      <c r="L992" s="18" t="s">
        <v>6555</v>
      </c>
      <c r="M992" s="21">
        <v>114153.45930998001</v>
      </c>
      <c r="N992" s="18" t="s">
        <v>92</v>
      </c>
      <c r="O992" s="21">
        <v>148399.49710297401</v>
      </c>
      <c r="P992" s="21">
        <v>112822.3345137617</v>
      </c>
      <c r="Q992" s="21">
        <v>1331.1247962183245</v>
      </c>
      <c r="R992" s="21">
        <v>0</v>
      </c>
      <c r="S992" s="22">
        <v>0</v>
      </c>
      <c r="T992" s="18" t="s">
        <v>91</v>
      </c>
      <c r="U992" s="18" t="s">
        <v>184</v>
      </c>
      <c r="V992" s="18" t="s">
        <v>6572</v>
      </c>
      <c r="W992" s="22">
        <v>1.811054144514727</v>
      </c>
      <c r="X992" s="22">
        <v>1</v>
      </c>
      <c r="Y992" s="18" t="s">
        <v>184</v>
      </c>
      <c r="Z992" s="18" t="s">
        <v>184</v>
      </c>
      <c r="AA992" s="22" t="s">
        <v>184</v>
      </c>
      <c r="AB992" s="22" t="s">
        <v>184</v>
      </c>
      <c r="AC992" s="18" t="s">
        <v>184</v>
      </c>
      <c r="AD992" s="24">
        <v>38.032137034809267</v>
      </c>
      <c r="AE992" s="25">
        <v>3013.07</v>
      </c>
      <c r="AF992" s="24">
        <v>114593.54546709709</v>
      </c>
      <c r="AG992" s="25">
        <v>2966.5</v>
      </c>
      <c r="AH992" s="26">
        <v>1</v>
      </c>
      <c r="AI992" s="24">
        <v>1331.1247962183245</v>
      </c>
      <c r="AJ992" s="24">
        <v>0</v>
      </c>
      <c r="AK992" s="24">
        <v>1331.1247962183245</v>
      </c>
      <c r="AL992" s="24">
        <v>114153.45930998003</v>
      </c>
      <c r="AM992" s="24">
        <v>0</v>
      </c>
      <c r="AN992" s="27" t="s">
        <v>184</v>
      </c>
    </row>
    <row r="993" spans="1:40" x14ac:dyDescent="0.15">
      <c r="A993" s="18" t="s">
        <v>132</v>
      </c>
      <c r="B993" s="18" t="s">
        <v>13</v>
      </c>
      <c r="C993" s="18" t="s">
        <v>16</v>
      </c>
      <c r="D993" s="18" t="s">
        <v>1200</v>
      </c>
      <c r="E993" s="18" t="s">
        <v>3315</v>
      </c>
      <c r="F993" s="18" t="s">
        <v>5424</v>
      </c>
      <c r="G993" s="18" t="s">
        <v>184</v>
      </c>
      <c r="H993" s="18" t="s">
        <v>6555</v>
      </c>
      <c r="I993" s="21">
        <v>40440.839047013855</v>
      </c>
      <c r="J993" s="18" t="s">
        <v>92</v>
      </c>
      <c r="K993" s="21">
        <v>52573.090761118008</v>
      </c>
      <c r="L993" s="18" t="s">
        <v>6555</v>
      </c>
      <c r="M993" s="21">
        <v>40440.839047013855</v>
      </c>
      <c r="N993" s="18" t="s">
        <v>92</v>
      </c>
      <c r="O993" s="21">
        <v>52573.090761118008</v>
      </c>
      <c r="P993" s="21">
        <v>40440.839047013855</v>
      </c>
      <c r="Q993" s="21">
        <v>0</v>
      </c>
      <c r="R993" s="21">
        <v>0</v>
      </c>
      <c r="S993" s="22">
        <v>0</v>
      </c>
      <c r="T993" s="18" t="s">
        <v>91</v>
      </c>
      <c r="U993" s="18" t="s">
        <v>184</v>
      </c>
      <c r="V993" s="18" t="s">
        <v>6572</v>
      </c>
      <c r="W993" s="22">
        <v>1.811054144514727</v>
      </c>
      <c r="X993" s="22">
        <v>1</v>
      </c>
      <c r="Y993" s="18" t="s">
        <v>184</v>
      </c>
      <c r="Z993" s="18" t="s">
        <v>184</v>
      </c>
      <c r="AA993" s="22" t="s">
        <v>184</v>
      </c>
      <c r="AB993" s="22" t="s">
        <v>184</v>
      </c>
      <c r="AC993" s="18" t="s">
        <v>184</v>
      </c>
      <c r="AD993" s="24">
        <v>12.67737901160309</v>
      </c>
      <c r="AE993" s="25">
        <v>2841</v>
      </c>
      <c r="AF993" s="24">
        <v>36016.433771964374</v>
      </c>
      <c r="AG993" s="25">
        <v>3190</v>
      </c>
      <c r="AH993" s="26">
        <v>1</v>
      </c>
      <c r="AI993" s="24">
        <v>0</v>
      </c>
      <c r="AJ993" s="24">
        <v>0</v>
      </c>
      <c r="AK993" s="24">
        <v>0</v>
      </c>
      <c r="AL993" s="24">
        <v>40440.839047013855</v>
      </c>
      <c r="AM993" s="24">
        <v>0</v>
      </c>
      <c r="AN993" s="27" t="s">
        <v>184</v>
      </c>
    </row>
    <row r="994" spans="1:40" x14ac:dyDescent="0.15">
      <c r="A994" s="18" t="s">
        <v>132</v>
      </c>
      <c r="B994" s="18" t="s">
        <v>13</v>
      </c>
      <c r="C994" s="18" t="s">
        <v>16</v>
      </c>
      <c r="D994" s="18" t="s">
        <v>1201</v>
      </c>
      <c r="E994" s="18" t="s">
        <v>3316</v>
      </c>
      <c r="F994" s="18" t="s">
        <v>5425</v>
      </c>
      <c r="G994" s="18" t="s">
        <v>184</v>
      </c>
      <c r="H994" s="18" t="s">
        <v>6555</v>
      </c>
      <c r="I994" s="21">
        <v>60362.434636675855</v>
      </c>
      <c r="J994" s="18" t="s">
        <v>92</v>
      </c>
      <c r="K994" s="21">
        <v>78471.165027678609</v>
      </c>
      <c r="L994" s="18" t="s">
        <v>6555</v>
      </c>
      <c r="M994" s="21">
        <v>60362.434636675855</v>
      </c>
      <c r="N994" s="18" t="s">
        <v>92</v>
      </c>
      <c r="O994" s="21">
        <v>78471.165027678609</v>
      </c>
      <c r="P994" s="21">
        <v>59982.11326632776</v>
      </c>
      <c r="Q994" s="21">
        <v>380.32137034809267</v>
      </c>
      <c r="R994" s="21">
        <v>0</v>
      </c>
      <c r="S994" s="22">
        <v>0</v>
      </c>
      <c r="T994" s="18" t="s">
        <v>91</v>
      </c>
      <c r="U994" s="18" t="s">
        <v>184</v>
      </c>
      <c r="V994" s="18" t="s">
        <v>6572</v>
      </c>
      <c r="W994" s="22">
        <v>1.811054144514727</v>
      </c>
      <c r="X994" s="22">
        <v>1</v>
      </c>
      <c r="Y994" s="18" t="s">
        <v>184</v>
      </c>
      <c r="Z994" s="18" t="s">
        <v>184</v>
      </c>
      <c r="AA994" s="22" t="s">
        <v>184</v>
      </c>
      <c r="AB994" s="22" t="s">
        <v>184</v>
      </c>
      <c r="AC994" s="18" t="s">
        <v>184</v>
      </c>
      <c r="AD994" s="24">
        <v>18.11054144514727</v>
      </c>
      <c r="AE994" s="25">
        <v>1593.75</v>
      </c>
      <c r="AF994" s="24">
        <v>28863.693538744908</v>
      </c>
      <c r="AG994" s="25">
        <v>3312</v>
      </c>
      <c r="AH994" s="26">
        <v>1</v>
      </c>
      <c r="AI994" s="24">
        <v>380.32137034809267</v>
      </c>
      <c r="AJ994" s="24">
        <v>0</v>
      </c>
      <c r="AK994" s="24">
        <v>380.32137034809267</v>
      </c>
      <c r="AL994" s="24">
        <v>60362.434636675855</v>
      </c>
      <c r="AM994" s="24">
        <v>0</v>
      </c>
      <c r="AN994" s="27" t="s">
        <v>184</v>
      </c>
    </row>
    <row r="995" spans="1:40" x14ac:dyDescent="0.15">
      <c r="A995" s="18" t="s">
        <v>132</v>
      </c>
      <c r="B995" s="18" t="s">
        <v>13</v>
      </c>
      <c r="C995" s="18" t="s">
        <v>16</v>
      </c>
      <c r="D995" s="18" t="s">
        <v>1202</v>
      </c>
      <c r="E995" s="18" t="s">
        <v>3317</v>
      </c>
      <c r="F995" s="18" t="s">
        <v>5426</v>
      </c>
      <c r="G995" s="18" t="s">
        <v>184</v>
      </c>
      <c r="H995" s="18" t="s">
        <v>6555</v>
      </c>
      <c r="I995" s="21">
        <v>42365.08407556075</v>
      </c>
      <c r="J995" s="18" t="s">
        <v>92</v>
      </c>
      <c r="K995" s="21">
        <v>55074.609298228977</v>
      </c>
      <c r="L995" s="18" t="s">
        <v>6555</v>
      </c>
      <c r="M995" s="21">
        <v>42365.08407556075</v>
      </c>
      <c r="N995" s="18" t="s">
        <v>92</v>
      </c>
      <c r="O995" s="21">
        <v>55074.609298228977</v>
      </c>
      <c r="P995" s="21">
        <v>41876.099456541779</v>
      </c>
      <c r="Q995" s="21">
        <v>488.98461901897633</v>
      </c>
      <c r="R995" s="21">
        <v>0</v>
      </c>
      <c r="S995" s="22">
        <v>0</v>
      </c>
      <c r="T995" s="18" t="s">
        <v>91</v>
      </c>
      <c r="U995" s="18" t="s">
        <v>184</v>
      </c>
      <c r="V995" s="18" t="s">
        <v>6572</v>
      </c>
      <c r="W995" s="22">
        <v>1.811054144514727</v>
      </c>
      <c r="X995" s="22">
        <v>1</v>
      </c>
      <c r="Y995" s="18" t="s">
        <v>184</v>
      </c>
      <c r="Z995" s="18" t="s">
        <v>184</v>
      </c>
      <c r="AA995" s="22" t="s">
        <v>184</v>
      </c>
      <c r="AB995" s="22" t="s">
        <v>184</v>
      </c>
      <c r="AC995" s="18" t="s">
        <v>184</v>
      </c>
      <c r="AD995" s="24">
        <v>27.165812167720905</v>
      </c>
      <c r="AE995" s="25">
        <v>1134.93</v>
      </c>
      <c r="AF995" s="24">
        <v>30831.385756218715</v>
      </c>
      <c r="AG995" s="25">
        <v>1541.5</v>
      </c>
      <c r="AH995" s="26">
        <v>1</v>
      </c>
      <c r="AI995" s="24">
        <v>488.98461901897633</v>
      </c>
      <c r="AJ995" s="24">
        <v>0</v>
      </c>
      <c r="AK995" s="24">
        <v>488.98461901897633</v>
      </c>
      <c r="AL995" s="24">
        <v>42365.084075560757</v>
      </c>
      <c r="AM995" s="24">
        <v>0</v>
      </c>
      <c r="AN995" s="27" t="s">
        <v>184</v>
      </c>
    </row>
    <row r="996" spans="1:40" x14ac:dyDescent="0.15">
      <c r="A996" s="18" t="s">
        <v>132</v>
      </c>
      <c r="B996" s="18" t="s">
        <v>13</v>
      </c>
      <c r="C996" s="18" t="s">
        <v>16</v>
      </c>
      <c r="D996" s="18" t="s">
        <v>1203</v>
      </c>
      <c r="E996" s="18" t="s">
        <v>3318</v>
      </c>
      <c r="F996" s="18" t="s">
        <v>5427</v>
      </c>
      <c r="G996" s="18" t="s">
        <v>184</v>
      </c>
      <c r="H996" s="18" t="s">
        <v>6555</v>
      </c>
      <c r="I996" s="21">
        <v>131849.26935603342</v>
      </c>
      <c r="J996" s="18" t="s">
        <v>92</v>
      </c>
      <c r="K996" s="21">
        <v>171404.05016284343</v>
      </c>
      <c r="L996" s="18" t="s">
        <v>6555</v>
      </c>
      <c r="M996" s="21">
        <v>131849.26935603342</v>
      </c>
      <c r="N996" s="18" t="s">
        <v>92</v>
      </c>
      <c r="O996" s="21">
        <v>171404.05016284343</v>
      </c>
      <c r="P996" s="21">
        <v>130279.08541273915</v>
      </c>
      <c r="Q996" s="21">
        <v>1570.1839432942684</v>
      </c>
      <c r="R996" s="21">
        <v>0</v>
      </c>
      <c r="S996" s="22">
        <v>0</v>
      </c>
      <c r="T996" s="18" t="s">
        <v>91</v>
      </c>
      <c r="U996" s="18" t="s">
        <v>184</v>
      </c>
      <c r="V996" s="18" t="s">
        <v>6572</v>
      </c>
      <c r="W996" s="22">
        <v>1.811054144514727</v>
      </c>
      <c r="X996" s="22">
        <v>1</v>
      </c>
      <c r="Y996" s="18" t="s">
        <v>184</v>
      </c>
      <c r="Z996" s="18" t="s">
        <v>184</v>
      </c>
      <c r="AA996" s="22" t="s">
        <v>184</v>
      </c>
      <c r="AB996" s="22" t="s">
        <v>184</v>
      </c>
      <c r="AC996" s="18" t="s">
        <v>184</v>
      </c>
      <c r="AD996" s="24">
        <v>92.363761370251083</v>
      </c>
      <c r="AE996" s="25">
        <v>850.03</v>
      </c>
      <c r="AF996" s="24">
        <v>78512.275956759098</v>
      </c>
      <c r="AG996" s="25">
        <v>1410.5</v>
      </c>
      <c r="AH996" s="26">
        <v>1</v>
      </c>
      <c r="AI996" s="24">
        <v>1570.1839432942684</v>
      </c>
      <c r="AJ996" s="24">
        <v>0</v>
      </c>
      <c r="AK996" s="24">
        <v>1570.1839432942684</v>
      </c>
      <c r="AL996" s="24">
        <v>131849.26935603342</v>
      </c>
      <c r="AM996" s="24">
        <v>0</v>
      </c>
      <c r="AN996" s="27" t="s">
        <v>184</v>
      </c>
    </row>
    <row r="997" spans="1:40" x14ac:dyDescent="0.15">
      <c r="A997" s="18" t="s">
        <v>132</v>
      </c>
      <c r="B997" s="18" t="s">
        <v>13</v>
      </c>
      <c r="C997" s="18" t="s">
        <v>16</v>
      </c>
      <c r="D997" s="18" t="s">
        <v>1204</v>
      </c>
      <c r="E997" s="18" t="s">
        <v>3319</v>
      </c>
      <c r="F997" s="18" t="s">
        <v>5428</v>
      </c>
      <c r="G997" s="18" t="s">
        <v>184</v>
      </c>
      <c r="H997" s="18" t="s">
        <v>6555</v>
      </c>
      <c r="I997" s="21">
        <v>124250.99169272187</v>
      </c>
      <c r="J997" s="18" t="s">
        <v>92</v>
      </c>
      <c r="K997" s="21">
        <v>161526.28920053845</v>
      </c>
      <c r="L997" s="18" t="s">
        <v>6555</v>
      </c>
      <c r="M997" s="21">
        <v>124250.99169272187</v>
      </c>
      <c r="N997" s="18" t="s">
        <v>92</v>
      </c>
      <c r="O997" s="21">
        <v>161526.28920053845</v>
      </c>
      <c r="P997" s="21">
        <v>124250.99169272187</v>
      </c>
      <c r="Q997" s="21">
        <v>0</v>
      </c>
      <c r="R997" s="21">
        <v>0</v>
      </c>
      <c r="S997" s="22">
        <v>0</v>
      </c>
      <c r="T997" s="18" t="s">
        <v>91</v>
      </c>
      <c r="U997" s="18" t="s">
        <v>184</v>
      </c>
      <c r="V997" s="18" t="s">
        <v>6572</v>
      </c>
      <c r="W997" s="22">
        <v>1.811054144514727</v>
      </c>
      <c r="X997" s="22">
        <v>1</v>
      </c>
      <c r="Y997" s="18" t="s">
        <v>184</v>
      </c>
      <c r="Z997" s="18" t="s">
        <v>184</v>
      </c>
      <c r="AA997" s="22" t="s">
        <v>184</v>
      </c>
      <c r="AB997" s="22" t="s">
        <v>184</v>
      </c>
      <c r="AC997" s="18" t="s">
        <v>184</v>
      </c>
      <c r="AD997" s="24">
        <v>38.032137034809267</v>
      </c>
      <c r="AE997" s="25">
        <v>3010.57</v>
      </c>
      <c r="AF997" s="24">
        <v>114498.46512451007</v>
      </c>
      <c r="AG997" s="25">
        <v>3267</v>
      </c>
      <c r="AH997" s="26">
        <v>1</v>
      </c>
      <c r="AI997" s="24">
        <v>0</v>
      </c>
      <c r="AJ997" s="24">
        <v>0</v>
      </c>
      <c r="AK997" s="24">
        <v>0</v>
      </c>
      <c r="AL997" s="24">
        <v>124250.99169272187</v>
      </c>
      <c r="AM997" s="24">
        <v>0</v>
      </c>
      <c r="AN997" s="27" t="s">
        <v>184</v>
      </c>
    </row>
    <row r="998" spans="1:40" x14ac:dyDescent="0.15">
      <c r="A998" s="18" t="s">
        <v>132</v>
      </c>
      <c r="B998" s="18" t="s">
        <v>13</v>
      </c>
      <c r="C998" s="18" t="s">
        <v>16</v>
      </c>
      <c r="D998" s="18" t="s">
        <v>1205</v>
      </c>
      <c r="E998" s="18" t="s">
        <v>3320</v>
      </c>
      <c r="F998" s="18" t="s">
        <v>5429</v>
      </c>
      <c r="G998" s="18" t="s">
        <v>184</v>
      </c>
      <c r="H998" s="18" t="s">
        <v>6555</v>
      </c>
      <c r="I998" s="21">
        <v>40589.345486864062</v>
      </c>
      <c r="J998" s="18" t="s">
        <v>92</v>
      </c>
      <c r="K998" s="21">
        <v>52766.149132923281</v>
      </c>
      <c r="L998" s="18" t="s">
        <v>6555</v>
      </c>
      <c r="M998" s="21">
        <v>40589.345486864062</v>
      </c>
      <c r="N998" s="18" t="s">
        <v>92</v>
      </c>
      <c r="O998" s="21">
        <v>52766.149132923281</v>
      </c>
      <c r="P998" s="21">
        <v>39828.702746167881</v>
      </c>
      <c r="Q998" s="21">
        <v>760.64274069618534</v>
      </c>
      <c r="R998" s="21">
        <v>0</v>
      </c>
      <c r="S998" s="22">
        <v>0</v>
      </c>
      <c r="T998" s="18" t="s">
        <v>91</v>
      </c>
      <c r="U998" s="18" t="s">
        <v>184</v>
      </c>
      <c r="V998" s="18" t="s">
        <v>6572</v>
      </c>
      <c r="W998" s="22">
        <v>1.811054144514727</v>
      </c>
      <c r="X998" s="22">
        <v>1</v>
      </c>
      <c r="Y998" s="18" t="s">
        <v>184</v>
      </c>
      <c r="Z998" s="18" t="s">
        <v>184</v>
      </c>
      <c r="AA998" s="22" t="s">
        <v>184</v>
      </c>
      <c r="AB998" s="22" t="s">
        <v>184</v>
      </c>
      <c r="AC998" s="18" t="s">
        <v>184</v>
      </c>
      <c r="AD998" s="24">
        <v>7.2442165780589081</v>
      </c>
      <c r="AE998" s="25">
        <v>4683.25</v>
      </c>
      <c r="AF998" s="24">
        <v>33926.477289194379</v>
      </c>
      <c r="AG998" s="25">
        <v>5498</v>
      </c>
      <c r="AH998" s="26">
        <v>1</v>
      </c>
      <c r="AI998" s="24">
        <v>760.64274069618534</v>
      </c>
      <c r="AJ998" s="24">
        <v>0</v>
      </c>
      <c r="AK998" s="24">
        <v>760.64274069618534</v>
      </c>
      <c r="AL998" s="24">
        <v>40589.345486864069</v>
      </c>
      <c r="AM998" s="24">
        <v>0</v>
      </c>
      <c r="AN998" s="27" t="s">
        <v>184</v>
      </c>
    </row>
    <row r="999" spans="1:40" x14ac:dyDescent="0.15">
      <c r="A999" s="18" t="s">
        <v>132</v>
      </c>
      <c r="B999" s="18" t="s">
        <v>13</v>
      </c>
      <c r="C999" s="18" t="s">
        <v>16</v>
      </c>
      <c r="D999" s="18" t="s">
        <v>1206</v>
      </c>
      <c r="E999" s="18" t="s">
        <v>3321</v>
      </c>
      <c r="F999" s="18" t="s">
        <v>5430</v>
      </c>
      <c r="G999" s="18" t="s">
        <v>184</v>
      </c>
      <c r="H999" s="18" t="s">
        <v>6555</v>
      </c>
      <c r="I999" s="21">
        <v>96889.404571978928</v>
      </c>
      <c r="J999" s="18" t="s">
        <v>92</v>
      </c>
      <c r="K999" s="21">
        <v>125956.22594357262</v>
      </c>
      <c r="L999" s="18" t="s">
        <v>6555</v>
      </c>
      <c r="M999" s="21">
        <v>96889.404571978928</v>
      </c>
      <c r="N999" s="18" t="s">
        <v>92</v>
      </c>
      <c r="O999" s="21">
        <v>125956.22594357262</v>
      </c>
      <c r="P999" s="21">
        <v>94911.733446168844</v>
      </c>
      <c r="Q999" s="21">
        <v>1977.671125810082</v>
      </c>
      <c r="R999" s="21">
        <v>0</v>
      </c>
      <c r="S999" s="22">
        <v>0</v>
      </c>
      <c r="T999" s="18" t="s">
        <v>91</v>
      </c>
      <c r="U999" s="18" t="s">
        <v>184</v>
      </c>
      <c r="V999" s="18" t="s">
        <v>6572</v>
      </c>
      <c r="W999" s="22">
        <v>1.811054144514727</v>
      </c>
      <c r="X999" s="22">
        <v>1</v>
      </c>
      <c r="Y999" s="18" t="s">
        <v>184</v>
      </c>
      <c r="Z999" s="18" t="s">
        <v>184</v>
      </c>
      <c r="AA999" s="22" t="s">
        <v>184</v>
      </c>
      <c r="AB999" s="22" t="s">
        <v>184</v>
      </c>
      <c r="AC999" s="18" t="s">
        <v>184</v>
      </c>
      <c r="AD999" s="24">
        <v>164.80592715084018</v>
      </c>
      <c r="AE999" s="25">
        <v>680.3</v>
      </c>
      <c r="AF999" s="24">
        <v>112119.10218944662</v>
      </c>
      <c r="AG999" s="25">
        <v>575.9</v>
      </c>
      <c r="AH999" s="26">
        <v>1</v>
      </c>
      <c r="AI999" s="24">
        <v>1977.671125810082</v>
      </c>
      <c r="AJ999" s="24">
        <v>0</v>
      </c>
      <c r="AK999" s="24">
        <v>1977.671125810082</v>
      </c>
      <c r="AL999" s="24">
        <v>96889.404571978928</v>
      </c>
      <c r="AM999" s="24">
        <v>0</v>
      </c>
      <c r="AN999" s="27" t="s">
        <v>184</v>
      </c>
    </row>
    <row r="1000" spans="1:40" x14ac:dyDescent="0.15">
      <c r="A1000" s="18" t="s">
        <v>132</v>
      </c>
      <c r="B1000" s="18" t="s">
        <v>13</v>
      </c>
      <c r="C1000" s="18" t="s">
        <v>16</v>
      </c>
      <c r="D1000" s="18" t="s">
        <v>1207</v>
      </c>
      <c r="E1000" s="18" t="s">
        <v>3322</v>
      </c>
      <c r="F1000" s="18" t="s">
        <v>5431</v>
      </c>
      <c r="G1000" s="18" t="s">
        <v>184</v>
      </c>
      <c r="H1000" s="18" t="s">
        <v>6555</v>
      </c>
      <c r="I1000" s="21">
        <v>36964.52061661784</v>
      </c>
      <c r="J1000" s="18" t="s">
        <v>92</v>
      </c>
      <c r="K1000" s="21">
        <v>48053.87680160319</v>
      </c>
      <c r="L1000" s="18" t="s">
        <v>6555</v>
      </c>
      <c r="M1000" s="21">
        <v>36964.52061661784</v>
      </c>
      <c r="N1000" s="18" t="s">
        <v>92</v>
      </c>
      <c r="O1000" s="21">
        <v>48053.87680160319</v>
      </c>
      <c r="P1000" s="21">
        <v>36167.656793031354</v>
      </c>
      <c r="Q1000" s="21">
        <v>796.86382358647995</v>
      </c>
      <c r="R1000" s="21">
        <v>0</v>
      </c>
      <c r="S1000" s="22">
        <v>0</v>
      </c>
      <c r="T1000" s="18" t="s">
        <v>91</v>
      </c>
      <c r="U1000" s="18" t="s">
        <v>184</v>
      </c>
      <c r="V1000" s="18" t="s">
        <v>6572</v>
      </c>
      <c r="W1000" s="22">
        <v>1.811054144514727</v>
      </c>
      <c r="X1000" s="22">
        <v>1</v>
      </c>
      <c r="Y1000" s="18" t="s">
        <v>184</v>
      </c>
      <c r="Z1000" s="18" t="s">
        <v>184</v>
      </c>
      <c r="AA1000" s="22" t="s">
        <v>184</v>
      </c>
      <c r="AB1000" s="22" t="s">
        <v>184</v>
      </c>
      <c r="AC1000" s="18" t="s">
        <v>184</v>
      </c>
      <c r="AD1000" s="24">
        <v>19.921595589661997</v>
      </c>
      <c r="AE1000" s="25">
        <v>1968</v>
      </c>
      <c r="AF1000" s="24">
        <v>39205.700120454814</v>
      </c>
      <c r="AG1000" s="25">
        <v>1815.5</v>
      </c>
      <c r="AH1000" s="26">
        <v>1</v>
      </c>
      <c r="AI1000" s="24">
        <v>796.86382358647995</v>
      </c>
      <c r="AJ1000" s="24">
        <v>0</v>
      </c>
      <c r="AK1000" s="24">
        <v>796.86382358647995</v>
      </c>
      <c r="AL1000" s="24">
        <v>36964.520616617832</v>
      </c>
      <c r="AM1000" s="24">
        <v>0</v>
      </c>
      <c r="AN1000" s="27" t="s">
        <v>184</v>
      </c>
    </row>
    <row r="1001" spans="1:40" x14ac:dyDescent="0.15">
      <c r="A1001" s="18" t="s">
        <v>132</v>
      </c>
      <c r="B1001" s="18" t="s">
        <v>13</v>
      </c>
      <c r="C1001" s="18" t="s">
        <v>16</v>
      </c>
      <c r="D1001" s="18" t="s">
        <v>1208</v>
      </c>
      <c r="E1001" s="18" t="s">
        <v>3323</v>
      </c>
      <c r="F1001" s="18" t="s">
        <v>5432</v>
      </c>
      <c r="G1001" s="18" t="s">
        <v>184</v>
      </c>
      <c r="H1001" s="18" t="s">
        <v>6555</v>
      </c>
      <c r="I1001" s="21">
        <v>81252.944193653224</v>
      </c>
      <c r="J1001" s="18" t="s">
        <v>92</v>
      </c>
      <c r="K1001" s="21">
        <v>105628.8274517492</v>
      </c>
      <c r="L1001" s="18" t="s">
        <v>6555</v>
      </c>
      <c r="M1001" s="21">
        <v>81252.944193653224</v>
      </c>
      <c r="N1001" s="18" t="s">
        <v>92</v>
      </c>
      <c r="O1001" s="21">
        <v>105628.8274517492</v>
      </c>
      <c r="P1001" s="21">
        <v>80184.422248389543</v>
      </c>
      <c r="Q1001" s="21">
        <v>1068.5219452636891</v>
      </c>
      <c r="R1001" s="21">
        <v>0</v>
      </c>
      <c r="S1001" s="22">
        <v>0</v>
      </c>
      <c r="T1001" s="18" t="s">
        <v>91</v>
      </c>
      <c r="U1001" s="18" t="s">
        <v>184</v>
      </c>
      <c r="V1001" s="18" t="s">
        <v>6572</v>
      </c>
      <c r="W1001" s="22">
        <v>1.811054144514727</v>
      </c>
      <c r="X1001" s="22">
        <v>1</v>
      </c>
      <c r="Y1001" s="18" t="s">
        <v>184</v>
      </c>
      <c r="Z1001" s="18" t="s">
        <v>184</v>
      </c>
      <c r="AA1001" s="22" t="s">
        <v>184</v>
      </c>
      <c r="AB1001" s="22" t="s">
        <v>184</v>
      </c>
      <c r="AC1001" s="18" t="s">
        <v>184</v>
      </c>
      <c r="AD1001" s="24">
        <v>9.0552707225736349</v>
      </c>
      <c r="AE1001" s="25">
        <v>4174.8</v>
      </c>
      <c r="AF1001" s="24">
        <v>37803.944212600414</v>
      </c>
      <c r="AG1001" s="25">
        <v>8855</v>
      </c>
      <c r="AH1001" s="26">
        <v>1</v>
      </c>
      <c r="AI1001" s="24">
        <v>1068.5219452636891</v>
      </c>
      <c r="AJ1001" s="24">
        <v>0</v>
      </c>
      <c r="AK1001" s="24">
        <v>1068.5219452636891</v>
      </c>
      <c r="AL1001" s="24">
        <v>81252.944193653238</v>
      </c>
      <c r="AM1001" s="24">
        <v>0</v>
      </c>
      <c r="AN1001" s="27" t="s">
        <v>184</v>
      </c>
    </row>
    <row r="1002" spans="1:40" x14ac:dyDescent="0.15">
      <c r="A1002" s="18" t="s">
        <v>132</v>
      </c>
      <c r="B1002" s="18" t="s">
        <v>13</v>
      </c>
      <c r="C1002" s="18" t="s">
        <v>16</v>
      </c>
      <c r="D1002" s="18" t="s">
        <v>1209</v>
      </c>
      <c r="E1002" s="18" t="s">
        <v>3324</v>
      </c>
      <c r="F1002" s="18" t="s">
        <v>5433</v>
      </c>
      <c r="G1002" s="18" t="s">
        <v>184</v>
      </c>
      <c r="H1002" s="18" t="s">
        <v>6555</v>
      </c>
      <c r="I1002" s="21">
        <v>198897.21036718538</v>
      </c>
      <c r="J1002" s="18" t="s">
        <v>92</v>
      </c>
      <c r="K1002" s="21">
        <v>258566.373477341</v>
      </c>
      <c r="L1002" s="18" t="s">
        <v>6555</v>
      </c>
      <c r="M1002" s="21">
        <v>198897.21036718538</v>
      </c>
      <c r="N1002" s="18" t="s">
        <v>92</v>
      </c>
      <c r="O1002" s="21">
        <v>258566.373477341</v>
      </c>
      <c r="P1002" s="21">
        <v>197296.23850343438</v>
      </c>
      <c r="Q1002" s="21">
        <v>1600.9718637510186</v>
      </c>
      <c r="R1002" s="21">
        <v>0</v>
      </c>
      <c r="S1002" s="22">
        <v>0</v>
      </c>
      <c r="T1002" s="18" t="s">
        <v>91</v>
      </c>
      <c r="U1002" s="18" t="s">
        <v>184</v>
      </c>
      <c r="V1002" s="18" t="s">
        <v>6572</v>
      </c>
      <c r="W1002" s="22">
        <v>1.811054144514727</v>
      </c>
      <c r="X1002" s="22">
        <v>1</v>
      </c>
      <c r="Y1002" s="18" t="s">
        <v>184</v>
      </c>
      <c r="Z1002" s="18" t="s">
        <v>184</v>
      </c>
      <c r="AA1002" s="22" t="s">
        <v>184</v>
      </c>
      <c r="AB1002" s="22" t="s">
        <v>184</v>
      </c>
      <c r="AC1002" s="18" t="s">
        <v>184</v>
      </c>
      <c r="AD1002" s="24">
        <v>23.543703878691453</v>
      </c>
      <c r="AE1002" s="25">
        <v>2859.07</v>
      </c>
      <c r="AF1002" s="24">
        <v>67313.260443323379</v>
      </c>
      <c r="AG1002" s="25">
        <v>8380</v>
      </c>
      <c r="AH1002" s="26">
        <v>1</v>
      </c>
      <c r="AI1002" s="24">
        <v>1600.9718637510186</v>
      </c>
      <c r="AJ1002" s="24">
        <v>0</v>
      </c>
      <c r="AK1002" s="24">
        <v>1600.9718637510186</v>
      </c>
      <c r="AL1002" s="24">
        <v>198897.21036718538</v>
      </c>
      <c r="AM1002" s="24">
        <v>0</v>
      </c>
      <c r="AN1002" s="27" t="s">
        <v>184</v>
      </c>
    </row>
    <row r="1003" spans="1:40" x14ac:dyDescent="0.15">
      <c r="A1003" s="18" t="s">
        <v>132</v>
      </c>
      <c r="B1003" s="18" t="s">
        <v>13</v>
      </c>
      <c r="C1003" s="18" t="s">
        <v>16</v>
      </c>
      <c r="D1003" s="18" t="s">
        <v>1210</v>
      </c>
      <c r="E1003" s="18" t="s">
        <v>3325</v>
      </c>
      <c r="F1003" s="18" t="s">
        <v>5434</v>
      </c>
      <c r="G1003" s="18" t="s">
        <v>184</v>
      </c>
      <c r="H1003" s="18" t="s">
        <v>6555</v>
      </c>
      <c r="I1003" s="21">
        <v>223302.97601866585</v>
      </c>
      <c r="J1003" s="18" t="s">
        <v>92</v>
      </c>
      <c r="K1003" s="21">
        <v>290293.86882426561</v>
      </c>
      <c r="L1003" s="18" t="s">
        <v>6555</v>
      </c>
      <c r="M1003" s="21">
        <v>223302.97601866585</v>
      </c>
      <c r="N1003" s="18" t="s">
        <v>92</v>
      </c>
      <c r="O1003" s="21">
        <v>290293.86882426561</v>
      </c>
      <c r="P1003" s="21">
        <v>222216.34353195701</v>
      </c>
      <c r="Q1003" s="21">
        <v>1086.6324867088363</v>
      </c>
      <c r="R1003" s="21">
        <v>0</v>
      </c>
      <c r="S1003" s="22">
        <v>0</v>
      </c>
      <c r="T1003" s="18" t="s">
        <v>91</v>
      </c>
      <c r="U1003" s="18" t="s">
        <v>184</v>
      </c>
      <c r="V1003" s="18" t="s">
        <v>6572</v>
      </c>
      <c r="W1003" s="22">
        <v>1.811054144514727</v>
      </c>
      <c r="X1003" s="22">
        <v>1</v>
      </c>
      <c r="Y1003" s="18" t="s">
        <v>184</v>
      </c>
      <c r="Z1003" s="18" t="s">
        <v>184</v>
      </c>
      <c r="AA1003" s="22" t="s">
        <v>184</v>
      </c>
      <c r="AB1003" s="22" t="s">
        <v>184</v>
      </c>
      <c r="AC1003" s="18" t="s">
        <v>184</v>
      </c>
      <c r="AD1003" s="24">
        <v>54.331624335441809</v>
      </c>
      <c r="AE1003" s="25">
        <v>1536.03</v>
      </c>
      <c r="AF1003" s="24">
        <v>83455.186033383143</v>
      </c>
      <c r="AG1003" s="25">
        <v>4090</v>
      </c>
      <c r="AH1003" s="26">
        <v>1</v>
      </c>
      <c r="AI1003" s="24">
        <v>1086.6324867088363</v>
      </c>
      <c r="AJ1003" s="24">
        <v>0</v>
      </c>
      <c r="AK1003" s="24">
        <v>1086.6324867088363</v>
      </c>
      <c r="AL1003" s="24">
        <v>223302.97601866585</v>
      </c>
      <c r="AM1003" s="24">
        <v>0</v>
      </c>
      <c r="AN1003" s="27" t="s">
        <v>184</v>
      </c>
    </row>
    <row r="1004" spans="1:40" x14ac:dyDescent="0.15">
      <c r="A1004" s="18" t="s">
        <v>132</v>
      </c>
      <c r="B1004" s="18" t="s">
        <v>13</v>
      </c>
      <c r="C1004" s="18" t="s">
        <v>16</v>
      </c>
      <c r="D1004" s="18" t="s">
        <v>1211</v>
      </c>
      <c r="E1004" s="18" t="s">
        <v>3326</v>
      </c>
      <c r="F1004" s="18" t="s">
        <v>5435</v>
      </c>
      <c r="G1004" s="18" t="s">
        <v>184</v>
      </c>
      <c r="H1004" s="18" t="s">
        <v>6555</v>
      </c>
      <c r="I1004" s="21">
        <v>307881.01562164811</v>
      </c>
      <c r="J1004" s="18" t="s">
        <v>92</v>
      </c>
      <c r="K1004" s="21">
        <v>400245.32030814257</v>
      </c>
      <c r="L1004" s="18" t="s">
        <v>6555</v>
      </c>
      <c r="M1004" s="21">
        <v>307881.01562164811</v>
      </c>
      <c r="N1004" s="18" t="s">
        <v>92</v>
      </c>
      <c r="O1004" s="21">
        <v>400245.32030814257</v>
      </c>
      <c r="P1004" s="21">
        <v>307292.42302468081</v>
      </c>
      <c r="Q1004" s="21">
        <v>588.59259696728634</v>
      </c>
      <c r="R1004" s="21">
        <v>0</v>
      </c>
      <c r="S1004" s="22">
        <v>0</v>
      </c>
      <c r="T1004" s="18" t="s">
        <v>91</v>
      </c>
      <c r="U1004" s="18" t="s">
        <v>184</v>
      </c>
      <c r="V1004" s="18" t="s">
        <v>6572</v>
      </c>
      <c r="W1004" s="22">
        <v>1.811054144514727</v>
      </c>
      <c r="X1004" s="22">
        <v>1</v>
      </c>
      <c r="Y1004" s="18" t="s">
        <v>184</v>
      </c>
      <c r="Z1004" s="18" t="s">
        <v>184</v>
      </c>
      <c r="AA1004" s="22" t="s">
        <v>184</v>
      </c>
      <c r="AB1004" s="22" t="s">
        <v>184</v>
      </c>
      <c r="AC1004" s="18" t="s">
        <v>184</v>
      </c>
      <c r="AD1004" s="24">
        <v>47.087407757382906</v>
      </c>
      <c r="AE1004" s="25">
        <v>8463.98</v>
      </c>
      <c r="AF1004" s="24">
        <v>398546.91373141663</v>
      </c>
      <c r="AG1004" s="25">
        <v>6526</v>
      </c>
      <c r="AH1004" s="26">
        <v>1</v>
      </c>
      <c r="AI1004" s="24">
        <v>588.59259696728634</v>
      </c>
      <c r="AJ1004" s="24">
        <v>0</v>
      </c>
      <c r="AK1004" s="24">
        <v>588.59259696728634</v>
      </c>
      <c r="AL1004" s="24">
        <v>307881.01562164811</v>
      </c>
      <c r="AM1004" s="24">
        <v>0</v>
      </c>
      <c r="AN1004" s="27" t="s">
        <v>184</v>
      </c>
    </row>
    <row r="1005" spans="1:40" x14ac:dyDescent="0.15">
      <c r="A1005" s="18" t="s">
        <v>132</v>
      </c>
      <c r="B1005" s="18" t="s">
        <v>13</v>
      </c>
      <c r="C1005" s="18" t="s">
        <v>16</v>
      </c>
      <c r="D1005" s="18" t="s">
        <v>1212</v>
      </c>
      <c r="E1005" s="18" t="s">
        <v>3327</v>
      </c>
      <c r="F1005" s="18" t="s">
        <v>5436</v>
      </c>
      <c r="G1005" s="18" t="s">
        <v>184</v>
      </c>
      <c r="H1005" s="18" t="s">
        <v>6555</v>
      </c>
      <c r="I1005" s="21">
        <v>222933.52097318484</v>
      </c>
      <c r="J1005" s="18" t="s">
        <v>92</v>
      </c>
      <c r="K1005" s="21">
        <v>289813.57726514031</v>
      </c>
      <c r="L1005" s="18" t="s">
        <v>6555</v>
      </c>
      <c r="M1005" s="21">
        <v>222933.52097318484</v>
      </c>
      <c r="N1005" s="18" t="s">
        <v>92</v>
      </c>
      <c r="O1005" s="21">
        <v>289813.57726514031</v>
      </c>
      <c r="P1005" s="21">
        <v>221817.91162016377</v>
      </c>
      <c r="Q1005" s="21">
        <v>1115.6093530210719</v>
      </c>
      <c r="R1005" s="21">
        <v>0</v>
      </c>
      <c r="S1005" s="22">
        <v>0</v>
      </c>
      <c r="T1005" s="18" t="s">
        <v>91</v>
      </c>
      <c r="U1005" s="18" t="s">
        <v>184</v>
      </c>
      <c r="V1005" s="18" t="s">
        <v>6572</v>
      </c>
      <c r="W1005" s="22">
        <v>1.811054144514727</v>
      </c>
      <c r="X1005" s="22">
        <v>1</v>
      </c>
      <c r="Y1005" s="18" t="s">
        <v>184</v>
      </c>
      <c r="Z1005" s="18" t="s">
        <v>184</v>
      </c>
      <c r="AA1005" s="22" t="s">
        <v>184</v>
      </c>
      <c r="AB1005" s="22" t="s">
        <v>184</v>
      </c>
      <c r="AC1005" s="18" t="s">
        <v>184</v>
      </c>
      <c r="AD1005" s="24">
        <v>3.622108289029454</v>
      </c>
      <c r="AE1005" s="25">
        <v>35714</v>
      </c>
      <c r="AF1005" s="24">
        <v>129359.97543439793</v>
      </c>
      <c r="AG1005" s="25">
        <v>61240</v>
      </c>
      <c r="AH1005" s="26">
        <v>1</v>
      </c>
      <c r="AI1005" s="24">
        <v>1115.6093530210719</v>
      </c>
      <c r="AJ1005" s="24">
        <v>0</v>
      </c>
      <c r="AK1005" s="24">
        <v>1115.6093530210719</v>
      </c>
      <c r="AL1005" s="24">
        <v>222933.52097318484</v>
      </c>
      <c r="AM1005" s="24">
        <v>0</v>
      </c>
      <c r="AN1005" s="27" t="s">
        <v>184</v>
      </c>
    </row>
    <row r="1006" spans="1:40" x14ac:dyDescent="0.15">
      <c r="A1006" s="18" t="s">
        <v>132</v>
      </c>
      <c r="B1006" s="18" t="s">
        <v>13</v>
      </c>
      <c r="C1006" s="18" t="s">
        <v>16</v>
      </c>
      <c r="D1006" s="18" t="s">
        <v>1213</v>
      </c>
      <c r="E1006" s="18" t="s">
        <v>3328</v>
      </c>
      <c r="F1006" s="18" t="s">
        <v>5437</v>
      </c>
      <c r="G1006" s="18" t="s">
        <v>184</v>
      </c>
      <c r="H1006" s="18" t="s">
        <v>6555</v>
      </c>
      <c r="I1006" s="21">
        <v>108413.32319894059</v>
      </c>
      <c r="J1006" s="18" t="s">
        <v>92</v>
      </c>
      <c r="K1006" s="21">
        <v>140937.32015862278</v>
      </c>
      <c r="L1006" s="18" t="s">
        <v>6555</v>
      </c>
      <c r="M1006" s="21">
        <v>108413.32319894059</v>
      </c>
      <c r="N1006" s="18" t="s">
        <v>92</v>
      </c>
      <c r="O1006" s="21">
        <v>140937.32015862278</v>
      </c>
      <c r="P1006" s="21">
        <v>106919.20352971595</v>
      </c>
      <c r="Q1006" s="21">
        <v>1494.1196692246499</v>
      </c>
      <c r="R1006" s="21">
        <v>0</v>
      </c>
      <c r="S1006" s="22">
        <v>0</v>
      </c>
      <c r="T1006" s="18" t="s">
        <v>91</v>
      </c>
      <c r="U1006" s="18" t="s">
        <v>184</v>
      </c>
      <c r="V1006" s="18" t="s">
        <v>6572</v>
      </c>
      <c r="W1006" s="22">
        <v>1.811054144514727</v>
      </c>
      <c r="X1006" s="22">
        <v>1</v>
      </c>
      <c r="Y1006" s="18" t="s">
        <v>184</v>
      </c>
      <c r="Z1006" s="18" t="s">
        <v>184</v>
      </c>
      <c r="AA1006" s="22" t="s">
        <v>184</v>
      </c>
      <c r="AB1006" s="22" t="s">
        <v>184</v>
      </c>
      <c r="AC1006" s="18" t="s">
        <v>184</v>
      </c>
      <c r="AD1006" s="24">
        <v>59.764786768985992</v>
      </c>
      <c r="AE1006" s="25">
        <v>1564.22</v>
      </c>
      <c r="AF1006" s="24">
        <v>93485.709412777956</v>
      </c>
      <c r="AG1006" s="25">
        <v>1789</v>
      </c>
      <c r="AH1006" s="26">
        <v>1</v>
      </c>
      <c r="AI1006" s="24">
        <v>1494.1196692246499</v>
      </c>
      <c r="AJ1006" s="24">
        <v>0</v>
      </c>
      <c r="AK1006" s="24">
        <v>1494.1196692246499</v>
      </c>
      <c r="AL1006" s="24">
        <v>108413.32319894059</v>
      </c>
      <c r="AM1006" s="24">
        <v>0</v>
      </c>
      <c r="AN1006" s="27" t="s">
        <v>184</v>
      </c>
    </row>
    <row r="1007" spans="1:40" x14ac:dyDescent="0.15">
      <c r="A1007" s="18" t="s">
        <v>132</v>
      </c>
      <c r="B1007" s="18" t="s">
        <v>13</v>
      </c>
      <c r="C1007" s="18" t="s">
        <v>16</v>
      </c>
      <c r="D1007" s="18" t="s">
        <v>1214</v>
      </c>
      <c r="E1007" s="18" t="s">
        <v>3329</v>
      </c>
      <c r="F1007" s="18" t="s">
        <v>5438</v>
      </c>
      <c r="G1007" s="18" t="s">
        <v>184</v>
      </c>
      <c r="H1007" s="18" t="s">
        <v>6555</v>
      </c>
      <c r="I1007" s="21">
        <v>36945.504548100434</v>
      </c>
      <c r="J1007" s="18" t="s">
        <v>92</v>
      </c>
      <c r="K1007" s="21">
        <v>48029.155912530565</v>
      </c>
      <c r="L1007" s="18" t="s">
        <v>6555</v>
      </c>
      <c r="M1007" s="21">
        <v>36945.504548100434</v>
      </c>
      <c r="N1007" s="18" t="s">
        <v>92</v>
      </c>
      <c r="O1007" s="21">
        <v>48029.155912530565</v>
      </c>
      <c r="P1007" s="21">
        <v>36945.504548100434</v>
      </c>
      <c r="Q1007" s="21">
        <v>0</v>
      </c>
      <c r="R1007" s="21">
        <v>0</v>
      </c>
      <c r="S1007" s="22">
        <v>0</v>
      </c>
      <c r="T1007" s="18" t="s">
        <v>91</v>
      </c>
      <c r="U1007" s="18" t="s">
        <v>184</v>
      </c>
      <c r="V1007" s="18" t="s">
        <v>6572</v>
      </c>
      <c r="W1007" s="22">
        <v>1.811054144514727</v>
      </c>
      <c r="X1007" s="22">
        <v>1</v>
      </c>
      <c r="Y1007" s="18" t="s">
        <v>184</v>
      </c>
      <c r="Z1007" s="18" t="s">
        <v>184</v>
      </c>
      <c r="AA1007" s="22" t="s">
        <v>184</v>
      </c>
      <c r="AB1007" s="22" t="s">
        <v>184</v>
      </c>
      <c r="AC1007" s="18" t="s">
        <v>184</v>
      </c>
      <c r="AD1007" s="24">
        <v>1.811054144514727</v>
      </c>
      <c r="AE1007" s="25">
        <v>12655</v>
      </c>
      <c r="AF1007" s="24">
        <v>22918.890198833869</v>
      </c>
      <c r="AG1007" s="25">
        <v>20400</v>
      </c>
      <c r="AH1007" s="26">
        <v>1</v>
      </c>
      <c r="AI1007" s="24">
        <v>0</v>
      </c>
      <c r="AJ1007" s="24">
        <v>0</v>
      </c>
      <c r="AK1007" s="24">
        <v>0</v>
      </c>
      <c r="AL1007" s="24">
        <v>36945.504548100434</v>
      </c>
      <c r="AM1007" s="24">
        <v>0</v>
      </c>
      <c r="AN1007" s="27" t="s">
        <v>184</v>
      </c>
    </row>
    <row r="1008" spans="1:40" x14ac:dyDescent="0.15">
      <c r="A1008" s="18" t="s">
        <v>132</v>
      </c>
      <c r="B1008" s="18" t="s">
        <v>13</v>
      </c>
      <c r="C1008" s="18" t="s">
        <v>16</v>
      </c>
      <c r="D1008" s="18" t="s">
        <v>1215</v>
      </c>
      <c r="E1008" s="18" t="s">
        <v>3330</v>
      </c>
      <c r="F1008" s="18" t="s">
        <v>5439</v>
      </c>
      <c r="G1008" s="18" t="s">
        <v>184</v>
      </c>
      <c r="H1008" s="18" t="s">
        <v>6555</v>
      </c>
      <c r="I1008" s="21">
        <v>109333.33870435407</v>
      </c>
      <c r="J1008" s="18" t="s">
        <v>92</v>
      </c>
      <c r="K1008" s="21">
        <v>142133.34031566029</v>
      </c>
      <c r="L1008" s="18" t="s">
        <v>6555</v>
      </c>
      <c r="M1008" s="21">
        <v>109333.33870435407</v>
      </c>
      <c r="N1008" s="18" t="s">
        <v>92</v>
      </c>
      <c r="O1008" s="21">
        <v>142133.34031566029</v>
      </c>
      <c r="P1008" s="21">
        <v>108427.81163209671</v>
      </c>
      <c r="Q1008" s="21">
        <v>905.52707225736356</v>
      </c>
      <c r="R1008" s="21">
        <v>0</v>
      </c>
      <c r="S1008" s="22">
        <v>0</v>
      </c>
      <c r="T1008" s="18" t="s">
        <v>91</v>
      </c>
      <c r="U1008" s="18" t="s">
        <v>184</v>
      </c>
      <c r="V1008" s="18" t="s">
        <v>6572</v>
      </c>
      <c r="W1008" s="22">
        <v>1.811054144514727</v>
      </c>
      <c r="X1008" s="22">
        <v>1</v>
      </c>
      <c r="Y1008" s="18" t="s">
        <v>184</v>
      </c>
      <c r="Z1008" s="18" t="s">
        <v>184</v>
      </c>
      <c r="AA1008" s="22" t="s">
        <v>184</v>
      </c>
      <c r="AB1008" s="22" t="s">
        <v>184</v>
      </c>
      <c r="AC1008" s="18" t="s">
        <v>184</v>
      </c>
      <c r="AD1008" s="24">
        <v>1.811054144514727</v>
      </c>
      <c r="AE1008" s="25">
        <v>56283</v>
      </c>
      <c r="AF1008" s="24">
        <v>101931.56041572239</v>
      </c>
      <c r="AG1008" s="25">
        <v>59870</v>
      </c>
      <c r="AH1008" s="26">
        <v>1</v>
      </c>
      <c r="AI1008" s="24">
        <v>905.52707225736356</v>
      </c>
      <c r="AJ1008" s="24">
        <v>0</v>
      </c>
      <c r="AK1008" s="24">
        <v>905.52707225736356</v>
      </c>
      <c r="AL1008" s="24">
        <v>109333.33870435407</v>
      </c>
      <c r="AM1008" s="24">
        <v>0</v>
      </c>
      <c r="AN1008" s="27" t="s">
        <v>184</v>
      </c>
    </row>
    <row r="1009" spans="1:40" x14ac:dyDescent="0.15">
      <c r="A1009" s="18" t="s">
        <v>132</v>
      </c>
      <c r="B1009" s="18" t="s">
        <v>13</v>
      </c>
      <c r="C1009" s="18" t="s">
        <v>16</v>
      </c>
      <c r="D1009" s="18" t="s">
        <v>1216</v>
      </c>
      <c r="E1009" s="18" t="s">
        <v>3331</v>
      </c>
      <c r="F1009" s="18" t="s">
        <v>5440</v>
      </c>
      <c r="G1009" s="18" t="s">
        <v>184</v>
      </c>
      <c r="H1009" s="18" t="s">
        <v>6555</v>
      </c>
      <c r="I1009" s="21">
        <v>199114.53686452715</v>
      </c>
      <c r="J1009" s="18" t="s">
        <v>92</v>
      </c>
      <c r="K1009" s="21">
        <v>258848.89792388529</v>
      </c>
      <c r="L1009" s="18" t="s">
        <v>6555</v>
      </c>
      <c r="M1009" s="21">
        <v>199114.53686452715</v>
      </c>
      <c r="N1009" s="18" t="s">
        <v>92</v>
      </c>
      <c r="O1009" s="21">
        <v>258848.89792388529</v>
      </c>
      <c r="P1009" s="21">
        <v>196017.63427740696</v>
      </c>
      <c r="Q1009" s="21">
        <v>3096.9025871201834</v>
      </c>
      <c r="R1009" s="21">
        <v>0</v>
      </c>
      <c r="S1009" s="22">
        <v>0</v>
      </c>
      <c r="T1009" s="18" t="s">
        <v>91</v>
      </c>
      <c r="U1009" s="18" t="s">
        <v>184</v>
      </c>
      <c r="V1009" s="18" t="s">
        <v>6572</v>
      </c>
      <c r="W1009" s="22">
        <v>1.811054144514727</v>
      </c>
      <c r="X1009" s="22">
        <v>1</v>
      </c>
      <c r="Y1009" s="18" t="s">
        <v>184</v>
      </c>
      <c r="Z1009" s="18" t="s">
        <v>184</v>
      </c>
      <c r="AA1009" s="22" t="s">
        <v>184</v>
      </c>
      <c r="AB1009" s="22" t="s">
        <v>184</v>
      </c>
      <c r="AC1009" s="18" t="s">
        <v>184</v>
      </c>
      <c r="AD1009" s="24">
        <v>32.598974601265084</v>
      </c>
      <c r="AE1009" s="25">
        <v>4639.3</v>
      </c>
      <c r="AF1009" s="24">
        <v>151236.69452577078</v>
      </c>
      <c r="AG1009" s="25">
        <v>6013</v>
      </c>
      <c r="AH1009" s="26">
        <v>1</v>
      </c>
      <c r="AI1009" s="24">
        <v>3096.9025871201834</v>
      </c>
      <c r="AJ1009" s="24">
        <v>0</v>
      </c>
      <c r="AK1009" s="24">
        <v>3096.9025871201834</v>
      </c>
      <c r="AL1009" s="24">
        <v>199114.53686452715</v>
      </c>
      <c r="AM1009" s="24">
        <v>0</v>
      </c>
      <c r="AN1009" s="27" t="s">
        <v>184</v>
      </c>
    </row>
    <row r="1010" spans="1:40" x14ac:dyDescent="0.15">
      <c r="A1010" s="18" t="s">
        <v>132</v>
      </c>
      <c r="B1010" s="18" t="s">
        <v>13</v>
      </c>
      <c r="C1010" s="18" t="s">
        <v>16</v>
      </c>
      <c r="D1010" s="18" t="s">
        <v>1217</v>
      </c>
      <c r="E1010" s="18" t="s">
        <v>3332</v>
      </c>
      <c r="F1010" s="18" t="s">
        <v>5441</v>
      </c>
      <c r="G1010" s="18" t="s">
        <v>184</v>
      </c>
      <c r="H1010" s="18" t="s">
        <v>6555</v>
      </c>
      <c r="I1010" s="21">
        <v>80095.680595308324</v>
      </c>
      <c r="J1010" s="18" t="s">
        <v>92</v>
      </c>
      <c r="K1010" s="21">
        <v>104124.38477390082</v>
      </c>
      <c r="L1010" s="18" t="s">
        <v>6555</v>
      </c>
      <c r="M1010" s="21">
        <v>80095.680595308324</v>
      </c>
      <c r="N1010" s="18" t="s">
        <v>92</v>
      </c>
      <c r="O1010" s="21">
        <v>104124.38477390082</v>
      </c>
      <c r="P1010" s="21">
        <v>80095.680595308324</v>
      </c>
      <c r="Q1010" s="21">
        <v>0</v>
      </c>
      <c r="R1010" s="21">
        <v>0</v>
      </c>
      <c r="S1010" s="22">
        <v>0</v>
      </c>
      <c r="T1010" s="18" t="s">
        <v>91</v>
      </c>
      <c r="U1010" s="18" t="s">
        <v>184</v>
      </c>
      <c r="V1010" s="18" t="s">
        <v>6572</v>
      </c>
      <c r="W1010" s="22">
        <v>1.811054144514727</v>
      </c>
      <c r="X1010" s="22">
        <v>1</v>
      </c>
      <c r="Y1010" s="18" t="s">
        <v>184</v>
      </c>
      <c r="Z1010" s="18" t="s">
        <v>184</v>
      </c>
      <c r="AA1010" s="22" t="s">
        <v>184</v>
      </c>
      <c r="AB1010" s="22" t="s">
        <v>184</v>
      </c>
      <c r="AC1010" s="18" t="s">
        <v>184</v>
      </c>
      <c r="AD1010" s="24">
        <v>32.598974601265084</v>
      </c>
      <c r="AE1010" s="25">
        <v>1874.36</v>
      </c>
      <c r="AF1010" s="24">
        <v>61102.250254710118</v>
      </c>
      <c r="AG1010" s="25">
        <v>2457</v>
      </c>
      <c r="AH1010" s="26">
        <v>1</v>
      </c>
      <c r="AI1010" s="24">
        <v>0</v>
      </c>
      <c r="AJ1010" s="24">
        <v>0</v>
      </c>
      <c r="AK1010" s="24">
        <v>0</v>
      </c>
      <c r="AL1010" s="24">
        <v>80095.680595308324</v>
      </c>
      <c r="AM1010" s="24">
        <v>0</v>
      </c>
      <c r="AN1010" s="27" t="s">
        <v>184</v>
      </c>
    </row>
    <row r="1011" spans="1:40" x14ac:dyDescent="0.15">
      <c r="A1011" s="18" t="s">
        <v>132</v>
      </c>
      <c r="B1011" s="18" t="s">
        <v>13</v>
      </c>
      <c r="C1011" s="18" t="s">
        <v>16</v>
      </c>
      <c r="D1011" s="18" t="s">
        <v>1218</v>
      </c>
      <c r="E1011" s="18" t="s">
        <v>3333</v>
      </c>
      <c r="F1011" s="18" t="s">
        <v>5442</v>
      </c>
      <c r="G1011" s="18" t="s">
        <v>184</v>
      </c>
      <c r="H1011" s="18" t="s">
        <v>6555</v>
      </c>
      <c r="I1011" s="21">
        <v>69338.018976890846</v>
      </c>
      <c r="J1011" s="18" t="s">
        <v>92</v>
      </c>
      <c r="K1011" s="21">
        <v>90139.424669958098</v>
      </c>
      <c r="L1011" s="18" t="s">
        <v>6555</v>
      </c>
      <c r="M1011" s="21">
        <v>69338.018976890846</v>
      </c>
      <c r="N1011" s="18" t="s">
        <v>92</v>
      </c>
      <c r="O1011" s="21">
        <v>90139.424669958098</v>
      </c>
      <c r="P1011" s="21">
        <v>69338.018976890846</v>
      </c>
      <c r="Q1011" s="21">
        <v>0</v>
      </c>
      <c r="R1011" s="21">
        <v>0</v>
      </c>
      <c r="S1011" s="22">
        <v>0</v>
      </c>
      <c r="T1011" s="18" t="s">
        <v>91</v>
      </c>
      <c r="U1011" s="18" t="s">
        <v>184</v>
      </c>
      <c r="V1011" s="18" t="s">
        <v>6572</v>
      </c>
      <c r="W1011" s="22">
        <v>1.811054144514727</v>
      </c>
      <c r="X1011" s="22">
        <v>1</v>
      </c>
      <c r="Y1011" s="18" t="s">
        <v>184</v>
      </c>
      <c r="Z1011" s="18" t="s">
        <v>184</v>
      </c>
      <c r="AA1011" s="22" t="s">
        <v>184</v>
      </c>
      <c r="AB1011" s="22" t="s">
        <v>184</v>
      </c>
      <c r="AC1011" s="18" t="s">
        <v>184</v>
      </c>
      <c r="AD1011" s="24">
        <v>16.299487300632542</v>
      </c>
      <c r="AE1011" s="25">
        <v>3888.81</v>
      </c>
      <c r="AF1011" s="24">
        <v>63385.609209572838</v>
      </c>
      <c r="AG1011" s="25">
        <v>4254</v>
      </c>
      <c r="AH1011" s="26">
        <v>1</v>
      </c>
      <c r="AI1011" s="24">
        <v>0</v>
      </c>
      <c r="AJ1011" s="24">
        <v>0</v>
      </c>
      <c r="AK1011" s="24">
        <v>0</v>
      </c>
      <c r="AL1011" s="24">
        <v>69338.018976890846</v>
      </c>
      <c r="AM1011" s="24">
        <v>0</v>
      </c>
      <c r="AN1011" s="27" t="s">
        <v>184</v>
      </c>
    </row>
    <row r="1012" spans="1:40" x14ac:dyDescent="0.15">
      <c r="A1012" s="18" t="s">
        <v>132</v>
      </c>
      <c r="B1012" s="18" t="s">
        <v>13</v>
      </c>
      <c r="C1012" s="18" t="s">
        <v>16</v>
      </c>
      <c r="D1012" s="18" t="s">
        <v>1219</v>
      </c>
      <c r="E1012" s="18" t="s">
        <v>3334</v>
      </c>
      <c r="F1012" s="18" t="s">
        <v>5443</v>
      </c>
      <c r="G1012" s="18" t="s">
        <v>184</v>
      </c>
      <c r="H1012" s="18" t="s">
        <v>6555</v>
      </c>
      <c r="I1012" s="21">
        <v>170691.85312051303</v>
      </c>
      <c r="J1012" s="18" t="s">
        <v>92</v>
      </c>
      <c r="K1012" s="21">
        <v>221899.40905666692</v>
      </c>
      <c r="L1012" s="18" t="s">
        <v>6555</v>
      </c>
      <c r="M1012" s="21">
        <v>170691.85312051303</v>
      </c>
      <c r="N1012" s="18" t="s">
        <v>92</v>
      </c>
      <c r="O1012" s="21">
        <v>221899.40905666692</v>
      </c>
      <c r="P1012" s="21">
        <v>169197.73345128837</v>
      </c>
      <c r="Q1012" s="21">
        <v>1494.1196692246499</v>
      </c>
      <c r="R1012" s="21">
        <v>0</v>
      </c>
      <c r="S1012" s="22">
        <v>0</v>
      </c>
      <c r="T1012" s="18" t="s">
        <v>91</v>
      </c>
      <c r="U1012" s="18" t="s">
        <v>184</v>
      </c>
      <c r="V1012" s="18" t="s">
        <v>6572</v>
      </c>
      <c r="W1012" s="22">
        <v>1.811054144514727</v>
      </c>
      <c r="X1012" s="22">
        <v>1</v>
      </c>
      <c r="Y1012" s="18" t="s">
        <v>184</v>
      </c>
      <c r="Z1012" s="18" t="s">
        <v>184</v>
      </c>
      <c r="AA1012" s="22" t="s">
        <v>184</v>
      </c>
      <c r="AB1012" s="22" t="s">
        <v>184</v>
      </c>
      <c r="AC1012" s="18" t="s">
        <v>184</v>
      </c>
      <c r="AD1012" s="24">
        <v>9.0552707225736349</v>
      </c>
      <c r="AE1012" s="25">
        <v>16631</v>
      </c>
      <c r="AF1012" s="24">
        <v>150598.20738712212</v>
      </c>
      <c r="AG1012" s="25">
        <v>18685</v>
      </c>
      <c r="AH1012" s="26">
        <v>1</v>
      </c>
      <c r="AI1012" s="24">
        <v>1494.1196692246499</v>
      </c>
      <c r="AJ1012" s="24">
        <v>0</v>
      </c>
      <c r="AK1012" s="24">
        <v>1494.1196692246499</v>
      </c>
      <c r="AL1012" s="24">
        <v>170691.85312051303</v>
      </c>
      <c r="AM1012" s="24">
        <v>0</v>
      </c>
      <c r="AN1012" s="27" t="s">
        <v>184</v>
      </c>
    </row>
    <row r="1013" spans="1:40" x14ac:dyDescent="0.15">
      <c r="A1013" s="18" t="s">
        <v>132</v>
      </c>
      <c r="B1013" s="18" t="s">
        <v>13</v>
      </c>
      <c r="C1013" s="18" t="s">
        <v>16</v>
      </c>
      <c r="D1013" s="18" t="s">
        <v>1220</v>
      </c>
      <c r="E1013" s="18" t="s">
        <v>3335</v>
      </c>
      <c r="F1013" s="18" t="s">
        <v>5444</v>
      </c>
      <c r="G1013" s="18" t="s">
        <v>184</v>
      </c>
      <c r="H1013" s="18" t="s">
        <v>6555</v>
      </c>
      <c r="I1013" s="21">
        <v>58917.213429353098</v>
      </c>
      <c r="J1013" s="18" t="s">
        <v>92</v>
      </c>
      <c r="K1013" s="21">
        <v>76592.377458159026</v>
      </c>
      <c r="L1013" s="18" t="s">
        <v>6555</v>
      </c>
      <c r="M1013" s="21">
        <v>58917.213429353098</v>
      </c>
      <c r="N1013" s="18" t="s">
        <v>92</v>
      </c>
      <c r="O1013" s="21">
        <v>76592.377458159026</v>
      </c>
      <c r="P1013" s="21">
        <v>58917.213429353098</v>
      </c>
      <c r="Q1013" s="21">
        <v>0</v>
      </c>
      <c r="R1013" s="21">
        <v>0</v>
      </c>
      <c r="S1013" s="22">
        <v>0</v>
      </c>
      <c r="T1013" s="18" t="s">
        <v>91</v>
      </c>
      <c r="U1013" s="18" t="s">
        <v>184</v>
      </c>
      <c r="V1013" s="18" t="s">
        <v>6572</v>
      </c>
      <c r="W1013" s="22">
        <v>1.811054144514727</v>
      </c>
      <c r="X1013" s="22">
        <v>1</v>
      </c>
      <c r="Y1013" s="18" t="s">
        <v>184</v>
      </c>
      <c r="Z1013" s="18" t="s">
        <v>184</v>
      </c>
      <c r="AA1013" s="22" t="s">
        <v>184</v>
      </c>
      <c r="AB1013" s="22" t="s">
        <v>184</v>
      </c>
      <c r="AC1013" s="18" t="s">
        <v>184</v>
      </c>
      <c r="AD1013" s="24">
        <v>10.866324867088363</v>
      </c>
      <c r="AE1013" s="25">
        <v>3743</v>
      </c>
      <c r="AF1013" s="24">
        <v>40672.653977511742</v>
      </c>
      <c r="AG1013" s="25">
        <v>5422</v>
      </c>
      <c r="AH1013" s="26">
        <v>1</v>
      </c>
      <c r="AI1013" s="24">
        <v>0</v>
      </c>
      <c r="AJ1013" s="24">
        <v>0</v>
      </c>
      <c r="AK1013" s="24">
        <v>0</v>
      </c>
      <c r="AL1013" s="24">
        <v>58917.213429353098</v>
      </c>
      <c r="AM1013" s="24">
        <v>0</v>
      </c>
      <c r="AN1013" s="27" t="s">
        <v>184</v>
      </c>
    </row>
    <row r="1014" spans="1:40" x14ac:dyDescent="0.15">
      <c r="A1014" s="18" t="s">
        <v>132</v>
      </c>
      <c r="B1014" s="18" t="s">
        <v>13</v>
      </c>
      <c r="C1014" s="18" t="s">
        <v>16</v>
      </c>
      <c r="D1014" s="18" t="s">
        <v>1221</v>
      </c>
      <c r="E1014" s="18" t="s">
        <v>3336</v>
      </c>
      <c r="F1014" s="18" t="s">
        <v>5445</v>
      </c>
      <c r="G1014" s="18" t="s">
        <v>184</v>
      </c>
      <c r="H1014" s="18" t="s">
        <v>6555</v>
      </c>
      <c r="I1014" s="21">
        <v>32454.090269703909</v>
      </c>
      <c r="J1014" s="18" t="s">
        <v>92</v>
      </c>
      <c r="K1014" s="21">
        <v>42190.317350615085</v>
      </c>
      <c r="L1014" s="18" t="s">
        <v>6555</v>
      </c>
      <c r="M1014" s="21">
        <v>32454.090269703909</v>
      </c>
      <c r="N1014" s="18" t="s">
        <v>92</v>
      </c>
      <c r="O1014" s="21">
        <v>42190.317350615085</v>
      </c>
      <c r="P1014" s="21">
        <v>32137.155794413833</v>
      </c>
      <c r="Q1014" s="21">
        <v>316.93447529007722</v>
      </c>
      <c r="R1014" s="21">
        <v>0</v>
      </c>
      <c r="S1014" s="22">
        <v>0</v>
      </c>
      <c r="T1014" s="18" t="s">
        <v>91</v>
      </c>
      <c r="U1014" s="18" t="s">
        <v>184</v>
      </c>
      <c r="V1014" s="18" t="s">
        <v>6572</v>
      </c>
      <c r="W1014" s="22">
        <v>1.811054144514727</v>
      </c>
      <c r="X1014" s="22">
        <v>1</v>
      </c>
      <c r="Y1014" s="18" t="s">
        <v>184</v>
      </c>
      <c r="Z1014" s="18" t="s">
        <v>184</v>
      </c>
      <c r="AA1014" s="22" t="s">
        <v>184</v>
      </c>
      <c r="AB1014" s="22" t="s">
        <v>184</v>
      </c>
      <c r="AC1014" s="18" t="s">
        <v>184</v>
      </c>
      <c r="AD1014" s="24">
        <v>12.67737901160309</v>
      </c>
      <c r="AE1014" s="25">
        <v>2377</v>
      </c>
      <c r="AF1014" s="24">
        <v>30134.129910580545</v>
      </c>
      <c r="AG1014" s="25">
        <v>2535</v>
      </c>
      <c r="AH1014" s="26">
        <v>1</v>
      </c>
      <c r="AI1014" s="24">
        <v>316.93447529007722</v>
      </c>
      <c r="AJ1014" s="24">
        <v>0</v>
      </c>
      <c r="AK1014" s="24">
        <v>316.93447529007722</v>
      </c>
      <c r="AL1014" s="24">
        <v>32454.090269703909</v>
      </c>
      <c r="AM1014" s="24">
        <v>0</v>
      </c>
      <c r="AN1014" s="27" t="s">
        <v>184</v>
      </c>
    </row>
    <row r="1015" spans="1:40" x14ac:dyDescent="0.15">
      <c r="A1015" s="18" t="s">
        <v>132</v>
      </c>
      <c r="B1015" s="18" t="s">
        <v>13</v>
      </c>
      <c r="C1015" s="18" t="s">
        <v>16</v>
      </c>
      <c r="D1015" s="18" t="s">
        <v>1222</v>
      </c>
      <c r="E1015" s="18" t="s">
        <v>3337</v>
      </c>
      <c r="F1015" s="18" t="s">
        <v>5446</v>
      </c>
      <c r="G1015" s="18" t="s">
        <v>184</v>
      </c>
      <c r="H1015" s="18" t="s">
        <v>6555</v>
      </c>
      <c r="I1015" s="21">
        <v>698853.19539363193</v>
      </c>
      <c r="J1015" s="18" t="s">
        <v>92</v>
      </c>
      <c r="K1015" s="21">
        <v>908509.15401172149</v>
      </c>
      <c r="L1015" s="18" t="s">
        <v>6555</v>
      </c>
      <c r="M1015" s="21">
        <v>698853.19539363193</v>
      </c>
      <c r="N1015" s="18" t="s">
        <v>92</v>
      </c>
      <c r="O1015" s="21">
        <v>908509.15401172149</v>
      </c>
      <c r="P1015" s="21">
        <v>695270.93029578181</v>
      </c>
      <c r="Q1015" s="21">
        <v>3582.2650978501301</v>
      </c>
      <c r="R1015" s="21">
        <v>0</v>
      </c>
      <c r="S1015" s="22">
        <v>0</v>
      </c>
      <c r="T1015" s="18" t="s">
        <v>91</v>
      </c>
      <c r="U1015" s="18" t="s">
        <v>184</v>
      </c>
      <c r="V1015" s="18" t="s">
        <v>6572</v>
      </c>
      <c r="W1015" s="22">
        <v>1.811054144514727</v>
      </c>
      <c r="X1015" s="22">
        <v>1</v>
      </c>
      <c r="Y1015" s="18" t="s">
        <v>184</v>
      </c>
      <c r="Z1015" s="18" t="s">
        <v>184</v>
      </c>
      <c r="AA1015" s="22" t="s">
        <v>184</v>
      </c>
      <c r="AB1015" s="22" t="s">
        <v>184</v>
      </c>
      <c r="AC1015" s="18" t="s">
        <v>184</v>
      </c>
      <c r="AD1015" s="24">
        <v>155.75065642826652</v>
      </c>
      <c r="AE1015" s="25">
        <v>3785.67</v>
      </c>
      <c r="AF1015" s="24">
        <v>589621.27572137071</v>
      </c>
      <c r="AG1015" s="25">
        <v>4464</v>
      </c>
      <c r="AH1015" s="26">
        <v>1</v>
      </c>
      <c r="AI1015" s="24">
        <v>3582.2650978501301</v>
      </c>
      <c r="AJ1015" s="24">
        <v>0</v>
      </c>
      <c r="AK1015" s="24">
        <v>3582.2650978501301</v>
      </c>
      <c r="AL1015" s="24">
        <v>698853.19539363193</v>
      </c>
      <c r="AM1015" s="24">
        <v>0</v>
      </c>
      <c r="AN1015" s="27" t="s">
        <v>184</v>
      </c>
    </row>
    <row r="1016" spans="1:40" x14ac:dyDescent="0.15">
      <c r="A1016" s="18" t="s">
        <v>132</v>
      </c>
      <c r="B1016" s="18" t="s">
        <v>13</v>
      </c>
      <c r="C1016" s="18" t="s">
        <v>16</v>
      </c>
      <c r="D1016" s="18" t="s">
        <v>1223</v>
      </c>
      <c r="E1016" s="18" t="s">
        <v>3338</v>
      </c>
      <c r="F1016" s="18" t="s">
        <v>5447</v>
      </c>
      <c r="G1016" s="18" t="s">
        <v>184</v>
      </c>
      <c r="H1016" s="18" t="s">
        <v>6555</v>
      </c>
      <c r="I1016" s="21">
        <v>327163.30909829639</v>
      </c>
      <c r="J1016" s="18" t="s">
        <v>92</v>
      </c>
      <c r="K1016" s="21">
        <v>425312.30182778533</v>
      </c>
      <c r="L1016" s="18" t="s">
        <v>6555</v>
      </c>
      <c r="M1016" s="21">
        <v>327163.30909829639</v>
      </c>
      <c r="N1016" s="18" t="s">
        <v>92</v>
      </c>
      <c r="O1016" s="21">
        <v>425312.30182778533</v>
      </c>
      <c r="P1016" s="21">
        <v>325207.37062222051</v>
      </c>
      <c r="Q1016" s="21">
        <v>1955.9384760759053</v>
      </c>
      <c r="R1016" s="21">
        <v>0</v>
      </c>
      <c r="S1016" s="22">
        <v>0</v>
      </c>
      <c r="T1016" s="18" t="s">
        <v>91</v>
      </c>
      <c r="U1016" s="18" t="s">
        <v>184</v>
      </c>
      <c r="V1016" s="18" t="s">
        <v>6572</v>
      </c>
      <c r="W1016" s="22">
        <v>1.811054144514727</v>
      </c>
      <c r="X1016" s="22">
        <v>1</v>
      </c>
      <c r="Y1016" s="18" t="s">
        <v>184</v>
      </c>
      <c r="Z1016" s="18" t="s">
        <v>184</v>
      </c>
      <c r="AA1016" s="22" t="s">
        <v>184</v>
      </c>
      <c r="AB1016" s="22" t="s">
        <v>184</v>
      </c>
      <c r="AC1016" s="18" t="s">
        <v>184</v>
      </c>
      <c r="AD1016" s="24">
        <v>65.197949202530168</v>
      </c>
      <c r="AE1016" s="25">
        <v>3022.91</v>
      </c>
      <c r="AF1016" s="24">
        <v>197087.96727681518</v>
      </c>
      <c r="AG1016" s="25">
        <v>4988</v>
      </c>
      <c r="AH1016" s="26">
        <v>1</v>
      </c>
      <c r="AI1016" s="24">
        <v>1955.9384760759053</v>
      </c>
      <c r="AJ1016" s="24">
        <v>0</v>
      </c>
      <c r="AK1016" s="24">
        <v>1955.9384760759053</v>
      </c>
      <c r="AL1016" s="24">
        <v>327163.30909829639</v>
      </c>
      <c r="AM1016" s="24">
        <v>0</v>
      </c>
      <c r="AN1016" s="27" t="s">
        <v>184</v>
      </c>
    </row>
    <row r="1017" spans="1:40" x14ac:dyDescent="0.15">
      <c r="A1017" s="18" t="s">
        <v>132</v>
      </c>
      <c r="B1017" s="18" t="s">
        <v>13</v>
      </c>
      <c r="C1017" s="18" t="s">
        <v>16</v>
      </c>
      <c r="D1017" s="18" t="s">
        <v>1224</v>
      </c>
      <c r="E1017" s="18" t="s">
        <v>3339</v>
      </c>
      <c r="F1017" s="18" t="s">
        <v>5448</v>
      </c>
      <c r="G1017" s="18" t="s">
        <v>184</v>
      </c>
      <c r="H1017" s="18" t="s">
        <v>6555</v>
      </c>
      <c r="I1017" s="21">
        <v>57944.677353748695</v>
      </c>
      <c r="J1017" s="18" t="s">
        <v>92</v>
      </c>
      <c r="K1017" s="21">
        <v>75328.080559873299</v>
      </c>
      <c r="L1017" s="18" t="s">
        <v>6555</v>
      </c>
      <c r="M1017" s="21">
        <v>57944.677353748695</v>
      </c>
      <c r="N1017" s="18" t="s">
        <v>92</v>
      </c>
      <c r="O1017" s="21">
        <v>75328.080559873299</v>
      </c>
      <c r="P1017" s="21">
        <v>57482.858546897434</v>
      </c>
      <c r="Q1017" s="21">
        <v>461.81880685125537</v>
      </c>
      <c r="R1017" s="21">
        <v>0</v>
      </c>
      <c r="S1017" s="22">
        <v>0</v>
      </c>
      <c r="T1017" s="18" t="s">
        <v>91</v>
      </c>
      <c r="U1017" s="18" t="s">
        <v>184</v>
      </c>
      <c r="V1017" s="18" t="s">
        <v>6572</v>
      </c>
      <c r="W1017" s="22">
        <v>1.811054144514727</v>
      </c>
      <c r="X1017" s="22">
        <v>1</v>
      </c>
      <c r="Y1017" s="18" t="s">
        <v>184</v>
      </c>
      <c r="Z1017" s="18" t="s">
        <v>184</v>
      </c>
      <c r="AA1017" s="22" t="s">
        <v>184</v>
      </c>
      <c r="AB1017" s="22" t="s">
        <v>184</v>
      </c>
      <c r="AC1017" s="18" t="s">
        <v>184</v>
      </c>
      <c r="AD1017" s="24">
        <v>5.4331624335441813</v>
      </c>
      <c r="AE1017" s="25">
        <v>8604</v>
      </c>
      <c r="AF1017" s="24">
        <v>46746.929578214134</v>
      </c>
      <c r="AG1017" s="25">
        <v>10580</v>
      </c>
      <c r="AH1017" s="26">
        <v>1</v>
      </c>
      <c r="AI1017" s="24">
        <v>461.81880685125537</v>
      </c>
      <c r="AJ1017" s="24">
        <v>0</v>
      </c>
      <c r="AK1017" s="24">
        <v>461.81880685125537</v>
      </c>
      <c r="AL1017" s="24">
        <v>57944.677353748688</v>
      </c>
      <c r="AM1017" s="24">
        <v>0</v>
      </c>
      <c r="AN1017" s="27" t="s">
        <v>184</v>
      </c>
    </row>
    <row r="1018" spans="1:40" x14ac:dyDescent="0.15">
      <c r="A1018" s="18" t="s">
        <v>132</v>
      </c>
      <c r="B1018" s="18" t="s">
        <v>13</v>
      </c>
      <c r="C1018" s="18" t="s">
        <v>16</v>
      </c>
      <c r="D1018" s="18" t="s">
        <v>1225</v>
      </c>
      <c r="E1018" s="18" t="s">
        <v>3340</v>
      </c>
      <c r="F1018" s="18" t="s">
        <v>5449</v>
      </c>
      <c r="G1018" s="18" t="s">
        <v>184</v>
      </c>
      <c r="H1018" s="18" t="s">
        <v>6555</v>
      </c>
      <c r="I1018" s="21">
        <v>37430.867058830379</v>
      </c>
      <c r="J1018" s="18" t="s">
        <v>92</v>
      </c>
      <c r="K1018" s="21">
        <v>48660.127176479495</v>
      </c>
      <c r="L1018" s="18" t="s">
        <v>6555</v>
      </c>
      <c r="M1018" s="21">
        <v>37430.867058830379</v>
      </c>
      <c r="N1018" s="18" t="s">
        <v>92</v>
      </c>
      <c r="O1018" s="21">
        <v>48660.127176479495</v>
      </c>
      <c r="P1018" s="21">
        <v>36778.887566805075</v>
      </c>
      <c r="Q1018" s="21">
        <v>651.97949202530174</v>
      </c>
      <c r="R1018" s="21">
        <v>0</v>
      </c>
      <c r="S1018" s="22">
        <v>0</v>
      </c>
      <c r="T1018" s="18" t="s">
        <v>91</v>
      </c>
      <c r="U1018" s="18" t="s">
        <v>184</v>
      </c>
      <c r="V1018" s="18" t="s">
        <v>6572</v>
      </c>
      <c r="W1018" s="22">
        <v>1.811054144514727</v>
      </c>
      <c r="X1018" s="22">
        <v>1</v>
      </c>
      <c r="Y1018" s="18" t="s">
        <v>184</v>
      </c>
      <c r="Z1018" s="18" t="s">
        <v>184</v>
      </c>
      <c r="AA1018" s="22" t="s">
        <v>184</v>
      </c>
      <c r="AB1018" s="22" t="s">
        <v>184</v>
      </c>
      <c r="AC1018" s="18" t="s">
        <v>184</v>
      </c>
      <c r="AD1018" s="24">
        <v>7.2442165780589081</v>
      </c>
      <c r="AE1018" s="25">
        <v>5169</v>
      </c>
      <c r="AF1018" s="24">
        <v>37445.355491986498</v>
      </c>
      <c r="AG1018" s="25">
        <v>5077</v>
      </c>
      <c r="AH1018" s="26">
        <v>1</v>
      </c>
      <c r="AI1018" s="24">
        <v>651.97949202530174</v>
      </c>
      <c r="AJ1018" s="24">
        <v>0</v>
      </c>
      <c r="AK1018" s="24">
        <v>651.97949202530174</v>
      </c>
      <c r="AL1018" s="24">
        <v>37430.867058830379</v>
      </c>
      <c r="AM1018" s="24">
        <v>0</v>
      </c>
      <c r="AN1018" s="27" t="s">
        <v>184</v>
      </c>
    </row>
    <row r="1019" spans="1:40" x14ac:dyDescent="0.15">
      <c r="A1019" s="18" t="s">
        <v>132</v>
      </c>
      <c r="B1019" s="18" t="s">
        <v>13</v>
      </c>
      <c r="C1019" s="18" t="s">
        <v>16</v>
      </c>
      <c r="D1019" s="18" t="s">
        <v>1226</v>
      </c>
      <c r="E1019" s="18" t="s">
        <v>3341</v>
      </c>
      <c r="F1019" s="18" t="s">
        <v>5450</v>
      </c>
      <c r="G1019" s="18" t="s">
        <v>184</v>
      </c>
      <c r="H1019" s="18" t="s">
        <v>6555</v>
      </c>
      <c r="I1019" s="21">
        <v>56968.519169855252</v>
      </c>
      <c r="J1019" s="18" t="s">
        <v>92</v>
      </c>
      <c r="K1019" s="21">
        <v>74059.074920811836</v>
      </c>
      <c r="L1019" s="18" t="s">
        <v>6555</v>
      </c>
      <c r="M1019" s="21">
        <v>56968.519169855252</v>
      </c>
      <c r="N1019" s="18" t="s">
        <v>92</v>
      </c>
      <c r="O1019" s="21">
        <v>74059.074920811836</v>
      </c>
      <c r="P1019" s="21">
        <v>56968.519169855252</v>
      </c>
      <c r="Q1019" s="21">
        <v>0</v>
      </c>
      <c r="R1019" s="21">
        <v>0</v>
      </c>
      <c r="S1019" s="22">
        <v>0</v>
      </c>
      <c r="T1019" s="18" t="s">
        <v>91</v>
      </c>
      <c r="U1019" s="18" t="s">
        <v>184</v>
      </c>
      <c r="V1019" s="18" t="s">
        <v>6572</v>
      </c>
      <c r="W1019" s="22">
        <v>1.811054144514727</v>
      </c>
      <c r="X1019" s="22">
        <v>1</v>
      </c>
      <c r="Y1019" s="18" t="s">
        <v>184</v>
      </c>
      <c r="Z1019" s="18" t="s">
        <v>184</v>
      </c>
      <c r="AA1019" s="22" t="s">
        <v>184</v>
      </c>
      <c r="AB1019" s="22" t="s">
        <v>184</v>
      </c>
      <c r="AC1019" s="18" t="s">
        <v>184</v>
      </c>
      <c r="AD1019" s="24">
        <v>28.976866312235632</v>
      </c>
      <c r="AE1019" s="25">
        <v>2599.4299999999998</v>
      </c>
      <c r="AF1019" s="24">
        <v>75323.552924512012</v>
      </c>
      <c r="AG1019" s="25">
        <v>1966</v>
      </c>
      <c r="AH1019" s="26">
        <v>1</v>
      </c>
      <c r="AI1019" s="24">
        <v>0</v>
      </c>
      <c r="AJ1019" s="24">
        <v>0</v>
      </c>
      <c r="AK1019" s="24">
        <v>0</v>
      </c>
      <c r="AL1019" s="24">
        <v>56968.519169855252</v>
      </c>
      <c r="AM1019" s="24">
        <v>0</v>
      </c>
      <c r="AN1019" s="27" t="s">
        <v>184</v>
      </c>
    </row>
    <row r="1020" spans="1:40" x14ac:dyDescent="0.15">
      <c r="A1020" s="18" t="s">
        <v>132</v>
      </c>
      <c r="B1020" s="18" t="s">
        <v>13</v>
      </c>
      <c r="C1020" s="18" t="s">
        <v>16</v>
      </c>
      <c r="D1020" s="18" t="s">
        <v>1227</v>
      </c>
      <c r="E1020" s="18" t="s">
        <v>3342</v>
      </c>
      <c r="F1020" s="18" t="s">
        <v>5451</v>
      </c>
      <c r="G1020" s="18" t="s">
        <v>184</v>
      </c>
      <c r="H1020" s="18" t="s">
        <v>6555</v>
      </c>
      <c r="I1020" s="21">
        <v>167862.98654678103</v>
      </c>
      <c r="J1020" s="18" t="s">
        <v>92</v>
      </c>
      <c r="K1020" s="21">
        <v>218221.88251081534</v>
      </c>
      <c r="L1020" s="18" t="s">
        <v>6555</v>
      </c>
      <c r="M1020" s="21">
        <v>167862.98654678103</v>
      </c>
      <c r="N1020" s="18" t="s">
        <v>92</v>
      </c>
      <c r="O1020" s="21">
        <v>218221.88251081534</v>
      </c>
      <c r="P1020" s="21">
        <v>167167.54175528736</v>
      </c>
      <c r="Q1020" s="21">
        <v>695.4447914936552</v>
      </c>
      <c r="R1020" s="21">
        <v>0</v>
      </c>
      <c r="S1020" s="22">
        <v>0</v>
      </c>
      <c r="T1020" s="18" t="s">
        <v>91</v>
      </c>
      <c r="U1020" s="18" t="s">
        <v>184</v>
      </c>
      <c r="V1020" s="18" t="s">
        <v>6572</v>
      </c>
      <c r="W1020" s="22">
        <v>1.811054144514727</v>
      </c>
      <c r="X1020" s="22">
        <v>1</v>
      </c>
      <c r="Y1020" s="18" t="s">
        <v>184</v>
      </c>
      <c r="Z1020" s="18" t="s">
        <v>184</v>
      </c>
      <c r="AA1020" s="22" t="s">
        <v>184</v>
      </c>
      <c r="AB1020" s="22" t="s">
        <v>184</v>
      </c>
      <c r="AC1020" s="18" t="s">
        <v>184</v>
      </c>
      <c r="AD1020" s="24">
        <v>43.46529946835345</v>
      </c>
      <c r="AE1020" s="25">
        <v>3362.5</v>
      </c>
      <c r="AF1020" s="24">
        <v>146152.06946233846</v>
      </c>
      <c r="AG1020" s="25">
        <v>3846</v>
      </c>
      <c r="AH1020" s="26">
        <v>1</v>
      </c>
      <c r="AI1020" s="24">
        <v>695.4447914936552</v>
      </c>
      <c r="AJ1020" s="24">
        <v>0</v>
      </c>
      <c r="AK1020" s="24">
        <v>695.4447914936552</v>
      </c>
      <c r="AL1020" s="24">
        <v>167862.986546781</v>
      </c>
      <c r="AM1020" s="24">
        <v>0</v>
      </c>
      <c r="AN1020" s="27" t="s">
        <v>184</v>
      </c>
    </row>
    <row r="1021" spans="1:40" x14ac:dyDescent="0.15">
      <c r="A1021" s="18" t="s">
        <v>132</v>
      </c>
      <c r="B1021" s="18" t="s">
        <v>13</v>
      </c>
      <c r="C1021" s="18" t="s">
        <v>16</v>
      </c>
      <c r="D1021" s="18" t="s">
        <v>1228</v>
      </c>
      <c r="E1021" s="18" t="s">
        <v>3343</v>
      </c>
      <c r="F1021" s="18" t="s">
        <v>5452</v>
      </c>
      <c r="G1021" s="18" t="s">
        <v>184</v>
      </c>
      <c r="H1021" s="18" t="s">
        <v>6555</v>
      </c>
      <c r="I1021" s="21">
        <v>191665.67116813807</v>
      </c>
      <c r="J1021" s="18" t="s">
        <v>92</v>
      </c>
      <c r="K1021" s="21">
        <v>249165.3725185795</v>
      </c>
      <c r="L1021" s="18" t="s">
        <v>6555</v>
      </c>
      <c r="M1021" s="21">
        <v>191665.67116813807</v>
      </c>
      <c r="N1021" s="18" t="s">
        <v>92</v>
      </c>
      <c r="O1021" s="21">
        <v>249165.3725185795</v>
      </c>
      <c r="P1021" s="21">
        <v>189573.90363122357</v>
      </c>
      <c r="Q1021" s="21">
        <v>2091.7675369145099</v>
      </c>
      <c r="R1021" s="21">
        <v>0</v>
      </c>
      <c r="S1021" s="22">
        <v>0</v>
      </c>
      <c r="T1021" s="18" t="s">
        <v>91</v>
      </c>
      <c r="U1021" s="18" t="s">
        <v>184</v>
      </c>
      <c r="V1021" s="18" t="s">
        <v>6572</v>
      </c>
      <c r="W1021" s="22">
        <v>1.811054144514727</v>
      </c>
      <c r="X1021" s="22">
        <v>1</v>
      </c>
      <c r="Y1021" s="18" t="s">
        <v>184</v>
      </c>
      <c r="Z1021" s="18" t="s">
        <v>184</v>
      </c>
      <c r="AA1021" s="22" t="s">
        <v>184</v>
      </c>
      <c r="AB1021" s="22" t="s">
        <v>184</v>
      </c>
      <c r="AC1021" s="18" t="s">
        <v>184</v>
      </c>
      <c r="AD1021" s="24">
        <v>59.764786768985992</v>
      </c>
      <c r="AE1021" s="25">
        <v>3053.87</v>
      </c>
      <c r="AF1021" s="24">
        <v>182514.41457590516</v>
      </c>
      <c r="AG1021" s="25">
        <v>3172</v>
      </c>
      <c r="AH1021" s="26">
        <v>1</v>
      </c>
      <c r="AI1021" s="24">
        <v>2091.7675369145099</v>
      </c>
      <c r="AJ1021" s="24">
        <v>0</v>
      </c>
      <c r="AK1021" s="24">
        <v>2091.7675369145099</v>
      </c>
      <c r="AL1021" s="24">
        <v>191665.67116813807</v>
      </c>
      <c r="AM1021" s="24">
        <v>0</v>
      </c>
      <c r="AN1021" s="27" t="s">
        <v>184</v>
      </c>
    </row>
    <row r="1022" spans="1:40" x14ac:dyDescent="0.15">
      <c r="A1022" s="18" t="s">
        <v>132</v>
      </c>
      <c r="B1022" s="18" t="s">
        <v>13</v>
      </c>
      <c r="C1022" s="18" t="s">
        <v>16</v>
      </c>
      <c r="D1022" s="18" t="s">
        <v>1229</v>
      </c>
      <c r="E1022" s="18" t="s">
        <v>3344</v>
      </c>
      <c r="F1022" s="18" t="s">
        <v>5453</v>
      </c>
      <c r="G1022" s="18" t="s">
        <v>184</v>
      </c>
      <c r="H1022" s="18" t="s">
        <v>6555</v>
      </c>
      <c r="I1022" s="21">
        <v>128583.93873347336</v>
      </c>
      <c r="J1022" s="18" t="s">
        <v>92</v>
      </c>
      <c r="K1022" s="21">
        <v>167159.12035351538</v>
      </c>
      <c r="L1022" s="18" t="s">
        <v>6555</v>
      </c>
      <c r="M1022" s="21">
        <v>128583.93873347336</v>
      </c>
      <c r="N1022" s="18" t="s">
        <v>92</v>
      </c>
      <c r="O1022" s="21">
        <v>167159.12035351538</v>
      </c>
      <c r="P1022" s="21">
        <v>128583.93873347336</v>
      </c>
      <c r="Q1022" s="21">
        <v>0</v>
      </c>
      <c r="R1022" s="21">
        <v>0</v>
      </c>
      <c r="S1022" s="22">
        <v>0</v>
      </c>
      <c r="T1022" s="18" t="s">
        <v>91</v>
      </c>
      <c r="U1022" s="18" t="s">
        <v>184</v>
      </c>
      <c r="V1022" s="18" t="s">
        <v>6572</v>
      </c>
      <c r="W1022" s="22">
        <v>1.811054144514727</v>
      </c>
      <c r="X1022" s="22">
        <v>1</v>
      </c>
      <c r="Y1022" s="18" t="s">
        <v>184</v>
      </c>
      <c r="Z1022" s="18" t="s">
        <v>184</v>
      </c>
      <c r="AA1022" s="22" t="s">
        <v>184</v>
      </c>
      <c r="AB1022" s="22" t="s">
        <v>184</v>
      </c>
      <c r="AC1022" s="18" t="s">
        <v>184</v>
      </c>
      <c r="AD1022" s="24">
        <v>59.764786768985992</v>
      </c>
      <c r="AE1022" s="25">
        <v>2225.6</v>
      </c>
      <c r="AF1022" s="24">
        <v>133012.72675955258</v>
      </c>
      <c r="AG1022" s="25">
        <v>2151.5</v>
      </c>
      <c r="AH1022" s="26">
        <v>1</v>
      </c>
      <c r="AI1022" s="24">
        <v>0</v>
      </c>
      <c r="AJ1022" s="24">
        <v>0</v>
      </c>
      <c r="AK1022" s="24">
        <v>0</v>
      </c>
      <c r="AL1022" s="24">
        <v>128583.93873347336</v>
      </c>
      <c r="AM1022" s="24">
        <v>0</v>
      </c>
      <c r="AN1022" s="27" t="s">
        <v>184</v>
      </c>
    </row>
    <row r="1023" spans="1:40" x14ac:dyDescent="0.15">
      <c r="A1023" s="18" t="s">
        <v>132</v>
      </c>
      <c r="B1023" s="18" t="s">
        <v>13</v>
      </c>
      <c r="C1023" s="18" t="s">
        <v>16</v>
      </c>
      <c r="D1023" s="18" t="s">
        <v>1230</v>
      </c>
      <c r="E1023" s="18" t="s">
        <v>3345</v>
      </c>
      <c r="F1023" s="18" t="s">
        <v>5454</v>
      </c>
      <c r="G1023" s="18" t="s">
        <v>184</v>
      </c>
      <c r="H1023" s="18" t="s">
        <v>6555</v>
      </c>
      <c r="I1023" s="21">
        <v>207622.86923545733</v>
      </c>
      <c r="J1023" s="18" t="s">
        <v>92</v>
      </c>
      <c r="K1023" s="21">
        <v>269909.73000609456</v>
      </c>
      <c r="L1023" s="18" t="s">
        <v>6555</v>
      </c>
      <c r="M1023" s="21">
        <v>207622.86923545733</v>
      </c>
      <c r="N1023" s="18" t="s">
        <v>92</v>
      </c>
      <c r="O1023" s="21">
        <v>269909.73000609456</v>
      </c>
      <c r="P1023" s="21">
        <v>206029.14158828437</v>
      </c>
      <c r="Q1023" s="21">
        <v>1593.7276471729599</v>
      </c>
      <c r="R1023" s="21">
        <v>0</v>
      </c>
      <c r="S1023" s="22">
        <v>0</v>
      </c>
      <c r="T1023" s="18" t="s">
        <v>91</v>
      </c>
      <c r="U1023" s="18" t="s">
        <v>184</v>
      </c>
      <c r="V1023" s="18" t="s">
        <v>6572</v>
      </c>
      <c r="W1023" s="22">
        <v>1.811054144514727</v>
      </c>
      <c r="X1023" s="22">
        <v>1</v>
      </c>
      <c r="Y1023" s="18" t="s">
        <v>184</v>
      </c>
      <c r="Z1023" s="18" t="s">
        <v>184</v>
      </c>
      <c r="AA1023" s="22" t="s">
        <v>184</v>
      </c>
      <c r="AB1023" s="22" t="s">
        <v>184</v>
      </c>
      <c r="AC1023" s="18" t="s">
        <v>184</v>
      </c>
      <c r="AD1023" s="24">
        <v>79.68638235864799</v>
      </c>
      <c r="AE1023" s="25">
        <v>1815.5</v>
      </c>
      <c r="AF1023" s="24">
        <v>144670.62717212542</v>
      </c>
      <c r="AG1023" s="25">
        <v>2585.5</v>
      </c>
      <c r="AH1023" s="26">
        <v>1</v>
      </c>
      <c r="AI1023" s="24">
        <v>1593.7276471729599</v>
      </c>
      <c r="AJ1023" s="24">
        <v>0</v>
      </c>
      <c r="AK1023" s="24">
        <v>1593.7276471729599</v>
      </c>
      <c r="AL1023" s="24">
        <v>207622.86923545733</v>
      </c>
      <c r="AM1023" s="24">
        <v>0</v>
      </c>
      <c r="AN1023" s="27" t="s">
        <v>184</v>
      </c>
    </row>
    <row r="1024" spans="1:40" x14ac:dyDescent="0.15">
      <c r="A1024" s="18" t="s">
        <v>132</v>
      </c>
      <c r="B1024" s="18" t="s">
        <v>13</v>
      </c>
      <c r="C1024" s="18" t="s">
        <v>16</v>
      </c>
      <c r="D1024" s="18" t="s">
        <v>1231</v>
      </c>
      <c r="E1024" s="18" t="s">
        <v>3346</v>
      </c>
      <c r="F1024" s="18" t="s">
        <v>5455</v>
      </c>
      <c r="G1024" s="18" t="s">
        <v>184</v>
      </c>
      <c r="H1024" s="18" t="s">
        <v>6555</v>
      </c>
      <c r="I1024" s="21">
        <v>670945.75655373221</v>
      </c>
      <c r="J1024" s="18" t="s">
        <v>92</v>
      </c>
      <c r="K1024" s="21">
        <v>872229.48351985193</v>
      </c>
      <c r="L1024" s="18" t="s">
        <v>6555</v>
      </c>
      <c r="M1024" s="21">
        <v>670945.75655373221</v>
      </c>
      <c r="N1024" s="18" t="s">
        <v>92</v>
      </c>
      <c r="O1024" s="21">
        <v>872229.48351985193</v>
      </c>
      <c r="P1024" s="21">
        <v>668342.36622099229</v>
      </c>
      <c r="Q1024" s="21">
        <v>2603.3903327399203</v>
      </c>
      <c r="R1024" s="21">
        <v>0</v>
      </c>
      <c r="S1024" s="22">
        <v>0</v>
      </c>
      <c r="T1024" s="18" t="s">
        <v>91</v>
      </c>
      <c r="U1024" s="18" t="s">
        <v>184</v>
      </c>
      <c r="V1024" s="18" t="s">
        <v>6572</v>
      </c>
      <c r="W1024" s="22">
        <v>1.811054144514727</v>
      </c>
      <c r="X1024" s="22">
        <v>1</v>
      </c>
      <c r="Y1024" s="18" t="s">
        <v>184</v>
      </c>
      <c r="Z1024" s="18" t="s">
        <v>184</v>
      </c>
      <c r="AA1024" s="22" t="s">
        <v>184</v>
      </c>
      <c r="AB1024" s="22" t="s">
        <v>184</v>
      </c>
      <c r="AC1024" s="18" t="s">
        <v>184</v>
      </c>
      <c r="AD1024" s="24">
        <v>208.27122661919361</v>
      </c>
      <c r="AE1024" s="25">
        <v>2895.78</v>
      </c>
      <c r="AF1024" s="24">
        <v>603108.25026719621</v>
      </c>
      <c r="AG1024" s="25">
        <v>3209</v>
      </c>
      <c r="AH1024" s="26">
        <v>1</v>
      </c>
      <c r="AI1024" s="24">
        <v>2603.3903327399203</v>
      </c>
      <c r="AJ1024" s="24">
        <v>0</v>
      </c>
      <c r="AK1024" s="24">
        <v>2603.3903327399203</v>
      </c>
      <c r="AL1024" s="24">
        <v>670945.75655373221</v>
      </c>
      <c r="AM1024" s="24">
        <v>0</v>
      </c>
      <c r="AN1024" s="27" t="s">
        <v>184</v>
      </c>
    </row>
    <row r="1025" spans="1:40" x14ac:dyDescent="0.15">
      <c r="A1025" s="18" t="s">
        <v>132</v>
      </c>
      <c r="B1025" s="18" t="s">
        <v>13</v>
      </c>
      <c r="C1025" s="18" t="s">
        <v>16</v>
      </c>
      <c r="D1025" s="18" t="s">
        <v>1232</v>
      </c>
      <c r="E1025" s="18" t="s">
        <v>3347</v>
      </c>
      <c r="F1025" s="18" t="s">
        <v>5456</v>
      </c>
      <c r="G1025" s="18" t="s">
        <v>184</v>
      </c>
      <c r="H1025" s="18" t="s">
        <v>6555</v>
      </c>
      <c r="I1025" s="21">
        <v>129352.73121781986</v>
      </c>
      <c r="J1025" s="18" t="s">
        <v>92</v>
      </c>
      <c r="K1025" s="21">
        <v>168158.55058316584</v>
      </c>
      <c r="L1025" s="18" t="s">
        <v>6555</v>
      </c>
      <c r="M1025" s="21">
        <v>129352.73121781986</v>
      </c>
      <c r="N1025" s="18" t="s">
        <v>92</v>
      </c>
      <c r="O1025" s="21">
        <v>168158.55058316584</v>
      </c>
      <c r="P1025" s="21">
        <v>128179.16813217432</v>
      </c>
      <c r="Q1025" s="21">
        <v>1173.5630856455432</v>
      </c>
      <c r="R1025" s="21">
        <v>0</v>
      </c>
      <c r="S1025" s="22">
        <v>0</v>
      </c>
      <c r="T1025" s="18" t="s">
        <v>91</v>
      </c>
      <c r="U1025" s="18" t="s">
        <v>184</v>
      </c>
      <c r="V1025" s="18" t="s">
        <v>6572</v>
      </c>
      <c r="W1025" s="22">
        <v>1.811054144514727</v>
      </c>
      <c r="X1025" s="22">
        <v>1</v>
      </c>
      <c r="Y1025" s="18" t="s">
        <v>184</v>
      </c>
      <c r="Z1025" s="18" t="s">
        <v>184</v>
      </c>
      <c r="AA1025" s="22" t="s">
        <v>184</v>
      </c>
      <c r="AB1025" s="22" t="s">
        <v>184</v>
      </c>
      <c r="AC1025" s="18" t="s">
        <v>184</v>
      </c>
      <c r="AD1025" s="24">
        <v>65.197949202530168</v>
      </c>
      <c r="AE1025" s="25">
        <v>1638.87</v>
      </c>
      <c r="AF1025" s="24">
        <v>106851.28899929664</v>
      </c>
      <c r="AG1025" s="25">
        <v>1966</v>
      </c>
      <c r="AH1025" s="26">
        <v>1</v>
      </c>
      <c r="AI1025" s="24">
        <v>1173.5630856455432</v>
      </c>
      <c r="AJ1025" s="24">
        <v>0</v>
      </c>
      <c r="AK1025" s="24">
        <v>1173.5630856455432</v>
      </c>
      <c r="AL1025" s="24">
        <v>129352.73121781986</v>
      </c>
      <c r="AM1025" s="24">
        <v>0</v>
      </c>
      <c r="AN1025" s="27" t="s">
        <v>184</v>
      </c>
    </row>
    <row r="1026" spans="1:40" x14ac:dyDescent="0.15">
      <c r="A1026" s="18" t="s">
        <v>132</v>
      </c>
      <c r="B1026" s="18" t="s">
        <v>13</v>
      </c>
      <c r="C1026" s="18" t="s">
        <v>16</v>
      </c>
      <c r="D1026" s="18" t="s">
        <v>1233</v>
      </c>
      <c r="E1026" s="18" t="s">
        <v>3348</v>
      </c>
      <c r="F1026" s="18" t="s">
        <v>5457</v>
      </c>
      <c r="G1026" s="18" t="s">
        <v>184</v>
      </c>
      <c r="H1026" s="18" t="s">
        <v>6555</v>
      </c>
      <c r="I1026" s="21">
        <v>34699.797408902174</v>
      </c>
      <c r="J1026" s="18" t="s">
        <v>92</v>
      </c>
      <c r="K1026" s="21">
        <v>45109.736631572821</v>
      </c>
      <c r="L1026" s="18" t="s">
        <v>6555</v>
      </c>
      <c r="M1026" s="21">
        <v>34699.797408902174</v>
      </c>
      <c r="N1026" s="18" t="s">
        <v>92</v>
      </c>
      <c r="O1026" s="21">
        <v>45109.736631572821</v>
      </c>
      <c r="P1026" s="21">
        <v>34366.563446311462</v>
      </c>
      <c r="Q1026" s="21">
        <v>333.23396259070978</v>
      </c>
      <c r="R1026" s="21">
        <v>0</v>
      </c>
      <c r="S1026" s="22">
        <v>0</v>
      </c>
      <c r="T1026" s="18" t="s">
        <v>91</v>
      </c>
      <c r="U1026" s="18" t="s">
        <v>184</v>
      </c>
      <c r="V1026" s="18" t="s">
        <v>6572</v>
      </c>
      <c r="W1026" s="22">
        <v>1.811054144514727</v>
      </c>
      <c r="X1026" s="22">
        <v>1</v>
      </c>
      <c r="Y1026" s="18" t="s">
        <v>184</v>
      </c>
      <c r="Z1026" s="18" t="s">
        <v>184</v>
      </c>
      <c r="AA1026" s="22" t="s">
        <v>184</v>
      </c>
      <c r="AB1026" s="22" t="s">
        <v>184</v>
      </c>
      <c r="AC1026" s="18" t="s">
        <v>184</v>
      </c>
      <c r="AD1026" s="24">
        <v>7.2442165780589081</v>
      </c>
      <c r="AE1026" s="25">
        <v>2987</v>
      </c>
      <c r="AF1026" s="24">
        <v>21638.474918661959</v>
      </c>
      <c r="AG1026" s="25">
        <v>4744</v>
      </c>
      <c r="AH1026" s="26">
        <v>1</v>
      </c>
      <c r="AI1026" s="24">
        <v>333.23396259070978</v>
      </c>
      <c r="AJ1026" s="24">
        <v>0</v>
      </c>
      <c r="AK1026" s="24">
        <v>333.23396259070978</v>
      </c>
      <c r="AL1026" s="24">
        <v>34699.797408902174</v>
      </c>
      <c r="AM1026" s="24">
        <v>0</v>
      </c>
      <c r="AN1026" s="27" t="s">
        <v>184</v>
      </c>
    </row>
    <row r="1027" spans="1:40" x14ac:dyDescent="0.15">
      <c r="A1027" s="18" t="s">
        <v>132</v>
      </c>
      <c r="B1027" s="18" t="s">
        <v>13</v>
      </c>
      <c r="C1027" s="18" t="s">
        <v>16</v>
      </c>
      <c r="D1027" s="18" t="s">
        <v>1234</v>
      </c>
      <c r="E1027" s="18" t="s">
        <v>3349</v>
      </c>
      <c r="F1027" s="18" t="s">
        <v>5458</v>
      </c>
      <c r="G1027" s="18" t="s">
        <v>184</v>
      </c>
      <c r="H1027" s="18" t="s">
        <v>6555</v>
      </c>
      <c r="I1027" s="21">
        <v>516121.454320385</v>
      </c>
      <c r="J1027" s="18" t="s">
        <v>92</v>
      </c>
      <c r="K1027" s="21">
        <v>670957.89061650052</v>
      </c>
      <c r="L1027" s="18" t="s">
        <v>6555</v>
      </c>
      <c r="M1027" s="21">
        <v>516121.454320385</v>
      </c>
      <c r="N1027" s="18" t="s">
        <v>92</v>
      </c>
      <c r="O1027" s="21">
        <v>670957.89061650052</v>
      </c>
      <c r="P1027" s="21">
        <v>515462.23061178159</v>
      </c>
      <c r="Q1027" s="21">
        <v>659.22370860336071</v>
      </c>
      <c r="R1027" s="21">
        <v>0</v>
      </c>
      <c r="S1027" s="22">
        <v>0</v>
      </c>
      <c r="T1027" s="18" t="s">
        <v>91</v>
      </c>
      <c r="U1027" s="18" t="s">
        <v>184</v>
      </c>
      <c r="V1027" s="18" t="s">
        <v>6572</v>
      </c>
      <c r="W1027" s="22">
        <v>1.811054144514727</v>
      </c>
      <c r="X1027" s="22">
        <v>1</v>
      </c>
      <c r="Y1027" s="18" t="s">
        <v>184</v>
      </c>
      <c r="Z1027" s="18" t="s">
        <v>184</v>
      </c>
      <c r="AA1027" s="22" t="s">
        <v>184</v>
      </c>
      <c r="AB1027" s="22" t="s">
        <v>184</v>
      </c>
      <c r="AC1027" s="18" t="s">
        <v>184</v>
      </c>
      <c r="AD1027" s="24">
        <v>25.35475802320618</v>
      </c>
      <c r="AE1027" s="25">
        <v>9303.85</v>
      </c>
      <c r="AF1027" s="24">
        <v>235897.04653962125</v>
      </c>
      <c r="AG1027" s="25">
        <v>20330</v>
      </c>
      <c r="AH1027" s="26">
        <v>1</v>
      </c>
      <c r="AI1027" s="24">
        <v>659.22370860336071</v>
      </c>
      <c r="AJ1027" s="24">
        <v>0</v>
      </c>
      <c r="AK1027" s="24">
        <v>659.22370860336071</v>
      </c>
      <c r="AL1027" s="24">
        <v>516121.45432038495</v>
      </c>
      <c r="AM1027" s="24">
        <v>0</v>
      </c>
      <c r="AN1027" s="27" t="s">
        <v>184</v>
      </c>
    </row>
    <row r="1028" spans="1:40" x14ac:dyDescent="0.15">
      <c r="A1028" s="18" t="s">
        <v>132</v>
      </c>
      <c r="B1028" s="18" t="s">
        <v>13</v>
      </c>
      <c r="C1028" s="18" t="s">
        <v>16</v>
      </c>
      <c r="D1028" s="18" t="s">
        <v>1235</v>
      </c>
      <c r="E1028" s="18" t="s">
        <v>3350</v>
      </c>
      <c r="F1028" s="18" t="s">
        <v>5459</v>
      </c>
      <c r="G1028" s="18" t="s">
        <v>184</v>
      </c>
      <c r="H1028" s="18" t="s">
        <v>6555</v>
      </c>
      <c r="I1028" s="21">
        <v>399409.88103127788</v>
      </c>
      <c r="J1028" s="18" t="s">
        <v>92</v>
      </c>
      <c r="K1028" s="21">
        <v>519232.8453406613</v>
      </c>
      <c r="L1028" s="18" t="s">
        <v>6555</v>
      </c>
      <c r="M1028" s="21">
        <v>399409.88103127788</v>
      </c>
      <c r="N1028" s="18" t="s">
        <v>92</v>
      </c>
      <c r="O1028" s="21">
        <v>519232.8453406613</v>
      </c>
      <c r="P1028" s="21">
        <v>397417.72147231171</v>
      </c>
      <c r="Q1028" s="21">
        <v>1992.1595589661997</v>
      </c>
      <c r="R1028" s="21">
        <v>0</v>
      </c>
      <c r="S1028" s="22">
        <v>0</v>
      </c>
      <c r="T1028" s="18" t="s">
        <v>91</v>
      </c>
      <c r="U1028" s="18" t="s">
        <v>184</v>
      </c>
      <c r="V1028" s="18" t="s">
        <v>6572</v>
      </c>
      <c r="W1028" s="22">
        <v>1.811054144514727</v>
      </c>
      <c r="X1028" s="22">
        <v>1</v>
      </c>
      <c r="Y1028" s="18" t="s">
        <v>184</v>
      </c>
      <c r="Z1028" s="18" t="s">
        <v>184</v>
      </c>
      <c r="AA1028" s="22" t="s">
        <v>184</v>
      </c>
      <c r="AB1028" s="22" t="s">
        <v>184</v>
      </c>
      <c r="AC1028" s="18" t="s">
        <v>184</v>
      </c>
      <c r="AD1028" s="24">
        <v>7.2442165780589081</v>
      </c>
      <c r="AE1028" s="25">
        <v>60796.25</v>
      </c>
      <c r="AF1028" s="24">
        <v>440421.20213381387</v>
      </c>
      <c r="AG1028" s="25">
        <v>54860</v>
      </c>
      <c r="AH1028" s="26">
        <v>1</v>
      </c>
      <c r="AI1028" s="24">
        <v>1992.1595589661997</v>
      </c>
      <c r="AJ1028" s="24">
        <v>0</v>
      </c>
      <c r="AK1028" s="24">
        <v>1992.1595589661997</v>
      </c>
      <c r="AL1028" s="24">
        <v>399409.88103127788</v>
      </c>
      <c r="AM1028" s="24">
        <v>0</v>
      </c>
      <c r="AN1028" s="27" t="s">
        <v>184</v>
      </c>
    </row>
    <row r="1029" spans="1:40" x14ac:dyDescent="0.15">
      <c r="A1029" s="18" t="s">
        <v>132</v>
      </c>
      <c r="B1029" s="18" t="s">
        <v>13</v>
      </c>
      <c r="C1029" s="18" t="s">
        <v>16</v>
      </c>
      <c r="D1029" s="18" t="s">
        <v>1236</v>
      </c>
      <c r="E1029" s="18" t="s">
        <v>3351</v>
      </c>
      <c r="F1029" s="18" t="s">
        <v>5460</v>
      </c>
      <c r="G1029" s="18" t="s">
        <v>184</v>
      </c>
      <c r="H1029" s="18" t="s">
        <v>6555</v>
      </c>
      <c r="I1029" s="21">
        <v>22615.538629627656</v>
      </c>
      <c r="J1029" s="18" t="s">
        <v>92</v>
      </c>
      <c r="K1029" s="21">
        <v>29400.200218515951</v>
      </c>
      <c r="L1029" s="18" t="s">
        <v>6555</v>
      </c>
      <c r="M1029" s="21">
        <v>22615.538629627656</v>
      </c>
      <c r="N1029" s="18" t="s">
        <v>92</v>
      </c>
      <c r="O1029" s="21">
        <v>29400.200218515951</v>
      </c>
      <c r="P1029" s="21">
        <v>22305.848370915635</v>
      </c>
      <c r="Q1029" s="21">
        <v>309.69025871201831</v>
      </c>
      <c r="R1029" s="21">
        <v>0</v>
      </c>
      <c r="S1029" s="22">
        <v>0</v>
      </c>
      <c r="T1029" s="18" t="s">
        <v>91</v>
      </c>
      <c r="U1029" s="18" t="s">
        <v>184</v>
      </c>
      <c r="V1029" s="18" t="s">
        <v>6572</v>
      </c>
      <c r="W1029" s="22">
        <v>1.811054144514727</v>
      </c>
      <c r="X1029" s="22">
        <v>1</v>
      </c>
      <c r="Y1029" s="18" t="s">
        <v>184</v>
      </c>
      <c r="Z1029" s="18" t="s">
        <v>184</v>
      </c>
      <c r="AA1029" s="22" t="s">
        <v>184</v>
      </c>
      <c r="AB1029" s="22" t="s">
        <v>184</v>
      </c>
      <c r="AC1029" s="18" t="s">
        <v>184</v>
      </c>
      <c r="AD1029" s="24">
        <v>16.299487300632542</v>
      </c>
      <c r="AE1029" s="25">
        <v>2854</v>
      </c>
      <c r="AF1029" s="24">
        <v>46518.736756005281</v>
      </c>
      <c r="AG1029" s="25">
        <v>1368.5</v>
      </c>
      <c r="AH1029" s="26">
        <v>1</v>
      </c>
      <c r="AI1029" s="24">
        <v>309.69025871201831</v>
      </c>
      <c r="AJ1029" s="24">
        <v>0</v>
      </c>
      <c r="AK1029" s="24">
        <v>309.69025871201831</v>
      </c>
      <c r="AL1029" s="24">
        <v>22615.538629627652</v>
      </c>
      <c r="AM1029" s="24">
        <v>0</v>
      </c>
      <c r="AN1029" s="27" t="s">
        <v>184</v>
      </c>
    </row>
    <row r="1030" spans="1:40" x14ac:dyDescent="0.15">
      <c r="A1030" s="18" t="s">
        <v>132</v>
      </c>
      <c r="B1030" s="18" t="s">
        <v>13</v>
      </c>
      <c r="C1030" s="18" t="s">
        <v>16</v>
      </c>
      <c r="D1030" s="18" t="s">
        <v>1237</v>
      </c>
      <c r="E1030" s="18" t="s">
        <v>3352</v>
      </c>
      <c r="F1030" s="18" t="s">
        <v>5461</v>
      </c>
      <c r="G1030" s="18" t="s">
        <v>184</v>
      </c>
      <c r="H1030" s="18" t="s">
        <v>6555</v>
      </c>
      <c r="I1030" s="21">
        <v>118304.39540920778</v>
      </c>
      <c r="J1030" s="18" t="s">
        <v>92</v>
      </c>
      <c r="K1030" s="21">
        <v>153795.7140319701</v>
      </c>
      <c r="L1030" s="18" t="s">
        <v>6555</v>
      </c>
      <c r="M1030" s="21">
        <v>118304.39540920778</v>
      </c>
      <c r="N1030" s="18" t="s">
        <v>92</v>
      </c>
      <c r="O1030" s="21">
        <v>153795.7140319701</v>
      </c>
      <c r="P1030" s="21">
        <v>116391.92223260022</v>
      </c>
      <c r="Q1030" s="21">
        <v>1912.4731766075517</v>
      </c>
      <c r="R1030" s="21">
        <v>0</v>
      </c>
      <c r="S1030" s="22">
        <v>0</v>
      </c>
      <c r="T1030" s="18" t="s">
        <v>91</v>
      </c>
      <c r="U1030" s="18" t="s">
        <v>184</v>
      </c>
      <c r="V1030" s="18" t="s">
        <v>6572</v>
      </c>
      <c r="W1030" s="22">
        <v>1.811054144514727</v>
      </c>
      <c r="X1030" s="22">
        <v>1</v>
      </c>
      <c r="Y1030" s="18" t="s">
        <v>184</v>
      </c>
      <c r="Z1030" s="18" t="s">
        <v>184</v>
      </c>
      <c r="AA1030" s="22" t="s">
        <v>184</v>
      </c>
      <c r="AB1030" s="22" t="s">
        <v>184</v>
      </c>
      <c r="AC1030" s="18" t="s">
        <v>184</v>
      </c>
      <c r="AD1030" s="24">
        <v>59.764786768985992</v>
      </c>
      <c r="AE1030" s="25">
        <v>1958.07</v>
      </c>
      <c r="AF1030" s="24">
        <v>117023.98012903586</v>
      </c>
      <c r="AG1030" s="25">
        <v>1947.5</v>
      </c>
      <c r="AH1030" s="26">
        <v>1</v>
      </c>
      <c r="AI1030" s="24">
        <v>1912.4731766075517</v>
      </c>
      <c r="AJ1030" s="24">
        <v>0</v>
      </c>
      <c r="AK1030" s="24">
        <v>1912.4731766075517</v>
      </c>
      <c r="AL1030" s="24">
        <v>118304.39540920778</v>
      </c>
      <c r="AM1030" s="24">
        <v>0</v>
      </c>
      <c r="AN1030" s="27" t="s">
        <v>184</v>
      </c>
    </row>
    <row r="1031" spans="1:40" x14ac:dyDescent="0.15">
      <c r="A1031" s="18" t="s">
        <v>132</v>
      </c>
      <c r="B1031" s="18" t="s">
        <v>13</v>
      </c>
      <c r="C1031" s="18" t="s">
        <v>16</v>
      </c>
      <c r="D1031" s="18" t="s">
        <v>1238</v>
      </c>
      <c r="E1031" s="18" t="s">
        <v>3353</v>
      </c>
      <c r="F1031" s="18" t="s">
        <v>5462</v>
      </c>
      <c r="G1031" s="18" t="s">
        <v>184</v>
      </c>
      <c r="H1031" s="18" t="s">
        <v>6555</v>
      </c>
      <c r="I1031" s="21">
        <v>120797.31143913229</v>
      </c>
      <c r="J1031" s="18" t="s">
        <v>92</v>
      </c>
      <c r="K1031" s="21">
        <v>157036.50487087198</v>
      </c>
      <c r="L1031" s="18" t="s">
        <v>6555</v>
      </c>
      <c r="M1031" s="21">
        <v>120797.31143913229</v>
      </c>
      <c r="N1031" s="18" t="s">
        <v>92</v>
      </c>
      <c r="O1031" s="21">
        <v>157036.50487087198</v>
      </c>
      <c r="P1031" s="21">
        <v>120797.31143913229</v>
      </c>
      <c r="Q1031" s="21">
        <v>0</v>
      </c>
      <c r="R1031" s="21">
        <v>0</v>
      </c>
      <c r="S1031" s="22">
        <v>0</v>
      </c>
      <c r="T1031" s="18" t="s">
        <v>91</v>
      </c>
      <c r="U1031" s="18" t="s">
        <v>184</v>
      </c>
      <c r="V1031" s="18" t="s">
        <v>6572</v>
      </c>
      <c r="W1031" s="22">
        <v>1.811054144514727</v>
      </c>
      <c r="X1031" s="22">
        <v>1</v>
      </c>
      <c r="Y1031" s="18" t="s">
        <v>184</v>
      </c>
      <c r="Z1031" s="18" t="s">
        <v>184</v>
      </c>
      <c r="AA1031" s="22" t="s">
        <v>184</v>
      </c>
      <c r="AB1031" s="22" t="s">
        <v>184</v>
      </c>
      <c r="AC1031" s="18" t="s">
        <v>184</v>
      </c>
      <c r="AD1031" s="24">
        <v>3.622108289029454</v>
      </c>
      <c r="AE1031" s="25">
        <v>21803</v>
      </c>
      <c r="AF1031" s="24">
        <v>78972.827025709194</v>
      </c>
      <c r="AG1031" s="25">
        <v>33350</v>
      </c>
      <c r="AH1031" s="26">
        <v>1</v>
      </c>
      <c r="AI1031" s="24">
        <v>0</v>
      </c>
      <c r="AJ1031" s="24">
        <v>0</v>
      </c>
      <c r="AK1031" s="24">
        <v>0</v>
      </c>
      <c r="AL1031" s="24">
        <v>120797.31143913229</v>
      </c>
      <c r="AM1031" s="24">
        <v>0</v>
      </c>
      <c r="AN1031" s="27" t="s">
        <v>184</v>
      </c>
    </row>
    <row r="1032" spans="1:40" x14ac:dyDescent="0.15">
      <c r="A1032" s="18" t="s">
        <v>132</v>
      </c>
      <c r="B1032" s="18" t="s">
        <v>13</v>
      </c>
      <c r="C1032" s="18" t="s">
        <v>16</v>
      </c>
      <c r="D1032" s="18" t="s">
        <v>1239</v>
      </c>
      <c r="E1032" s="18" t="s">
        <v>3354</v>
      </c>
      <c r="F1032" s="18" t="s">
        <v>5463</v>
      </c>
      <c r="G1032" s="18" t="s">
        <v>184</v>
      </c>
      <c r="H1032" s="18" t="s">
        <v>6555</v>
      </c>
      <c r="I1032" s="21">
        <v>174465.8001890186</v>
      </c>
      <c r="J1032" s="18" t="s">
        <v>92</v>
      </c>
      <c r="K1032" s="21">
        <v>226805.5402457242</v>
      </c>
      <c r="L1032" s="18" t="s">
        <v>6555</v>
      </c>
      <c r="M1032" s="21">
        <v>174465.8001890186</v>
      </c>
      <c r="N1032" s="18" t="s">
        <v>92</v>
      </c>
      <c r="O1032" s="21">
        <v>226805.5402457242</v>
      </c>
      <c r="P1032" s="21">
        <v>172839.76333590748</v>
      </c>
      <c r="Q1032" s="21">
        <v>1626.0368531111026</v>
      </c>
      <c r="R1032" s="21">
        <v>0</v>
      </c>
      <c r="S1032" s="22">
        <v>0</v>
      </c>
      <c r="T1032" s="18" t="s">
        <v>91</v>
      </c>
      <c r="U1032" s="18" t="s">
        <v>184</v>
      </c>
      <c r="V1032" s="18" t="s">
        <v>6572</v>
      </c>
      <c r="W1032" s="22">
        <v>1.811054144514727</v>
      </c>
      <c r="X1032" s="22">
        <v>1</v>
      </c>
      <c r="Y1032" s="18" t="s">
        <v>184</v>
      </c>
      <c r="Z1032" s="18" t="s">
        <v>184</v>
      </c>
      <c r="AA1032" s="22" t="s">
        <v>184</v>
      </c>
      <c r="AB1032" s="22" t="s">
        <v>184</v>
      </c>
      <c r="AC1032" s="18" t="s">
        <v>184</v>
      </c>
      <c r="AD1032" s="24">
        <v>32.598974601265084</v>
      </c>
      <c r="AE1032" s="25">
        <v>4428.1099999999997</v>
      </c>
      <c r="AF1032" s="24">
        <v>144351.88164269083</v>
      </c>
      <c r="AG1032" s="25">
        <v>5302</v>
      </c>
      <c r="AH1032" s="26">
        <v>1</v>
      </c>
      <c r="AI1032" s="24">
        <v>1626.0368531111026</v>
      </c>
      <c r="AJ1032" s="24">
        <v>0</v>
      </c>
      <c r="AK1032" s="24">
        <v>1626.0368531111026</v>
      </c>
      <c r="AL1032" s="24">
        <v>174465.8001890186</v>
      </c>
      <c r="AM1032" s="24">
        <v>0</v>
      </c>
      <c r="AN1032" s="27" t="s">
        <v>184</v>
      </c>
    </row>
    <row r="1033" spans="1:40" x14ac:dyDescent="0.15">
      <c r="A1033" s="18" t="s">
        <v>132</v>
      </c>
      <c r="B1033" s="18" t="s">
        <v>13</v>
      </c>
      <c r="C1033" s="18" t="s">
        <v>16</v>
      </c>
      <c r="D1033" s="18" t="s">
        <v>1240</v>
      </c>
      <c r="E1033" s="18" t="s">
        <v>3355</v>
      </c>
      <c r="F1033" s="18" t="s">
        <v>5464</v>
      </c>
      <c r="G1033" s="18" t="s">
        <v>184</v>
      </c>
      <c r="H1033" s="18" t="s">
        <v>6555</v>
      </c>
      <c r="I1033" s="21">
        <v>104447.11462245334</v>
      </c>
      <c r="J1033" s="18" t="s">
        <v>92</v>
      </c>
      <c r="K1033" s="21">
        <v>135781.24900918934</v>
      </c>
      <c r="L1033" s="18" t="s">
        <v>6555</v>
      </c>
      <c r="M1033" s="21">
        <v>104447.11462245334</v>
      </c>
      <c r="N1033" s="18" t="s">
        <v>92</v>
      </c>
      <c r="O1033" s="21">
        <v>135781.24900918934</v>
      </c>
      <c r="P1033" s="21">
        <v>103360.4821357445</v>
      </c>
      <c r="Q1033" s="21">
        <v>1086.6324867088363</v>
      </c>
      <c r="R1033" s="21">
        <v>0</v>
      </c>
      <c r="S1033" s="22">
        <v>0</v>
      </c>
      <c r="T1033" s="18" t="s">
        <v>91</v>
      </c>
      <c r="U1033" s="18" t="s">
        <v>184</v>
      </c>
      <c r="V1033" s="18" t="s">
        <v>6572</v>
      </c>
      <c r="W1033" s="22">
        <v>1.811054144514727</v>
      </c>
      <c r="X1033" s="22">
        <v>1</v>
      </c>
      <c r="Y1033" s="18" t="s">
        <v>184</v>
      </c>
      <c r="Z1033" s="18" t="s">
        <v>184</v>
      </c>
      <c r="AA1033" s="22" t="s">
        <v>184</v>
      </c>
      <c r="AB1033" s="22" t="s">
        <v>184</v>
      </c>
      <c r="AC1033" s="18" t="s">
        <v>184</v>
      </c>
      <c r="AD1033" s="24">
        <v>43.46529946835345</v>
      </c>
      <c r="AE1033" s="25">
        <v>1726.37</v>
      </c>
      <c r="AF1033" s="24">
        <v>75037.406369678691</v>
      </c>
      <c r="AG1033" s="25">
        <v>2378</v>
      </c>
      <c r="AH1033" s="26">
        <v>1</v>
      </c>
      <c r="AI1033" s="24">
        <v>1086.6324867088363</v>
      </c>
      <c r="AJ1033" s="24">
        <v>0</v>
      </c>
      <c r="AK1033" s="24">
        <v>1086.6324867088363</v>
      </c>
      <c r="AL1033" s="24">
        <v>104447.11462245334</v>
      </c>
      <c r="AM1033" s="24">
        <v>0</v>
      </c>
      <c r="AN1033" s="27" t="s">
        <v>184</v>
      </c>
    </row>
    <row r="1034" spans="1:40" x14ac:dyDescent="0.15">
      <c r="A1034" s="18" t="s">
        <v>132</v>
      </c>
      <c r="B1034" s="18" t="s">
        <v>13</v>
      </c>
      <c r="C1034" s="18" t="s">
        <v>16</v>
      </c>
      <c r="D1034" s="18" t="s">
        <v>1241</v>
      </c>
      <c r="E1034" s="18" t="s">
        <v>3356</v>
      </c>
      <c r="F1034" s="18" t="s">
        <v>5465</v>
      </c>
      <c r="G1034" s="18" t="s">
        <v>184</v>
      </c>
      <c r="H1034" s="18" t="s">
        <v>6555</v>
      </c>
      <c r="I1034" s="21">
        <v>193074.67129257054</v>
      </c>
      <c r="J1034" s="18" t="s">
        <v>92</v>
      </c>
      <c r="K1034" s="21">
        <v>250997.07268034169</v>
      </c>
      <c r="L1034" s="18" t="s">
        <v>6555</v>
      </c>
      <c r="M1034" s="21">
        <v>193074.67129257054</v>
      </c>
      <c r="N1034" s="18" t="s">
        <v>92</v>
      </c>
      <c r="O1034" s="21">
        <v>250997.07268034169</v>
      </c>
      <c r="P1034" s="21">
        <v>191390.39093817185</v>
      </c>
      <c r="Q1034" s="21">
        <v>1684.2803543986961</v>
      </c>
      <c r="R1034" s="21">
        <v>0</v>
      </c>
      <c r="S1034" s="22">
        <v>0</v>
      </c>
      <c r="T1034" s="18" t="s">
        <v>91</v>
      </c>
      <c r="U1034" s="18" t="s">
        <v>184</v>
      </c>
      <c r="V1034" s="18" t="s">
        <v>6572</v>
      </c>
      <c r="W1034" s="22">
        <v>1.811054144514727</v>
      </c>
      <c r="X1034" s="22">
        <v>1</v>
      </c>
      <c r="Y1034" s="18" t="s">
        <v>184</v>
      </c>
      <c r="Z1034" s="18" t="s">
        <v>184</v>
      </c>
      <c r="AA1034" s="22" t="s">
        <v>184</v>
      </c>
      <c r="AB1034" s="22" t="s">
        <v>184</v>
      </c>
      <c r="AC1034" s="18" t="s">
        <v>184</v>
      </c>
      <c r="AD1034" s="24">
        <v>56.142678479956537</v>
      </c>
      <c r="AE1034" s="25">
        <v>2544.41</v>
      </c>
      <c r="AF1034" s="24">
        <v>142850.51775688812</v>
      </c>
      <c r="AG1034" s="25">
        <v>3409</v>
      </c>
      <c r="AH1034" s="26">
        <v>1</v>
      </c>
      <c r="AI1034" s="24">
        <v>1684.2803543986961</v>
      </c>
      <c r="AJ1034" s="24">
        <v>0</v>
      </c>
      <c r="AK1034" s="24">
        <v>1684.2803543986961</v>
      </c>
      <c r="AL1034" s="24">
        <v>193074.67129257057</v>
      </c>
      <c r="AM1034" s="24">
        <v>0</v>
      </c>
      <c r="AN1034" s="27" t="s">
        <v>184</v>
      </c>
    </row>
    <row r="1035" spans="1:40" x14ac:dyDescent="0.15">
      <c r="A1035" s="18" t="s">
        <v>132</v>
      </c>
      <c r="B1035" s="18" t="s">
        <v>13</v>
      </c>
      <c r="C1035" s="18" t="s">
        <v>16</v>
      </c>
      <c r="D1035" s="18" t="s">
        <v>1242</v>
      </c>
      <c r="E1035" s="18" t="s">
        <v>3357</v>
      </c>
      <c r="F1035" s="18" t="s">
        <v>5466</v>
      </c>
      <c r="G1035" s="18" t="s">
        <v>184</v>
      </c>
      <c r="H1035" s="18" t="s">
        <v>6555</v>
      </c>
      <c r="I1035" s="21">
        <v>72844.219800671359</v>
      </c>
      <c r="J1035" s="18" t="s">
        <v>92</v>
      </c>
      <c r="K1035" s="21">
        <v>94697.485740872755</v>
      </c>
      <c r="L1035" s="18" t="s">
        <v>6555</v>
      </c>
      <c r="M1035" s="21">
        <v>72844.219800671359</v>
      </c>
      <c r="N1035" s="18" t="s">
        <v>92</v>
      </c>
      <c r="O1035" s="21">
        <v>94697.485740872755</v>
      </c>
      <c r="P1035" s="21">
        <v>72137.908684310605</v>
      </c>
      <c r="Q1035" s="21">
        <v>706.31111636074354</v>
      </c>
      <c r="R1035" s="21">
        <v>0</v>
      </c>
      <c r="S1035" s="22">
        <v>0</v>
      </c>
      <c r="T1035" s="18" t="s">
        <v>91</v>
      </c>
      <c r="U1035" s="18" t="s">
        <v>184</v>
      </c>
      <c r="V1035" s="18" t="s">
        <v>6572</v>
      </c>
      <c r="W1035" s="22">
        <v>1.811054144514727</v>
      </c>
      <c r="X1035" s="22">
        <v>1</v>
      </c>
      <c r="Y1035" s="18" t="s">
        <v>184</v>
      </c>
      <c r="Z1035" s="18" t="s">
        <v>184</v>
      </c>
      <c r="AA1035" s="22" t="s">
        <v>184</v>
      </c>
      <c r="AB1035" s="22" t="s">
        <v>184</v>
      </c>
      <c r="AC1035" s="18" t="s">
        <v>184</v>
      </c>
      <c r="AD1035" s="24">
        <v>23.543703878691453</v>
      </c>
      <c r="AE1035" s="25">
        <v>2979.77</v>
      </c>
      <c r="AF1035" s="24">
        <v>70155.021722564328</v>
      </c>
      <c r="AG1035" s="25">
        <v>3064</v>
      </c>
      <c r="AH1035" s="26">
        <v>1</v>
      </c>
      <c r="AI1035" s="24">
        <v>706.31111636074354</v>
      </c>
      <c r="AJ1035" s="24">
        <v>0</v>
      </c>
      <c r="AK1035" s="24">
        <v>706.31111636074354</v>
      </c>
      <c r="AL1035" s="24">
        <v>72844.219800671344</v>
      </c>
      <c r="AM1035" s="24">
        <v>0</v>
      </c>
      <c r="AN1035" s="27" t="s">
        <v>184</v>
      </c>
    </row>
    <row r="1036" spans="1:40" x14ac:dyDescent="0.15">
      <c r="A1036" s="18" t="s">
        <v>132</v>
      </c>
      <c r="B1036" s="18" t="s">
        <v>13</v>
      </c>
      <c r="C1036" s="18" t="s">
        <v>16</v>
      </c>
      <c r="D1036" s="18" t="s">
        <v>1243</v>
      </c>
      <c r="E1036" s="18" t="s">
        <v>3358</v>
      </c>
      <c r="F1036" s="18" t="s">
        <v>5467</v>
      </c>
      <c r="G1036" s="18" t="s">
        <v>184</v>
      </c>
      <c r="H1036" s="18" t="s">
        <v>6555</v>
      </c>
      <c r="I1036" s="21">
        <v>460188.85812119214</v>
      </c>
      <c r="J1036" s="18" t="s">
        <v>92</v>
      </c>
      <c r="K1036" s="21">
        <v>598245.51555754978</v>
      </c>
      <c r="L1036" s="18" t="s">
        <v>6555</v>
      </c>
      <c r="M1036" s="21">
        <v>460188.85812119214</v>
      </c>
      <c r="N1036" s="18" t="s">
        <v>92</v>
      </c>
      <c r="O1036" s="21">
        <v>598245.51555754978</v>
      </c>
      <c r="P1036" s="21">
        <v>458884.89913714153</v>
      </c>
      <c r="Q1036" s="21">
        <v>1303.9589840506035</v>
      </c>
      <c r="R1036" s="21">
        <v>0</v>
      </c>
      <c r="S1036" s="22">
        <v>0</v>
      </c>
      <c r="T1036" s="18" t="s">
        <v>91</v>
      </c>
      <c r="U1036" s="18" t="s">
        <v>184</v>
      </c>
      <c r="V1036" s="18" t="s">
        <v>6572</v>
      </c>
      <c r="W1036" s="22">
        <v>1.811054144514727</v>
      </c>
      <c r="X1036" s="22">
        <v>1</v>
      </c>
      <c r="Y1036" s="18" t="s">
        <v>184</v>
      </c>
      <c r="Z1036" s="18" t="s">
        <v>184</v>
      </c>
      <c r="AA1036" s="22" t="s">
        <v>184</v>
      </c>
      <c r="AB1036" s="22" t="s">
        <v>184</v>
      </c>
      <c r="AC1036" s="18" t="s">
        <v>184</v>
      </c>
      <c r="AD1036" s="24">
        <v>108.66324867088362</v>
      </c>
      <c r="AE1036" s="25">
        <v>2726.11</v>
      </c>
      <c r="AF1036" s="24">
        <v>296228.69325584034</v>
      </c>
      <c r="AG1036" s="25">
        <v>4223</v>
      </c>
      <c r="AH1036" s="26">
        <v>1</v>
      </c>
      <c r="AI1036" s="24">
        <v>1303.9589840506035</v>
      </c>
      <c r="AJ1036" s="24">
        <v>0</v>
      </c>
      <c r="AK1036" s="24">
        <v>1303.9589840506035</v>
      </c>
      <c r="AL1036" s="24">
        <v>460188.85812119214</v>
      </c>
      <c r="AM1036" s="24">
        <v>0</v>
      </c>
      <c r="AN1036" s="27" t="s">
        <v>184</v>
      </c>
    </row>
    <row r="1037" spans="1:40" x14ac:dyDescent="0.15">
      <c r="A1037" s="18" t="s">
        <v>132</v>
      </c>
      <c r="B1037" s="18" t="s">
        <v>13</v>
      </c>
      <c r="C1037" s="18" t="s">
        <v>16</v>
      </c>
      <c r="D1037" s="18" t="s">
        <v>1244</v>
      </c>
      <c r="E1037" s="18" t="s">
        <v>3359</v>
      </c>
      <c r="F1037" s="18" t="s">
        <v>5468</v>
      </c>
      <c r="G1037" s="18" t="s">
        <v>184</v>
      </c>
      <c r="H1037" s="18" t="s">
        <v>6555</v>
      </c>
      <c r="I1037" s="21">
        <v>79193.775631339988</v>
      </c>
      <c r="J1037" s="18" t="s">
        <v>92</v>
      </c>
      <c r="K1037" s="21">
        <v>102951.90832074198</v>
      </c>
      <c r="L1037" s="18" t="s">
        <v>6555</v>
      </c>
      <c r="M1037" s="21">
        <v>79193.775631339988</v>
      </c>
      <c r="N1037" s="18" t="s">
        <v>92</v>
      </c>
      <c r="O1037" s="21">
        <v>102951.90832074198</v>
      </c>
      <c r="P1037" s="21">
        <v>78699.35784988747</v>
      </c>
      <c r="Q1037" s="21">
        <v>494.4177814525205</v>
      </c>
      <c r="R1037" s="21">
        <v>0</v>
      </c>
      <c r="S1037" s="22">
        <v>0</v>
      </c>
      <c r="T1037" s="18" t="s">
        <v>91</v>
      </c>
      <c r="U1037" s="18" t="s">
        <v>184</v>
      </c>
      <c r="V1037" s="18" t="s">
        <v>6572</v>
      </c>
      <c r="W1037" s="22">
        <v>1.811054144514727</v>
      </c>
      <c r="X1037" s="22">
        <v>1</v>
      </c>
      <c r="Y1037" s="18" t="s">
        <v>184</v>
      </c>
      <c r="Z1037" s="18" t="s">
        <v>184</v>
      </c>
      <c r="AA1037" s="22" t="s">
        <v>184</v>
      </c>
      <c r="AB1037" s="22" t="s">
        <v>184</v>
      </c>
      <c r="AC1037" s="18" t="s">
        <v>184</v>
      </c>
      <c r="AD1037" s="24">
        <v>27.165812167720905</v>
      </c>
      <c r="AE1037" s="25">
        <v>1877.43</v>
      </c>
      <c r="AF1037" s="24">
        <v>51001.946959127148</v>
      </c>
      <c r="AG1037" s="25">
        <v>2897</v>
      </c>
      <c r="AH1037" s="26">
        <v>1</v>
      </c>
      <c r="AI1037" s="24">
        <v>494.4177814525205</v>
      </c>
      <c r="AJ1037" s="24">
        <v>0</v>
      </c>
      <c r="AK1037" s="24">
        <v>494.4177814525205</v>
      </c>
      <c r="AL1037" s="24">
        <v>79193.775631339988</v>
      </c>
      <c r="AM1037" s="24">
        <v>0</v>
      </c>
      <c r="AN1037" s="27" t="s">
        <v>184</v>
      </c>
    </row>
    <row r="1038" spans="1:40" x14ac:dyDescent="0.15">
      <c r="A1038" s="18" t="s">
        <v>132</v>
      </c>
      <c r="B1038" s="18" t="s">
        <v>13</v>
      </c>
      <c r="C1038" s="18" t="s">
        <v>16</v>
      </c>
      <c r="D1038" s="18" t="s">
        <v>1245</v>
      </c>
      <c r="E1038" s="18" t="s">
        <v>3360</v>
      </c>
      <c r="F1038" s="18" t="s">
        <v>5469</v>
      </c>
      <c r="G1038" s="18" t="s">
        <v>184</v>
      </c>
      <c r="H1038" s="18" t="s">
        <v>6555</v>
      </c>
      <c r="I1038" s="21">
        <v>108322.77049171485</v>
      </c>
      <c r="J1038" s="18" t="s">
        <v>92</v>
      </c>
      <c r="K1038" s="21">
        <v>140819.60163922931</v>
      </c>
      <c r="L1038" s="18" t="s">
        <v>6555</v>
      </c>
      <c r="M1038" s="21">
        <v>108322.77049171485</v>
      </c>
      <c r="N1038" s="18" t="s">
        <v>92</v>
      </c>
      <c r="O1038" s="21">
        <v>140819.60163922931</v>
      </c>
      <c r="P1038" s="21">
        <v>107978.67020425705</v>
      </c>
      <c r="Q1038" s="21">
        <v>344.10028745779812</v>
      </c>
      <c r="R1038" s="21">
        <v>0</v>
      </c>
      <c r="S1038" s="22">
        <v>0</v>
      </c>
      <c r="T1038" s="18" t="s">
        <v>91</v>
      </c>
      <c r="U1038" s="18" t="s">
        <v>184</v>
      </c>
      <c r="V1038" s="18" t="s">
        <v>6572</v>
      </c>
      <c r="W1038" s="22">
        <v>1.811054144514727</v>
      </c>
      <c r="X1038" s="22">
        <v>1</v>
      </c>
      <c r="Y1038" s="18" t="s">
        <v>184</v>
      </c>
      <c r="Z1038" s="18" t="s">
        <v>184</v>
      </c>
      <c r="AA1038" s="22" t="s">
        <v>184</v>
      </c>
      <c r="AB1038" s="22" t="s">
        <v>184</v>
      </c>
      <c r="AC1038" s="18" t="s">
        <v>184</v>
      </c>
      <c r="AD1038" s="24">
        <v>34.410028745779812</v>
      </c>
      <c r="AE1038" s="25">
        <v>2336.1799999999998</v>
      </c>
      <c r="AF1038" s="24">
        <v>80388.165839647452</v>
      </c>
      <c r="AG1038" s="25">
        <v>3138</v>
      </c>
      <c r="AH1038" s="26">
        <v>1</v>
      </c>
      <c r="AI1038" s="24">
        <v>344.10028745779812</v>
      </c>
      <c r="AJ1038" s="24">
        <v>0</v>
      </c>
      <c r="AK1038" s="24">
        <v>344.10028745779812</v>
      </c>
      <c r="AL1038" s="24">
        <v>108322.77049171485</v>
      </c>
      <c r="AM1038" s="24">
        <v>0</v>
      </c>
      <c r="AN1038" s="27" t="s">
        <v>184</v>
      </c>
    </row>
    <row r="1039" spans="1:40" x14ac:dyDescent="0.15">
      <c r="A1039" s="18" t="s">
        <v>132</v>
      </c>
      <c r="B1039" s="18" t="s">
        <v>13</v>
      </c>
      <c r="C1039" s="18" t="s">
        <v>16</v>
      </c>
      <c r="D1039" s="18" t="s">
        <v>1246</v>
      </c>
      <c r="E1039" s="18" t="s">
        <v>3361</v>
      </c>
      <c r="F1039" s="18" t="s">
        <v>5470</v>
      </c>
      <c r="G1039" s="18" t="s">
        <v>184</v>
      </c>
      <c r="H1039" s="18" t="s">
        <v>6555</v>
      </c>
      <c r="I1039" s="21">
        <v>26008.548569375995</v>
      </c>
      <c r="J1039" s="18" t="s">
        <v>92</v>
      </c>
      <c r="K1039" s="21">
        <v>33811.113140188791</v>
      </c>
      <c r="L1039" s="18" t="s">
        <v>6555</v>
      </c>
      <c r="M1039" s="21">
        <v>26008.548569375995</v>
      </c>
      <c r="N1039" s="18" t="s">
        <v>92</v>
      </c>
      <c r="O1039" s="21">
        <v>33811.113140188791</v>
      </c>
      <c r="P1039" s="21">
        <v>25671.692498496257</v>
      </c>
      <c r="Q1039" s="21">
        <v>336.85607087973921</v>
      </c>
      <c r="R1039" s="21">
        <v>0</v>
      </c>
      <c r="S1039" s="22">
        <v>0</v>
      </c>
      <c r="T1039" s="18" t="s">
        <v>6569</v>
      </c>
      <c r="U1039" s="18" t="s">
        <v>6569</v>
      </c>
      <c r="V1039" s="18" t="s">
        <v>6569</v>
      </c>
      <c r="W1039" s="22">
        <v>1.811054144514727</v>
      </c>
      <c r="X1039" s="22">
        <v>1</v>
      </c>
      <c r="Y1039" s="18" t="s">
        <v>184</v>
      </c>
      <c r="Z1039" s="18" t="s">
        <v>184</v>
      </c>
      <c r="AA1039" s="22" t="s">
        <v>184</v>
      </c>
      <c r="AB1039" s="22" t="s">
        <v>184</v>
      </c>
      <c r="AC1039" s="18" t="s">
        <v>184</v>
      </c>
      <c r="AD1039" s="24">
        <v>16.299487300632542</v>
      </c>
      <c r="AE1039" s="25">
        <v>1026.33</v>
      </c>
      <c r="AF1039" s="24">
        <v>16728.707132882533</v>
      </c>
      <c r="AG1039" s="25">
        <v>1575</v>
      </c>
      <c r="AH1039" s="26">
        <v>1</v>
      </c>
      <c r="AI1039" s="24">
        <v>336.85607087973921</v>
      </c>
      <c r="AJ1039" s="24">
        <v>0</v>
      </c>
      <c r="AK1039" s="24">
        <v>336.85607087973921</v>
      </c>
      <c r="AL1039" s="24">
        <v>26008.548569375995</v>
      </c>
      <c r="AM1039" s="24">
        <v>0</v>
      </c>
      <c r="AN1039" s="27" t="s">
        <v>184</v>
      </c>
    </row>
    <row r="1040" spans="1:40" x14ac:dyDescent="0.15">
      <c r="A1040" s="18" t="s">
        <v>132</v>
      </c>
      <c r="B1040" s="18" t="s">
        <v>13</v>
      </c>
      <c r="C1040" s="18" t="s">
        <v>16</v>
      </c>
      <c r="D1040" s="18" t="s">
        <v>1247</v>
      </c>
      <c r="E1040" s="18" t="s">
        <v>3362</v>
      </c>
      <c r="F1040" s="18" t="s">
        <v>5471</v>
      </c>
      <c r="G1040" s="18" t="s">
        <v>184</v>
      </c>
      <c r="H1040" s="18" t="s">
        <v>6555</v>
      </c>
      <c r="I1040" s="21">
        <v>159327.48836368311</v>
      </c>
      <c r="J1040" s="18" t="s">
        <v>92</v>
      </c>
      <c r="K1040" s="21">
        <v>207125.73487278805</v>
      </c>
      <c r="L1040" s="18" t="s">
        <v>6555</v>
      </c>
      <c r="M1040" s="21">
        <v>159327.48836368311</v>
      </c>
      <c r="N1040" s="18" t="s">
        <v>92</v>
      </c>
      <c r="O1040" s="21">
        <v>207125.73487278805</v>
      </c>
      <c r="P1040" s="21">
        <v>155017.17949973806</v>
      </c>
      <c r="Q1040" s="21">
        <v>4310.3088639450507</v>
      </c>
      <c r="R1040" s="21">
        <v>0</v>
      </c>
      <c r="S1040" s="22">
        <v>0</v>
      </c>
      <c r="T1040" s="18" t="s">
        <v>6569</v>
      </c>
      <c r="U1040" s="18" t="s">
        <v>6569</v>
      </c>
      <c r="V1040" s="18" t="s">
        <v>6569</v>
      </c>
      <c r="W1040" s="22">
        <v>1.811054144514727</v>
      </c>
      <c r="X1040" s="22">
        <v>1</v>
      </c>
      <c r="Y1040" s="18" t="s">
        <v>184</v>
      </c>
      <c r="Z1040" s="18" t="s">
        <v>184</v>
      </c>
      <c r="AA1040" s="22" t="s">
        <v>184</v>
      </c>
      <c r="AB1040" s="22" t="s">
        <v>184</v>
      </c>
      <c r="AC1040" s="18" t="s">
        <v>184</v>
      </c>
      <c r="AD1040" s="24">
        <v>61.57584091350072</v>
      </c>
      <c r="AE1040" s="25">
        <v>1622.31</v>
      </c>
      <c r="AF1040" s="24">
        <v>99895.446572668807</v>
      </c>
      <c r="AG1040" s="25">
        <v>2517.5</v>
      </c>
      <c r="AH1040" s="26">
        <v>1</v>
      </c>
      <c r="AI1040" s="24">
        <v>4310.3088639450507</v>
      </c>
      <c r="AJ1040" s="24">
        <v>0</v>
      </c>
      <c r="AK1040" s="24">
        <v>4310.3088639450507</v>
      </c>
      <c r="AL1040" s="24">
        <v>159327.48836368311</v>
      </c>
      <c r="AM1040" s="24">
        <v>0</v>
      </c>
      <c r="AN1040" s="27" t="s">
        <v>184</v>
      </c>
    </row>
    <row r="1041" spans="1:40" x14ac:dyDescent="0.15">
      <c r="A1041" s="18" t="s">
        <v>132</v>
      </c>
      <c r="B1041" s="18" t="s">
        <v>13</v>
      </c>
      <c r="C1041" s="18" t="s">
        <v>16</v>
      </c>
      <c r="D1041" s="18" t="s">
        <v>1248</v>
      </c>
      <c r="E1041" s="18" t="s">
        <v>3363</v>
      </c>
      <c r="F1041" s="18" t="s">
        <v>5472</v>
      </c>
      <c r="G1041" s="18" t="s">
        <v>184</v>
      </c>
      <c r="H1041" s="18" t="s">
        <v>6555</v>
      </c>
      <c r="I1041" s="21">
        <v>48001.99010036284</v>
      </c>
      <c r="J1041" s="18" t="s">
        <v>92</v>
      </c>
      <c r="K1041" s="21">
        <v>62402.587130471693</v>
      </c>
      <c r="L1041" s="18" t="s">
        <v>6555</v>
      </c>
      <c r="M1041" s="21">
        <v>48001.99010036284</v>
      </c>
      <c r="N1041" s="18" t="s">
        <v>92</v>
      </c>
      <c r="O1041" s="21">
        <v>62402.587130471693</v>
      </c>
      <c r="P1041" s="21">
        <v>47279.379496701462</v>
      </c>
      <c r="Q1041" s="21">
        <v>722.6106036613761</v>
      </c>
      <c r="R1041" s="21">
        <v>0</v>
      </c>
      <c r="S1041" s="22">
        <v>0</v>
      </c>
      <c r="T1041" s="18" t="s">
        <v>6569</v>
      </c>
      <c r="U1041" s="18" t="s">
        <v>6569</v>
      </c>
      <c r="V1041" s="18" t="s">
        <v>6569</v>
      </c>
      <c r="W1041" s="22">
        <v>1.811054144514727</v>
      </c>
      <c r="X1041" s="22">
        <v>1</v>
      </c>
      <c r="Y1041" s="18" t="s">
        <v>184</v>
      </c>
      <c r="Z1041" s="18" t="s">
        <v>184</v>
      </c>
      <c r="AA1041" s="22" t="s">
        <v>184</v>
      </c>
      <c r="AB1041" s="22" t="s">
        <v>184</v>
      </c>
      <c r="AC1041" s="18" t="s">
        <v>184</v>
      </c>
      <c r="AD1041" s="24">
        <v>34.410028745779812</v>
      </c>
      <c r="AE1041" s="25">
        <v>992.18</v>
      </c>
      <c r="AF1041" s="24">
        <v>34141.087205319374</v>
      </c>
      <c r="AG1041" s="25">
        <v>1374</v>
      </c>
      <c r="AH1041" s="26">
        <v>1</v>
      </c>
      <c r="AI1041" s="24">
        <v>722.6106036613761</v>
      </c>
      <c r="AJ1041" s="24">
        <v>0</v>
      </c>
      <c r="AK1041" s="24">
        <v>722.6106036613761</v>
      </c>
      <c r="AL1041" s="24">
        <v>48001.99010036284</v>
      </c>
      <c r="AM1041" s="24">
        <v>0</v>
      </c>
      <c r="AN1041" s="27" t="s">
        <v>184</v>
      </c>
    </row>
    <row r="1042" spans="1:40" x14ac:dyDescent="0.15">
      <c r="A1042" s="18" t="s">
        <v>132</v>
      </c>
      <c r="B1042" s="18" t="s">
        <v>13</v>
      </c>
      <c r="C1042" s="18" t="s">
        <v>16</v>
      </c>
      <c r="D1042" s="18" t="s">
        <v>1249</v>
      </c>
      <c r="E1042" s="18" t="s">
        <v>3364</v>
      </c>
      <c r="F1042" s="18" t="s">
        <v>5473</v>
      </c>
      <c r="G1042" s="18" t="s">
        <v>184</v>
      </c>
      <c r="H1042" s="18" t="s">
        <v>6555</v>
      </c>
      <c r="I1042" s="21">
        <v>25329.403265182973</v>
      </c>
      <c r="J1042" s="18" t="s">
        <v>92</v>
      </c>
      <c r="K1042" s="21">
        <v>32928.224244737867</v>
      </c>
      <c r="L1042" s="18" t="s">
        <v>6555</v>
      </c>
      <c r="M1042" s="21">
        <v>25329.403265182973</v>
      </c>
      <c r="N1042" s="18" t="s">
        <v>92</v>
      </c>
      <c r="O1042" s="21">
        <v>32928.224244737867</v>
      </c>
      <c r="P1042" s="21">
        <v>25329.403265182973</v>
      </c>
      <c r="Q1042" s="21">
        <v>0</v>
      </c>
      <c r="R1042" s="21">
        <v>0</v>
      </c>
      <c r="S1042" s="22">
        <v>0</v>
      </c>
      <c r="T1042" s="18" t="s">
        <v>91</v>
      </c>
      <c r="U1042" s="18" t="s">
        <v>184</v>
      </c>
      <c r="V1042" s="18" t="s">
        <v>6572</v>
      </c>
      <c r="W1042" s="22">
        <v>1.811054144514727</v>
      </c>
      <c r="X1042" s="22">
        <v>1</v>
      </c>
      <c r="Y1042" s="18" t="s">
        <v>184</v>
      </c>
      <c r="Z1042" s="18" t="s">
        <v>184</v>
      </c>
      <c r="AA1042" s="22" t="s">
        <v>184</v>
      </c>
      <c r="AB1042" s="22" t="s">
        <v>184</v>
      </c>
      <c r="AC1042" s="18" t="s">
        <v>184</v>
      </c>
      <c r="AD1042" s="24">
        <v>76.064274069618534</v>
      </c>
      <c r="AE1042" s="25">
        <v>426.16</v>
      </c>
      <c r="AF1042" s="24">
        <v>32415.87702725465</v>
      </c>
      <c r="AG1042" s="25">
        <v>333</v>
      </c>
      <c r="AH1042" s="26">
        <v>1</v>
      </c>
      <c r="AI1042" s="24">
        <v>0</v>
      </c>
      <c r="AJ1042" s="24">
        <v>0</v>
      </c>
      <c r="AK1042" s="24">
        <v>0</v>
      </c>
      <c r="AL1042" s="24">
        <v>25329.403265182973</v>
      </c>
      <c r="AM1042" s="24">
        <v>0</v>
      </c>
      <c r="AN1042" s="27" t="s">
        <v>184</v>
      </c>
    </row>
    <row r="1043" spans="1:40" x14ac:dyDescent="0.15">
      <c r="A1043" s="18" t="s">
        <v>132</v>
      </c>
      <c r="B1043" s="18" t="s">
        <v>13</v>
      </c>
      <c r="C1043" s="18" t="s">
        <v>16</v>
      </c>
      <c r="D1043" s="18" t="s">
        <v>1250</v>
      </c>
      <c r="E1043" s="18" t="s">
        <v>3365</v>
      </c>
      <c r="F1043" s="18" t="s">
        <v>5474</v>
      </c>
      <c r="G1043" s="18" t="s">
        <v>184</v>
      </c>
      <c r="H1043" s="18" t="s">
        <v>6555</v>
      </c>
      <c r="I1043" s="21">
        <v>41056.597456148862</v>
      </c>
      <c r="J1043" s="18" t="s">
        <v>92</v>
      </c>
      <c r="K1043" s="21">
        <v>53373.57669299352</v>
      </c>
      <c r="L1043" s="18" t="s">
        <v>6555</v>
      </c>
      <c r="M1043" s="21">
        <v>41056.597456148862</v>
      </c>
      <c r="N1043" s="18" t="s">
        <v>92</v>
      </c>
      <c r="O1043" s="21">
        <v>53373.57669299352</v>
      </c>
      <c r="P1043" s="21">
        <v>40223.512549672087</v>
      </c>
      <c r="Q1043" s="21">
        <v>833.08490647677445</v>
      </c>
      <c r="R1043" s="21">
        <v>0</v>
      </c>
      <c r="S1043" s="22">
        <v>0</v>
      </c>
      <c r="T1043" s="18" t="s">
        <v>91</v>
      </c>
      <c r="U1043" s="18" t="s">
        <v>184</v>
      </c>
      <c r="V1043" s="18" t="s">
        <v>6572</v>
      </c>
      <c r="W1043" s="22">
        <v>1.811054144514727</v>
      </c>
      <c r="X1043" s="22">
        <v>1</v>
      </c>
      <c r="Y1043" s="18" t="s">
        <v>184</v>
      </c>
      <c r="Z1043" s="18" t="s">
        <v>184</v>
      </c>
      <c r="AA1043" s="22" t="s">
        <v>184</v>
      </c>
      <c r="AB1043" s="22" t="s">
        <v>184</v>
      </c>
      <c r="AC1043" s="18" t="s">
        <v>184</v>
      </c>
      <c r="AD1043" s="24">
        <v>18.11054144514727</v>
      </c>
      <c r="AE1043" s="25">
        <v>1936.3</v>
      </c>
      <c r="AF1043" s="24">
        <v>35067.441400238662</v>
      </c>
      <c r="AG1043" s="25">
        <v>2221</v>
      </c>
      <c r="AH1043" s="26">
        <v>1</v>
      </c>
      <c r="AI1043" s="24">
        <v>833.08490647677445</v>
      </c>
      <c r="AJ1043" s="24">
        <v>0</v>
      </c>
      <c r="AK1043" s="24">
        <v>833.08490647677445</v>
      </c>
      <c r="AL1043" s="24">
        <v>41056.597456148862</v>
      </c>
      <c r="AM1043" s="24">
        <v>0</v>
      </c>
      <c r="AN1043" s="27" t="s">
        <v>184</v>
      </c>
    </row>
    <row r="1044" spans="1:40" x14ac:dyDescent="0.15">
      <c r="A1044" s="18" t="s">
        <v>132</v>
      </c>
      <c r="B1044" s="18" t="s">
        <v>13</v>
      </c>
      <c r="C1044" s="18" t="s">
        <v>16</v>
      </c>
      <c r="D1044" s="18" t="s">
        <v>1251</v>
      </c>
      <c r="E1044" s="18" t="s">
        <v>3366</v>
      </c>
      <c r="F1044" s="18" t="s">
        <v>5475</v>
      </c>
      <c r="G1044" s="18" t="s">
        <v>184</v>
      </c>
      <c r="H1044" s="18" t="s">
        <v>6555</v>
      </c>
      <c r="I1044" s="21">
        <v>1035444.852368272</v>
      </c>
      <c r="J1044" s="18" t="s">
        <v>92</v>
      </c>
      <c r="K1044" s="21">
        <v>1346078.3080787535</v>
      </c>
      <c r="L1044" s="18" t="s">
        <v>6555</v>
      </c>
      <c r="M1044" s="21">
        <v>1035444.852368272</v>
      </c>
      <c r="N1044" s="18" t="s">
        <v>92</v>
      </c>
      <c r="O1044" s="21">
        <v>1346078.3080787535</v>
      </c>
      <c r="P1044" s="21">
        <v>1019326.470482091</v>
      </c>
      <c r="Q1044" s="21">
        <v>16118.381886181071</v>
      </c>
      <c r="R1044" s="21">
        <v>0</v>
      </c>
      <c r="S1044" s="22">
        <v>0</v>
      </c>
      <c r="T1044" s="18" t="s">
        <v>91</v>
      </c>
      <c r="U1044" s="18" t="s">
        <v>184</v>
      </c>
      <c r="V1044" s="18" t="s">
        <v>6572</v>
      </c>
      <c r="W1044" s="22">
        <v>1.811054144514727</v>
      </c>
      <c r="X1044" s="22">
        <v>1</v>
      </c>
      <c r="Y1044" s="18" t="s">
        <v>184</v>
      </c>
      <c r="Z1044" s="18" t="s">
        <v>184</v>
      </c>
      <c r="AA1044" s="22" t="s">
        <v>184</v>
      </c>
      <c r="AB1044" s="22" t="s">
        <v>184</v>
      </c>
      <c r="AC1044" s="18" t="s">
        <v>184</v>
      </c>
      <c r="AD1044" s="24">
        <v>322.36763772362144</v>
      </c>
      <c r="AE1044" s="25">
        <v>2798.44</v>
      </c>
      <c r="AF1044" s="24">
        <v>902129.53468225396</v>
      </c>
      <c r="AG1044" s="25">
        <v>3162</v>
      </c>
      <c r="AH1044" s="26">
        <v>1</v>
      </c>
      <c r="AI1044" s="24">
        <v>16118.381886181071</v>
      </c>
      <c r="AJ1044" s="24">
        <v>0</v>
      </c>
      <c r="AK1044" s="24">
        <v>16118.381886181071</v>
      </c>
      <c r="AL1044" s="24">
        <v>1035444.852368272</v>
      </c>
      <c r="AM1044" s="24">
        <v>0</v>
      </c>
      <c r="AN1044" s="27" t="s">
        <v>184</v>
      </c>
    </row>
    <row r="1045" spans="1:40" x14ac:dyDescent="0.15">
      <c r="A1045" s="18" t="s">
        <v>132</v>
      </c>
      <c r="B1045" s="18" t="s">
        <v>13</v>
      </c>
      <c r="C1045" s="18" t="s">
        <v>16</v>
      </c>
      <c r="D1045" s="18" t="s">
        <v>1252</v>
      </c>
      <c r="E1045" s="18" t="s">
        <v>3367</v>
      </c>
      <c r="F1045" s="18" t="s">
        <v>5476</v>
      </c>
      <c r="G1045" s="18" t="s">
        <v>184</v>
      </c>
      <c r="H1045" s="18" t="s">
        <v>6555</v>
      </c>
      <c r="I1045" s="21">
        <v>35907.770523293497</v>
      </c>
      <c r="J1045" s="18" t="s">
        <v>92</v>
      </c>
      <c r="K1045" s="21">
        <v>46680.101680281543</v>
      </c>
      <c r="L1045" s="18" t="s">
        <v>6555</v>
      </c>
      <c r="M1045" s="21">
        <v>35907.770523293497</v>
      </c>
      <c r="N1045" s="18" t="s">
        <v>92</v>
      </c>
      <c r="O1045" s="21">
        <v>46680.101680281543</v>
      </c>
      <c r="P1045" s="21">
        <v>35337.288467771352</v>
      </c>
      <c r="Q1045" s="21">
        <v>570.48205552213904</v>
      </c>
      <c r="R1045" s="21">
        <v>0</v>
      </c>
      <c r="S1045" s="22">
        <v>0</v>
      </c>
      <c r="T1045" s="18" t="s">
        <v>91</v>
      </c>
      <c r="U1045" s="18" t="s">
        <v>184</v>
      </c>
      <c r="V1045" s="18" t="s">
        <v>6572</v>
      </c>
      <c r="W1045" s="22">
        <v>1.811054144514727</v>
      </c>
      <c r="X1045" s="22">
        <v>1</v>
      </c>
      <c r="Y1045" s="18" t="s">
        <v>184</v>
      </c>
      <c r="Z1045" s="18" t="s">
        <v>184</v>
      </c>
      <c r="AA1045" s="22" t="s">
        <v>184</v>
      </c>
      <c r="AB1045" s="22" t="s">
        <v>184</v>
      </c>
      <c r="AC1045" s="18" t="s">
        <v>184</v>
      </c>
      <c r="AD1045" s="24">
        <v>16.299487300632542</v>
      </c>
      <c r="AE1045" s="25">
        <v>1779</v>
      </c>
      <c r="AF1045" s="24">
        <v>28996.787907825295</v>
      </c>
      <c r="AG1045" s="25">
        <v>2168</v>
      </c>
      <c r="AH1045" s="26">
        <v>1</v>
      </c>
      <c r="AI1045" s="24">
        <v>570.48205552213904</v>
      </c>
      <c r="AJ1045" s="24">
        <v>0</v>
      </c>
      <c r="AK1045" s="24">
        <v>570.48205552213904</v>
      </c>
      <c r="AL1045" s="24">
        <v>35907.77052329349</v>
      </c>
      <c r="AM1045" s="24">
        <v>0</v>
      </c>
      <c r="AN1045" s="27" t="s">
        <v>184</v>
      </c>
    </row>
    <row r="1046" spans="1:40" x14ac:dyDescent="0.15">
      <c r="A1046" s="18" t="s">
        <v>132</v>
      </c>
      <c r="B1046" s="18" t="s">
        <v>13</v>
      </c>
      <c r="C1046" s="18" t="s">
        <v>16</v>
      </c>
      <c r="D1046" s="18" t="s">
        <v>1253</v>
      </c>
      <c r="E1046" s="18" t="s">
        <v>3368</v>
      </c>
      <c r="F1046" s="18" t="s">
        <v>5477</v>
      </c>
      <c r="G1046" s="18" t="s">
        <v>184</v>
      </c>
      <c r="H1046" s="18" t="s">
        <v>6555</v>
      </c>
      <c r="I1046" s="21">
        <v>161514.33624318463</v>
      </c>
      <c r="J1046" s="18" t="s">
        <v>92</v>
      </c>
      <c r="K1046" s="21">
        <v>209968.63711614005</v>
      </c>
      <c r="L1046" s="18" t="s">
        <v>6555</v>
      </c>
      <c r="M1046" s="21">
        <v>161514.33624318463</v>
      </c>
      <c r="N1046" s="18" t="s">
        <v>92</v>
      </c>
      <c r="O1046" s="21">
        <v>209968.63711614005</v>
      </c>
      <c r="P1046" s="21">
        <v>157140.64048418158</v>
      </c>
      <c r="Q1046" s="21">
        <v>4373.6957590030661</v>
      </c>
      <c r="R1046" s="21">
        <v>0</v>
      </c>
      <c r="S1046" s="22">
        <v>0</v>
      </c>
      <c r="T1046" s="18" t="s">
        <v>91</v>
      </c>
      <c r="U1046" s="18" t="s">
        <v>184</v>
      </c>
      <c r="V1046" s="18" t="s">
        <v>6572</v>
      </c>
      <c r="W1046" s="22">
        <v>1.811054144514727</v>
      </c>
      <c r="X1046" s="22">
        <v>1</v>
      </c>
      <c r="Y1046" s="18" t="s">
        <v>184</v>
      </c>
      <c r="Z1046" s="18" t="s">
        <v>184</v>
      </c>
      <c r="AA1046" s="22" t="s">
        <v>184</v>
      </c>
      <c r="AB1046" s="22" t="s">
        <v>184</v>
      </c>
      <c r="AC1046" s="18" t="s">
        <v>184</v>
      </c>
      <c r="AD1046" s="24">
        <v>124.96273597151617</v>
      </c>
      <c r="AE1046" s="25">
        <v>1460.64</v>
      </c>
      <c r="AF1046" s="24">
        <v>182526.18642784451</v>
      </c>
      <c r="AG1046" s="25">
        <v>1257.5</v>
      </c>
      <c r="AH1046" s="26">
        <v>1</v>
      </c>
      <c r="AI1046" s="24">
        <v>4373.6957590030661</v>
      </c>
      <c r="AJ1046" s="24">
        <v>0</v>
      </c>
      <c r="AK1046" s="24">
        <v>4373.6957590030661</v>
      </c>
      <c r="AL1046" s="24">
        <v>161514.33624318466</v>
      </c>
      <c r="AM1046" s="24">
        <v>0</v>
      </c>
      <c r="AN1046" s="27" t="s">
        <v>184</v>
      </c>
    </row>
    <row r="1047" spans="1:40" x14ac:dyDescent="0.15">
      <c r="A1047" s="18" t="s">
        <v>132</v>
      </c>
      <c r="B1047" s="18" t="s">
        <v>13</v>
      </c>
      <c r="C1047" s="18" t="s">
        <v>16</v>
      </c>
      <c r="D1047" s="18" t="s">
        <v>1254</v>
      </c>
      <c r="E1047" s="18" t="s">
        <v>3369</v>
      </c>
      <c r="F1047" s="18" t="s">
        <v>5478</v>
      </c>
      <c r="G1047" s="18" t="s">
        <v>184</v>
      </c>
      <c r="H1047" s="18" t="s">
        <v>6555</v>
      </c>
      <c r="I1047" s="21">
        <v>103202.92042517172</v>
      </c>
      <c r="J1047" s="18" t="s">
        <v>92</v>
      </c>
      <c r="K1047" s="21">
        <v>134163.79655272324</v>
      </c>
      <c r="L1047" s="18" t="s">
        <v>6555</v>
      </c>
      <c r="M1047" s="21">
        <v>103202.92042517172</v>
      </c>
      <c r="N1047" s="18" t="s">
        <v>92</v>
      </c>
      <c r="O1047" s="21">
        <v>134163.79655272324</v>
      </c>
      <c r="P1047" s="21">
        <v>101898.96144112112</v>
      </c>
      <c r="Q1047" s="21">
        <v>1303.9589840506035</v>
      </c>
      <c r="R1047" s="21">
        <v>0</v>
      </c>
      <c r="S1047" s="22">
        <v>0</v>
      </c>
      <c r="T1047" s="18" t="s">
        <v>91</v>
      </c>
      <c r="U1047" s="18" t="s">
        <v>184</v>
      </c>
      <c r="V1047" s="18" t="s">
        <v>6572</v>
      </c>
      <c r="W1047" s="22">
        <v>1.811054144514727</v>
      </c>
      <c r="X1047" s="22">
        <v>1</v>
      </c>
      <c r="Y1047" s="18" t="s">
        <v>184</v>
      </c>
      <c r="Z1047" s="18" t="s">
        <v>184</v>
      </c>
      <c r="AA1047" s="22" t="s">
        <v>184</v>
      </c>
      <c r="AB1047" s="22" t="s">
        <v>184</v>
      </c>
      <c r="AC1047" s="18" t="s">
        <v>184</v>
      </c>
      <c r="AD1047" s="24">
        <v>54.331624335441809</v>
      </c>
      <c r="AE1047" s="25">
        <v>1818.16</v>
      </c>
      <c r="AF1047" s="24">
        <v>98783.948312555789</v>
      </c>
      <c r="AG1047" s="25">
        <v>1875.5</v>
      </c>
      <c r="AH1047" s="26">
        <v>1</v>
      </c>
      <c r="AI1047" s="24">
        <v>1303.9589840506035</v>
      </c>
      <c r="AJ1047" s="24">
        <v>0</v>
      </c>
      <c r="AK1047" s="24">
        <v>1303.9589840506035</v>
      </c>
      <c r="AL1047" s="24">
        <v>103202.92042517173</v>
      </c>
      <c r="AM1047" s="24">
        <v>0</v>
      </c>
      <c r="AN1047" s="27" t="s">
        <v>184</v>
      </c>
    </row>
    <row r="1048" spans="1:40" x14ac:dyDescent="0.15">
      <c r="A1048" s="18" t="s">
        <v>132</v>
      </c>
      <c r="B1048" s="18" t="s">
        <v>13</v>
      </c>
      <c r="C1048" s="18" t="s">
        <v>16</v>
      </c>
      <c r="D1048" s="18" t="s">
        <v>1255</v>
      </c>
      <c r="E1048" s="18" t="s">
        <v>3370</v>
      </c>
      <c r="F1048" s="18" t="s">
        <v>5479</v>
      </c>
      <c r="G1048" s="18" t="s">
        <v>184</v>
      </c>
      <c r="H1048" s="18" t="s">
        <v>6555</v>
      </c>
      <c r="I1048" s="21">
        <v>50630.735191125968</v>
      </c>
      <c r="J1048" s="18" t="s">
        <v>92</v>
      </c>
      <c r="K1048" s="21">
        <v>65819.955748463763</v>
      </c>
      <c r="L1048" s="18" t="s">
        <v>6555</v>
      </c>
      <c r="M1048" s="21">
        <v>50630.735191125968</v>
      </c>
      <c r="N1048" s="18" t="s">
        <v>92</v>
      </c>
      <c r="O1048" s="21">
        <v>65819.955748463763</v>
      </c>
      <c r="P1048" s="21">
        <v>49475.282646925574</v>
      </c>
      <c r="Q1048" s="21">
        <v>1155.4525442003958</v>
      </c>
      <c r="R1048" s="21">
        <v>0</v>
      </c>
      <c r="S1048" s="22">
        <v>0</v>
      </c>
      <c r="T1048" s="18" t="s">
        <v>91</v>
      </c>
      <c r="U1048" s="18" t="s">
        <v>184</v>
      </c>
      <c r="V1048" s="18" t="s">
        <v>6572</v>
      </c>
      <c r="W1048" s="22">
        <v>1.811054144514727</v>
      </c>
      <c r="X1048" s="22">
        <v>1</v>
      </c>
      <c r="Y1048" s="18" t="s">
        <v>184</v>
      </c>
      <c r="Z1048" s="18" t="s">
        <v>184</v>
      </c>
      <c r="AA1048" s="22" t="s">
        <v>184</v>
      </c>
      <c r="AB1048" s="22" t="s">
        <v>184</v>
      </c>
      <c r="AC1048" s="18" t="s">
        <v>184</v>
      </c>
      <c r="AD1048" s="24">
        <v>19.921595589661997</v>
      </c>
      <c r="AE1048" s="25">
        <v>2882.81</v>
      </c>
      <c r="AF1048" s="24">
        <v>57430.337976706513</v>
      </c>
      <c r="AG1048" s="25">
        <v>2483.5</v>
      </c>
      <c r="AH1048" s="26">
        <v>1</v>
      </c>
      <c r="AI1048" s="24">
        <v>1155.4525442003958</v>
      </c>
      <c r="AJ1048" s="24">
        <v>0</v>
      </c>
      <c r="AK1048" s="24">
        <v>1155.4525442003958</v>
      </c>
      <c r="AL1048" s="24">
        <v>50630.735191125968</v>
      </c>
      <c r="AM1048" s="24">
        <v>0</v>
      </c>
      <c r="AN1048" s="27" t="s">
        <v>184</v>
      </c>
    </row>
    <row r="1049" spans="1:40" x14ac:dyDescent="0.15">
      <c r="A1049" s="18" t="s">
        <v>132</v>
      </c>
      <c r="B1049" s="18" t="s">
        <v>13</v>
      </c>
      <c r="C1049" s="18" t="s">
        <v>16</v>
      </c>
      <c r="D1049" s="18" t="s">
        <v>1256</v>
      </c>
      <c r="E1049" s="18" t="s">
        <v>3371</v>
      </c>
      <c r="F1049" s="18" t="s">
        <v>5480</v>
      </c>
      <c r="G1049" s="18" t="s">
        <v>184</v>
      </c>
      <c r="H1049" s="18" t="s">
        <v>6555</v>
      </c>
      <c r="I1049" s="21">
        <v>34651.804474072531</v>
      </c>
      <c r="J1049" s="18" t="s">
        <v>92</v>
      </c>
      <c r="K1049" s="21">
        <v>45047.345816294292</v>
      </c>
      <c r="L1049" s="18" t="s">
        <v>6555</v>
      </c>
      <c r="M1049" s="21">
        <v>34651.804474072531</v>
      </c>
      <c r="N1049" s="18" t="s">
        <v>92</v>
      </c>
      <c r="O1049" s="21">
        <v>45047.345816294292</v>
      </c>
      <c r="P1049" s="21">
        <v>34651.804474072531</v>
      </c>
      <c r="Q1049" s="21">
        <v>0</v>
      </c>
      <c r="R1049" s="21">
        <v>0</v>
      </c>
      <c r="S1049" s="22">
        <v>0</v>
      </c>
      <c r="T1049" s="18" t="s">
        <v>91</v>
      </c>
      <c r="U1049" s="18" t="s">
        <v>184</v>
      </c>
      <c r="V1049" s="18" t="s">
        <v>6572</v>
      </c>
      <c r="W1049" s="22">
        <v>1.811054144514727</v>
      </c>
      <c r="X1049" s="22">
        <v>1</v>
      </c>
      <c r="Y1049" s="18" t="s">
        <v>184</v>
      </c>
      <c r="Z1049" s="18" t="s">
        <v>184</v>
      </c>
      <c r="AA1049" s="22" t="s">
        <v>184</v>
      </c>
      <c r="AB1049" s="22" t="s">
        <v>184</v>
      </c>
      <c r="AC1049" s="18" t="s">
        <v>184</v>
      </c>
      <c r="AD1049" s="24">
        <v>30.78792045675036</v>
      </c>
      <c r="AE1049" s="25">
        <v>1201.97</v>
      </c>
      <c r="AF1049" s="24">
        <v>37006.174861941676</v>
      </c>
      <c r="AG1049" s="25">
        <v>1125.5</v>
      </c>
      <c r="AH1049" s="26">
        <v>1</v>
      </c>
      <c r="AI1049" s="24">
        <v>0</v>
      </c>
      <c r="AJ1049" s="24">
        <v>0</v>
      </c>
      <c r="AK1049" s="24">
        <v>0</v>
      </c>
      <c r="AL1049" s="24">
        <v>34651.804474072531</v>
      </c>
      <c r="AM1049" s="24">
        <v>0</v>
      </c>
      <c r="AN1049" s="27" t="s">
        <v>184</v>
      </c>
    </row>
    <row r="1050" spans="1:40" x14ac:dyDescent="0.15">
      <c r="A1050" s="18" t="s">
        <v>132</v>
      </c>
      <c r="B1050" s="18" t="s">
        <v>13</v>
      </c>
      <c r="C1050" s="18" t="s">
        <v>16</v>
      </c>
      <c r="D1050" s="18" t="s">
        <v>1257</v>
      </c>
      <c r="E1050" s="18" t="s">
        <v>3372</v>
      </c>
      <c r="F1050" s="18" t="s">
        <v>5481</v>
      </c>
      <c r="G1050" s="18" t="s">
        <v>184</v>
      </c>
      <c r="H1050" s="18" t="s">
        <v>6555</v>
      </c>
      <c r="I1050" s="21">
        <v>29755.619594376967</v>
      </c>
      <c r="J1050" s="18" t="s">
        <v>92</v>
      </c>
      <c r="K1050" s="21">
        <v>38682.305472690052</v>
      </c>
      <c r="L1050" s="18" t="s">
        <v>6555</v>
      </c>
      <c r="M1050" s="21">
        <v>29755.619594376967</v>
      </c>
      <c r="N1050" s="18" t="s">
        <v>92</v>
      </c>
      <c r="O1050" s="21">
        <v>38682.305472690052</v>
      </c>
      <c r="P1050" s="21">
        <v>29755.619594376967</v>
      </c>
      <c r="Q1050" s="21">
        <v>0</v>
      </c>
      <c r="R1050" s="21">
        <v>0</v>
      </c>
      <c r="S1050" s="22">
        <v>0</v>
      </c>
      <c r="T1050" s="18" t="s">
        <v>91</v>
      </c>
      <c r="U1050" s="18" t="s">
        <v>184</v>
      </c>
      <c r="V1050" s="18" t="s">
        <v>6572</v>
      </c>
      <c r="W1050" s="22">
        <v>1.811054144514727</v>
      </c>
      <c r="X1050" s="22">
        <v>1</v>
      </c>
      <c r="Y1050" s="18" t="s">
        <v>184</v>
      </c>
      <c r="Z1050" s="18" t="s">
        <v>184</v>
      </c>
      <c r="AA1050" s="22" t="s">
        <v>184</v>
      </c>
      <c r="AB1050" s="22" t="s">
        <v>184</v>
      </c>
      <c r="AC1050" s="18" t="s">
        <v>184</v>
      </c>
      <c r="AD1050" s="24">
        <v>1.811054144514727</v>
      </c>
      <c r="AE1050" s="25">
        <v>21634</v>
      </c>
      <c r="AF1050" s="24">
        <v>39180.345362431603</v>
      </c>
      <c r="AG1050" s="25">
        <v>16430</v>
      </c>
      <c r="AH1050" s="26">
        <v>1</v>
      </c>
      <c r="AI1050" s="24">
        <v>0</v>
      </c>
      <c r="AJ1050" s="24">
        <v>0</v>
      </c>
      <c r="AK1050" s="24">
        <v>0</v>
      </c>
      <c r="AL1050" s="24">
        <v>29755.619594376967</v>
      </c>
      <c r="AM1050" s="24">
        <v>0</v>
      </c>
      <c r="AN1050" s="27" t="s">
        <v>184</v>
      </c>
    </row>
    <row r="1051" spans="1:40" x14ac:dyDescent="0.15">
      <c r="A1051" s="18" t="s">
        <v>132</v>
      </c>
      <c r="B1051" s="18" t="s">
        <v>13</v>
      </c>
      <c r="C1051" s="18" t="s">
        <v>16</v>
      </c>
      <c r="D1051" s="18" t="s">
        <v>1258</v>
      </c>
      <c r="E1051" s="18" t="s">
        <v>3373</v>
      </c>
      <c r="F1051" s="18" t="s">
        <v>5482</v>
      </c>
      <c r="G1051" s="18" t="s">
        <v>184</v>
      </c>
      <c r="H1051" s="18" t="s">
        <v>6555</v>
      </c>
      <c r="I1051" s="21">
        <v>54570.683482517758</v>
      </c>
      <c r="J1051" s="18" t="s">
        <v>92</v>
      </c>
      <c r="K1051" s="21">
        <v>70941.888527273084</v>
      </c>
      <c r="L1051" s="18" t="s">
        <v>6555</v>
      </c>
      <c r="M1051" s="21">
        <v>54570.683482517758</v>
      </c>
      <c r="N1051" s="18" t="s">
        <v>92</v>
      </c>
      <c r="O1051" s="21">
        <v>70941.888527273084</v>
      </c>
      <c r="P1051" s="21">
        <v>54342.490660308897</v>
      </c>
      <c r="Q1051" s="21">
        <v>228.1928222088556</v>
      </c>
      <c r="R1051" s="21">
        <v>0</v>
      </c>
      <c r="S1051" s="22">
        <v>0</v>
      </c>
      <c r="T1051" s="18" t="s">
        <v>91</v>
      </c>
      <c r="U1051" s="18" t="s">
        <v>184</v>
      </c>
      <c r="V1051" s="18" t="s">
        <v>6572</v>
      </c>
      <c r="W1051" s="22">
        <v>1.811054144514727</v>
      </c>
      <c r="X1051" s="22">
        <v>1</v>
      </c>
      <c r="Y1051" s="18" t="s">
        <v>184</v>
      </c>
      <c r="Z1051" s="18" t="s">
        <v>184</v>
      </c>
      <c r="AA1051" s="22" t="s">
        <v>184</v>
      </c>
      <c r="AB1051" s="22" t="s">
        <v>184</v>
      </c>
      <c r="AC1051" s="18" t="s">
        <v>184</v>
      </c>
      <c r="AD1051" s="24">
        <v>16.299487300632542</v>
      </c>
      <c r="AE1051" s="25">
        <v>3343.65</v>
      </c>
      <c r="AF1051" s="24">
        <v>54499.835044384337</v>
      </c>
      <c r="AG1051" s="25">
        <v>3334</v>
      </c>
      <c r="AH1051" s="26">
        <v>1</v>
      </c>
      <c r="AI1051" s="24">
        <v>228.1928222088556</v>
      </c>
      <c r="AJ1051" s="24">
        <v>0</v>
      </c>
      <c r="AK1051" s="24">
        <v>228.1928222088556</v>
      </c>
      <c r="AL1051" s="24">
        <v>54570.68348251775</v>
      </c>
      <c r="AM1051" s="24">
        <v>0</v>
      </c>
      <c r="AN1051" s="27" t="s">
        <v>184</v>
      </c>
    </row>
    <row r="1052" spans="1:40" x14ac:dyDescent="0.15">
      <c r="A1052" s="18" t="s">
        <v>132</v>
      </c>
      <c r="B1052" s="18" t="s">
        <v>13</v>
      </c>
      <c r="C1052" s="18" t="s">
        <v>16</v>
      </c>
      <c r="D1052" s="18" t="s">
        <v>1259</v>
      </c>
      <c r="E1052" s="18" t="s">
        <v>3374</v>
      </c>
      <c r="F1052" s="18" t="s">
        <v>5483</v>
      </c>
      <c r="G1052" s="18" t="s">
        <v>184</v>
      </c>
      <c r="H1052" s="18" t="s">
        <v>6555</v>
      </c>
      <c r="I1052" s="21">
        <v>63124.654417889717</v>
      </c>
      <c r="J1052" s="18" t="s">
        <v>92</v>
      </c>
      <c r="K1052" s="21">
        <v>82062.050743256623</v>
      </c>
      <c r="L1052" s="18" t="s">
        <v>6555</v>
      </c>
      <c r="M1052" s="21">
        <v>63124.654417889717</v>
      </c>
      <c r="N1052" s="18" t="s">
        <v>92</v>
      </c>
      <c r="O1052" s="21">
        <v>82062.050743256623</v>
      </c>
      <c r="P1052" s="21">
        <v>63124.654417889717</v>
      </c>
      <c r="Q1052" s="21">
        <v>0</v>
      </c>
      <c r="R1052" s="21">
        <v>0</v>
      </c>
      <c r="S1052" s="22">
        <v>0</v>
      </c>
      <c r="T1052" s="18" t="s">
        <v>91</v>
      </c>
      <c r="U1052" s="18" t="s">
        <v>184</v>
      </c>
      <c r="V1052" s="18" t="s">
        <v>6572</v>
      </c>
      <c r="W1052" s="22">
        <v>1.811054144514727</v>
      </c>
      <c r="X1052" s="22">
        <v>1</v>
      </c>
      <c r="Y1052" s="18" t="s">
        <v>184</v>
      </c>
      <c r="Z1052" s="18" t="s">
        <v>184</v>
      </c>
      <c r="AA1052" s="22" t="s">
        <v>184</v>
      </c>
      <c r="AB1052" s="22" t="s">
        <v>184</v>
      </c>
      <c r="AC1052" s="18" t="s">
        <v>184</v>
      </c>
      <c r="AD1052" s="24">
        <v>65.197949202530168</v>
      </c>
      <c r="AE1052" s="25">
        <v>836.43</v>
      </c>
      <c r="AF1052" s="24">
        <v>54533.5568725552</v>
      </c>
      <c r="AG1052" s="25">
        <v>968.2</v>
      </c>
      <c r="AH1052" s="26">
        <v>1</v>
      </c>
      <c r="AI1052" s="24">
        <v>0</v>
      </c>
      <c r="AJ1052" s="24">
        <v>0</v>
      </c>
      <c r="AK1052" s="24">
        <v>0</v>
      </c>
      <c r="AL1052" s="24">
        <v>63124.654417889717</v>
      </c>
      <c r="AM1052" s="24">
        <v>0</v>
      </c>
      <c r="AN1052" s="27" t="s">
        <v>184</v>
      </c>
    </row>
    <row r="1053" spans="1:40" x14ac:dyDescent="0.15">
      <c r="A1053" s="18" t="s">
        <v>132</v>
      </c>
      <c r="B1053" s="18" t="s">
        <v>13</v>
      </c>
      <c r="C1053" s="18" t="s">
        <v>16</v>
      </c>
      <c r="D1053" s="18" t="s">
        <v>1260</v>
      </c>
      <c r="E1053" s="18" t="s">
        <v>3375</v>
      </c>
      <c r="F1053" s="18" t="s">
        <v>5484</v>
      </c>
      <c r="G1053" s="18" t="s">
        <v>184</v>
      </c>
      <c r="H1053" s="18" t="s">
        <v>6555</v>
      </c>
      <c r="I1053" s="21">
        <v>33370.483666828361</v>
      </c>
      <c r="J1053" s="18" t="s">
        <v>92</v>
      </c>
      <c r="K1053" s="21">
        <v>43381.628766876871</v>
      </c>
      <c r="L1053" s="18" t="s">
        <v>6555</v>
      </c>
      <c r="M1053" s="21">
        <v>33370.483666828361</v>
      </c>
      <c r="N1053" s="18" t="s">
        <v>92</v>
      </c>
      <c r="O1053" s="21">
        <v>43381.628766876871</v>
      </c>
      <c r="P1053" s="21">
        <v>33243.709876712332</v>
      </c>
      <c r="Q1053" s="21">
        <v>126.7737901160309</v>
      </c>
      <c r="R1053" s="21">
        <v>0</v>
      </c>
      <c r="S1053" s="22">
        <v>0</v>
      </c>
      <c r="T1053" s="18" t="s">
        <v>91</v>
      </c>
      <c r="U1053" s="18" t="s">
        <v>184</v>
      </c>
      <c r="V1053" s="18" t="s">
        <v>6572</v>
      </c>
      <c r="W1053" s="22">
        <v>1.811054144514727</v>
      </c>
      <c r="X1053" s="22">
        <v>1</v>
      </c>
      <c r="Y1053" s="18" t="s">
        <v>184</v>
      </c>
      <c r="Z1053" s="18" t="s">
        <v>184</v>
      </c>
      <c r="AA1053" s="22" t="s">
        <v>184</v>
      </c>
      <c r="AB1053" s="22" t="s">
        <v>184</v>
      </c>
      <c r="AC1053" s="18" t="s">
        <v>184</v>
      </c>
      <c r="AD1053" s="24">
        <v>3.622108289029454</v>
      </c>
      <c r="AE1053" s="25">
        <v>8334</v>
      </c>
      <c r="AF1053" s="24">
        <v>30186.65048077147</v>
      </c>
      <c r="AG1053" s="25">
        <v>9178</v>
      </c>
      <c r="AH1053" s="26">
        <v>1</v>
      </c>
      <c r="AI1053" s="24">
        <v>126.7737901160309</v>
      </c>
      <c r="AJ1053" s="24">
        <v>0</v>
      </c>
      <c r="AK1053" s="24">
        <v>126.7737901160309</v>
      </c>
      <c r="AL1053" s="24">
        <v>33370.483666828361</v>
      </c>
      <c r="AM1053" s="24">
        <v>0</v>
      </c>
      <c r="AN1053" s="27" t="s">
        <v>184</v>
      </c>
    </row>
    <row r="1054" spans="1:40" x14ac:dyDescent="0.15">
      <c r="A1054" s="18" t="s">
        <v>132</v>
      </c>
      <c r="B1054" s="18" t="s">
        <v>13</v>
      </c>
      <c r="C1054" s="18" t="s">
        <v>16</v>
      </c>
      <c r="D1054" s="18" t="s">
        <v>1261</v>
      </c>
      <c r="E1054" s="18" t="s">
        <v>3376</v>
      </c>
      <c r="F1054" s="18" t="s">
        <v>5485</v>
      </c>
      <c r="G1054" s="18" t="s">
        <v>184</v>
      </c>
      <c r="H1054" s="18" t="s">
        <v>6555</v>
      </c>
      <c r="I1054" s="21">
        <v>27013.683619581669</v>
      </c>
      <c r="J1054" s="18" t="s">
        <v>92</v>
      </c>
      <c r="K1054" s="21">
        <v>35117.788705456172</v>
      </c>
      <c r="L1054" s="18" t="s">
        <v>6555</v>
      </c>
      <c r="M1054" s="21">
        <v>27013.683619581669</v>
      </c>
      <c r="N1054" s="18" t="s">
        <v>92</v>
      </c>
      <c r="O1054" s="21">
        <v>35117.788705456172</v>
      </c>
      <c r="P1054" s="21">
        <v>26723.914956459314</v>
      </c>
      <c r="Q1054" s="21">
        <v>289.76866312235632</v>
      </c>
      <c r="R1054" s="21">
        <v>0</v>
      </c>
      <c r="S1054" s="22">
        <v>0</v>
      </c>
      <c r="T1054" s="18" t="s">
        <v>91</v>
      </c>
      <c r="U1054" s="18" t="s">
        <v>184</v>
      </c>
      <c r="V1054" s="18" t="s">
        <v>6572</v>
      </c>
      <c r="W1054" s="22">
        <v>1.811054144514727</v>
      </c>
      <c r="X1054" s="22">
        <v>1</v>
      </c>
      <c r="Y1054" s="18" t="s">
        <v>184</v>
      </c>
      <c r="Z1054" s="18" t="s">
        <v>184</v>
      </c>
      <c r="AA1054" s="22" t="s">
        <v>184</v>
      </c>
      <c r="AB1054" s="22" t="s">
        <v>184</v>
      </c>
      <c r="AC1054" s="18" t="s">
        <v>184</v>
      </c>
      <c r="AD1054" s="24">
        <v>7.2442165780589081</v>
      </c>
      <c r="AE1054" s="25">
        <v>3967</v>
      </c>
      <c r="AF1054" s="24">
        <v>28737.807165159687</v>
      </c>
      <c r="AG1054" s="25">
        <v>3689</v>
      </c>
      <c r="AH1054" s="26">
        <v>1</v>
      </c>
      <c r="AI1054" s="24">
        <v>289.76866312235632</v>
      </c>
      <c r="AJ1054" s="24">
        <v>0</v>
      </c>
      <c r="AK1054" s="24">
        <v>289.76866312235632</v>
      </c>
      <c r="AL1054" s="24">
        <v>27013.683619581669</v>
      </c>
      <c r="AM1054" s="24">
        <v>0</v>
      </c>
      <c r="AN1054" s="27" t="s">
        <v>184</v>
      </c>
    </row>
    <row r="1055" spans="1:40" x14ac:dyDescent="0.15">
      <c r="A1055" s="18" t="s">
        <v>132</v>
      </c>
      <c r="B1055" s="18" t="s">
        <v>13</v>
      </c>
      <c r="C1055" s="18" t="s">
        <v>16</v>
      </c>
      <c r="D1055" s="18" t="s">
        <v>1262</v>
      </c>
      <c r="E1055" s="18" t="s">
        <v>3377</v>
      </c>
      <c r="F1055" s="18" t="s">
        <v>5486</v>
      </c>
      <c r="G1055" s="18" t="s">
        <v>184</v>
      </c>
      <c r="H1055" s="18" t="s">
        <v>6555</v>
      </c>
      <c r="I1055" s="21">
        <v>57751.800087357871</v>
      </c>
      <c r="J1055" s="18" t="s">
        <v>92</v>
      </c>
      <c r="K1055" s="21">
        <v>75077.340113565238</v>
      </c>
      <c r="L1055" s="18" t="s">
        <v>6555</v>
      </c>
      <c r="M1055" s="21">
        <v>57751.800087357871</v>
      </c>
      <c r="N1055" s="18" t="s">
        <v>92</v>
      </c>
      <c r="O1055" s="21">
        <v>75077.340113565238</v>
      </c>
      <c r="P1055" s="21">
        <v>56610.835976313596</v>
      </c>
      <c r="Q1055" s="21">
        <v>1140.9641110442781</v>
      </c>
      <c r="R1055" s="21">
        <v>0</v>
      </c>
      <c r="S1055" s="22">
        <v>0</v>
      </c>
      <c r="T1055" s="18" t="s">
        <v>91</v>
      </c>
      <c r="U1055" s="18" t="s">
        <v>184</v>
      </c>
      <c r="V1055" s="18" t="s">
        <v>6572</v>
      </c>
      <c r="W1055" s="22">
        <v>1.811054144514727</v>
      </c>
      <c r="X1055" s="22">
        <v>1</v>
      </c>
      <c r="Y1055" s="18" t="s">
        <v>184</v>
      </c>
      <c r="Z1055" s="18" t="s">
        <v>184</v>
      </c>
      <c r="AA1055" s="22" t="s">
        <v>184</v>
      </c>
      <c r="AB1055" s="22" t="s">
        <v>184</v>
      </c>
      <c r="AC1055" s="18" t="s">
        <v>184</v>
      </c>
      <c r="AD1055" s="24">
        <v>38.032137034809267</v>
      </c>
      <c r="AE1055" s="25">
        <v>1998.8</v>
      </c>
      <c r="AF1055" s="24">
        <v>76018.997716005673</v>
      </c>
      <c r="AG1055" s="25">
        <v>1488.5</v>
      </c>
      <c r="AH1055" s="26">
        <v>1</v>
      </c>
      <c r="AI1055" s="24">
        <v>1140.9641110442781</v>
      </c>
      <c r="AJ1055" s="24">
        <v>0</v>
      </c>
      <c r="AK1055" s="24">
        <v>1140.9641110442781</v>
      </c>
      <c r="AL1055" s="24">
        <v>57751.800087357871</v>
      </c>
      <c r="AM1055" s="24">
        <v>0</v>
      </c>
      <c r="AN1055" s="27" t="s">
        <v>184</v>
      </c>
    </row>
    <row r="1056" spans="1:40" x14ac:dyDescent="0.15">
      <c r="A1056" s="18" t="s">
        <v>132</v>
      </c>
      <c r="B1056" s="18" t="s">
        <v>13</v>
      </c>
      <c r="C1056" s="18" t="s">
        <v>16</v>
      </c>
      <c r="D1056" s="18" t="s">
        <v>1263</v>
      </c>
      <c r="E1056" s="18" t="s">
        <v>3378</v>
      </c>
      <c r="F1056" s="18" t="s">
        <v>5487</v>
      </c>
      <c r="G1056" s="18" t="s">
        <v>184</v>
      </c>
      <c r="H1056" s="18" t="s">
        <v>6555</v>
      </c>
      <c r="I1056" s="21">
        <v>32665.983604612131</v>
      </c>
      <c r="J1056" s="18" t="s">
        <v>92</v>
      </c>
      <c r="K1056" s="21">
        <v>42465.778685995771</v>
      </c>
      <c r="L1056" s="18" t="s">
        <v>6555</v>
      </c>
      <c r="M1056" s="21">
        <v>32665.983604612131</v>
      </c>
      <c r="N1056" s="18" t="s">
        <v>92</v>
      </c>
      <c r="O1056" s="21">
        <v>42465.778685995771</v>
      </c>
      <c r="P1056" s="21">
        <v>32381.648103923319</v>
      </c>
      <c r="Q1056" s="21">
        <v>284.33550068881215</v>
      </c>
      <c r="R1056" s="21">
        <v>0</v>
      </c>
      <c r="S1056" s="22">
        <v>0</v>
      </c>
      <c r="T1056" s="18" t="s">
        <v>91</v>
      </c>
      <c r="U1056" s="18" t="s">
        <v>184</v>
      </c>
      <c r="V1056" s="18" t="s">
        <v>6572</v>
      </c>
      <c r="W1056" s="22">
        <v>1.811054144514727</v>
      </c>
      <c r="X1056" s="22">
        <v>1</v>
      </c>
      <c r="Y1056" s="18" t="s">
        <v>184</v>
      </c>
      <c r="Z1056" s="18" t="s">
        <v>184</v>
      </c>
      <c r="AA1056" s="22" t="s">
        <v>184</v>
      </c>
      <c r="AB1056" s="22" t="s">
        <v>184</v>
      </c>
      <c r="AC1056" s="18" t="s">
        <v>184</v>
      </c>
      <c r="AD1056" s="24">
        <v>3.622108289029454</v>
      </c>
      <c r="AE1056" s="25">
        <v>5459.5</v>
      </c>
      <c r="AF1056" s="24">
        <v>19774.900203956306</v>
      </c>
      <c r="AG1056" s="25">
        <v>8940</v>
      </c>
      <c r="AH1056" s="26">
        <v>1</v>
      </c>
      <c r="AI1056" s="24">
        <v>284.33550068881215</v>
      </c>
      <c r="AJ1056" s="24">
        <v>0</v>
      </c>
      <c r="AK1056" s="24">
        <v>284.33550068881215</v>
      </c>
      <c r="AL1056" s="24">
        <v>32665.983604612131</v>
      </c>
      <c r="AM1056" s="24">
        <v>0</v>
      </c>
      <c r="AN1056" s="27" t="s">
        <v>184</v>
      </c>
    </row>
    <row r="1057" spans="1:40" x14ac:dyDescent="0.15">
      <c r="A1057" s="18" t="s">
        <v>132</v>
      </c>
      <c r="B1057" s="18" t="s">
        <v>13</v>
      </c>
      <c r="C1057" s="18" t="s">
        <v>16</v>
      </c>
      <c r="D1057" s="18" t="s">
        <v>1264</v>
      </c>
      <c r="E1057" s="18" t="s">
        <v>3379</v>
      </c>
      <c r="F1057" s="18" t="s">
        <v>5488</v>
      </c>
      <c r="G1057" s="18" t="s">
        <v>184</v>
      </c>
      <c r="H1057" s="18" t="s">
        <v>6555</v>
      </c>
      <c r="I1057" s="21">
        <v>289859.21582958207</v>
      </c>
      <c r="J1057" s="18" t="s">
        <v>92</v>
      </c>
      <c r="K1057" s="21">
        <v>376816.98057845666</v>
      </c>
      <c r="L1057" s="18" t="s">
        <v>6555</v>
      </c>
      <c r="M1057" s="21">
        <v>289859.21582958207</v>
      </c>
      <c r="N1057" s="18" t="s">
        <v>92</v>
      </c>
      <c r="O1057" s="21">
        <v>376816.98057845666</v>
      </c>
      <c r="P1057" s="21">
        <v>288500.92522119603</v>
      </c>
      <c r="Q1057" s="21">
        <v>1358.2906083860453</v>
      </c>
      <c r="R1057" s="21">
        <v>0</v>
      </c>
      <c r="S1057" s="22">
        <v>0</v>
      </c>
      <c r="T1057" s="18" t="s">
        <v>91</v>
      </c>
      <c r="U1057" s="18" t="s">
        <v>184</v>
      </c>
      <c r="V1057" s="18" t="s">
        <v>6572</v>
      </c>
      <c r="W1057" s="22">
        <v>1.811054144514727</v>
      </c>
      <c r="X1057" s="22">
        <v>1</v>
      </c>
      <c r="Y1057" s="18" t="s">
        <v>184</v>
      </c>
      <c r="Z1057" s="18" t="s">
        <v>184</v>
      </c>
      <c r="AA1057" s="22" t="s">
        <v>184</v>
      </c>
      <c r="AB1057" s="22" t="s">
        <v>184</v>
      </c>
      <c r="AC1057" s="18" t="s">
        <v>184</v>
      </c>
      <c r="AD1057" s="24">
        <v>10.866324867088363</v>
      </c>
      <c r="AE1057" s="25">
        <v>17392</v>
      </c>
      <c r="AF1057" s="24">
        <v>188987.12208840079</v>
      </c>
      <c r="AG1057" s="25">
        <v>26550</v>
      </c>
      <c r="AH1057" s="26">
        <v>1</v>
      </c>
      <c r="AI1057" s="24">
        <v>1358.2906083860453</v>
      </c>
      <c r="AJ1057" s="24">
        <v>0</v>
      </c>
      <c r="AK1057" s="24">
        <v>1358.2906083860453</v>
      </c>
      <c r="AL1057" s="24">
        <v>289859.21582958207</v>
      </c>
      <c r="AM1057" s="24">
        <v>0</v>
      </c>
      <c r="AN1057" s="27" t="s">
        <v>184</v>
      </c>
    </row>
    <row r="1058" spans="1:40" x14ac:dyDescent="0.15">
      <c r="A1058" s="18" t="s">
        <v>132</v>
      </c>
      <c r="B1058" s="18" t="s">
        <v>13</v>
      </c>
      <c r="C1058" s="18" t="s">
        <v>16</v>
      </c>
      <c r="D1058" s="18" t="s">
        <v>1265</v>
      </c>
      <c r="E1058" s="18" t="s">
        <v>3380</v>
      </c>
      <c r="F1058" s="18" t="s">
        <v>5489</v>
      </c>
      <c r="G1058" s="18" t="s">
        <v>184</v>
      </c>
      <c r="H1058" s="18" t="s">
        <v>6555</v>
      </c>
      <c r="I1058" s="21">
        <v>126252.20652241065</v>
      </c>
      <c r="J1058" s="18" t="s">
        <v>92</v>
      </c>
      <c r="K1058" s="21">
        <v>164127.86847913385</v>
      </c>
      <c r="L1058" s="18" t="s">
        <v>6555</v>
      </c>
      <c r="M1058" s="21">
        <v>126252.20652241065</v>
      </c>
      <c r="N1058" s="18" t="s">
        <v>92</v>
      </c>
      <c r="O1058" s="21">
        <v>164127.86847913385</v>
      </c>
      <c r="P1058" s="21">
        <v>126252.20652241065</v>
      </c>
      <c r="Q1058" s="21">
        <v>0</v>
      </c>
      <c r="R1058" s="21">
        <v>0</v>
      </c>
      <c r="S1058" s="22">
        <v>0</v>
      </c>
      <c r="T1058" s="18" t="s">
        <v>91</v>
      </c>
      <c r="U1058" s="18" t="s">
        <v>184</v>
      </c>
      <c r="V1058" s="18" t="s">
        <v>6572</v>
      </c>
      <c r="W1058" s="22">
        <v>1.811054144514727</v>
      </c>
      <c r="X1058" s="22">
        <v>1</v>
      </c>
      <c r="Y1058" s="18" t="s">
        <v>184</v>
      </c>
      <c r="Z1058" s="18" t="s">
        <v>184</v>
      </c>
      <c r="AA1058" s="22" t="s">
        <v>184</v>
      </c>
      <c r="AB1058" s="22" t="s">
        <v>184</v>
      </c>
      <c r="AC1058" s="18" t="s">
        <v>184</v>
      </c>
      <c r="AD1058" s="24">
        <v>28.976866312235632</v>
      </c>
      <c r="AE1058" s="25">
        <v>4842.5600000000004</v>
      </c>
      <c r="AF1058" s="24">
        <v>140322.28617114556</v>
      </c>
      <c r="AG1058" s="25">
        <v>4357</v>
      </c>
      <c r="AH1058" s="26">
        <v>1</v>
      </c>
      <c r="AI1058" s="24">
        <v>0</v>
      </c>
      <c r="AJ1058" s="24">
        <v>0</v>
      </c>
      <c r="AK1058" s="24">
        <v>0</v>
      </c>
      <c r="AL1058" s="24">
        <v>126252.20652241065</v>
      </c>
      <c r="AM1058" s="24">
        <v>0</v>
      </c>
      <c r="AN1058" s="27" t="s">
        <v>184</v>
      </c>
    </row>
    <row r="1059" spans="1:40" x14ac:dyDescent="0.15">
      <c r="A1059" s="18" t="s">
        <v>132</v>
      </c>
      <c r="B1059" s="18" t="s">
        <v>13</v>
      </c>
      <c r="C1059" s="18" t="s">
        <v>16</v>
      </c>
      <c r="D1059" s="18" t="s">
        <v>1266</v>
      </c>
      <c r="E1059" s="18" t="s">
        <v>3381</v>
      </c>
      <c r="F1059" s="18" t="s">
        <v>5490</v>
      </c>
      <c r="G1059" s="18" t="s">
        <v>184</v>
      </c>
      <c r="H1059" s="18" t="s">
        <v>6555</v>
      </c>
      <c r="I1059" s="21">
        <v>78032.889924706047</v>
      </c>
      <c r="J1059" s="18" t="s">
        <v>92</v>
      </c>
      <c r="K1059" s="21">
        <v>101442.75690211786</v>
      </c>
      <c r="L1059" s="18" t="s">
        <v>6555</v>
      </c>
      <c r="M1059" s="21">
        <v>78032.889924706047</v>
      </c>
      <c r="N1059" s="18" t="s">
        <v>92</v>
      </c>
      <c r="O1059" s="21">
        <v>101442.75690211786</v>
      </c>
      <c r="P1059" s="21">
        <v>77036.810145222946</v>
      </c>
      <c r="Q1059" s="21">
        <v>996.07977948309986</v>
      </c>
      <c r="R1059" s="21">
        <v>0</v>
      </c>
      <c r="S1059" s="22">
        <v>0</v>
      </c>
      <c r="T1059" s="18" t="s">
        <v>91</v>
      </c>
      <c r="U1059" s="18" t="s">
        <v>184</v>
      </c>
      <c r="V1059" s="18" t="s">
        <v>6572</v>
      </c>
      <c r="W1059" s="22">
        <v>1.811054144514727</v>
      </c>
      <c r="X1059" s="22">
        <v>1</v>
      </c>
      <c r="Y1059" s="18" t="s">
        <v>184</v>
      </c>
      <c r="Z1059" s="18" t="s">
        <v>184</v>
      </c>
      <c r="AA1059" s="22" t="s">
        <v>184</v>
      </c>
      <c r="AB1059" s="22" t="s">
        <v>184</v>
      </c>
      <c r="AC1059" s="18" t="s">
        <v>184</v>
      </c>
      <c r="AD1059" s="24">
        <v>19.921595589661997</v>
      </c>
      <c r="AE1059" s="25">
        <v>4916.18</v>
      </c>
      <c r="AF1059" s="24">
        <v>97938.186027067408</v>
      </c>
      <c r="AG1059" s="25">
        <v>3867</v>
      </c>
      <c r="AH1059" s="26">
        <v>1</v>
      </c>
      <c r="AI1059" s="24">
        <v>996.07977948309986</v>
      </c>
      <c r="AJ1059" s="24">
        <v>0</v>
      </c>
      <c r="AK1059" s="24">
        <v>996.07977948309986</v>
      </c>
      <c r="AL1059" s="24">
        <v>78032.889924706047</v>
      </c>
      <c r="AM1059" s="24">
        <v>0</v>
      </c>
      <c r="AN1059" s="27" t="s">
        <v>184</v>
      </c>
    </row>
    <row r="1060" spans="1:40" x14ac:dyDescent="0.15">
      <c r="A1060" s="18" t="s">
        <v>132</v>
      </c>
      <c r="B1060" s="18" t="s">
        <v>13</v>
      </c>
      <c r="C1060" s="18" t="s">
        <v>16</v>
      </c>
      <c r="D1060" s="18" t="s">
        <v>1267</v>
      </c>
      <c r="E1060" s="18" t="s">
        <v>3382</v>
      </c>
      <c r="F1060" s="18" t="s">
        <v>5491</v>
      </c>
      <c r="G1060" s="18" t="s">
        <v>184</v>
      </c>
      <c r="H1060" s="18" t="s">
        <v>6555</v>
      </c>
      <c r="I1060" s="21">
        <v>29940.347117117468</v>
      </c>
      <c r="J1060" s="18" t="s">
        <v>92</v>
      </c>
      <c r="K1060" s="21">
        <v>38922.451252252707</v>
      </c>
      <c r="L1060" s="18" t="s">
        <v>6555</v>
      </c>
      <c r="M1060" s="21">
        <v>29940.347117117468</v>
      </c>
      <c r="N1060" s="18" t="s">
        <v>92</v>
      </c>
      <c r="O1060" s="21">
        <v>38922.451252252707</v>
      </c>
      <c r="P1060" s="21">
        <v>29737.509052931819</v>
      </c>
      <c r="Q1060" s="21">
        <v>202.83806418564944</v>
      </c>
      <c r="R1060" s="21">
        <v>0</v>
      </c>
      <c r="S1060" s="22">
        <v>0</v>
      </c>
      <c r="T1060" s="18" t="s">
        <v>91</v>
      </c>
      <c r="U1060" s="18" t="s">
        <v>184</v>
      </c>
      <c r="V1060" s="18" t="s">
        <v>6572</v>
      </c>
      <c r="W1060" s="22">
        <v>1.811054144514727</v>
      </c>
      <c r="X1060" s="22">
        <v>1</v>
      </c>
      <c r="Y1060" s="18" t="s">
        <v>184</v>
      </c>
      <c r="Z1060" s="18" t="s">
        <v>184</v>
      </c>
      <c r="AA1060" s="22" t="s">
        <v>184</v>
      </c>
      <c r="AB1060" s="22" t="s">
        <v>184</v>
      </c>
      <c r="AC1060" s="18" t="s">
        <v>184</v>
      </c>
      <c r="AD1060" s="24">
        <v>7.2442165780589081</v>
      </c>
      <c r="AE1060" s="25">
        <v>4292</v>
      </c>
      <c r="AF1060" s="24">
        <v>31092.177553028832</v>
      </c>
      <c r="AG1060" s="25">
        <v>4105</v>
      </c>
      <c r="AH1060" s="26">
        <v>1</v>
      </c>
      <c r="AI1060" s="24">
        <v>202.83806418564944</v>
      </c>
      <c r="AJ1060" s="24">
        <v>0</v>
      </c>
      <c r="AK1060" s="24">
        <v>202.83806418564944</v>
      </c>
      <c r="AL1060" s="24">
        <v>29940.347117117468</v>
      </c>
      <c r="AM1060" s="24">
        <v>0</v>
      </c>
      <c r="AN1060" s="27" t="s">
        <v>184</v>
      </c>
    </row>
    <row r="1061" spans="1:40" x14ac:dyDescent="0.15">
      <c r="A1061" s="18" t="s">
        <v>132</v>
      </c>
      <c r="B1061" s="18" t="s">
        <v>13</v>
      </c>
      <c r="C1061" s="18" t="s">
        <v>16</v>
      </c>
      <c r="D1061" s="18" t="s">
        <v>1268</v>
      </c>
      <c r="E1061" s="18" t="s">
        <v>3383</v>
      </c>
      <c r="F1061" s="18" t="s">
        <v>5492</v>
      </c>
      <c r="G1061" s="18" t="s">
        <v>184</v>
      </c>
      <c r="H1061" s="18" t="s">
        <v>6555</v>
      </c>
      <c r="I1061" s="21">
        <v>36124.191493563005</v>
      </c>
      <c r="J1061" s="18" t="s">
        <v>92</v>
      </c>
      <c r="K1061" s="21">
        <v>46961.448941631905</v>
      </c>
      <c r="L1061" s="18" t="s">
        <v>6555</v>
      </c>
      <c r="M1061" s="21">
        <v>36124.191493563005</v>
      </c>
      <c r="N1061" s="18" t="s">
        <v>92</v>
      </c>
      <c r="O1061" s="21">
        <v>46961.448941631905</v>
      </c>
      <c r="P1061" s="21">
        <v>35845.289155307735</v>
      </c>
      <c r="Q1061" s="21">
        <v>278.90233825526798</v>
      </c>
      <c r="R1061" s="21">
        <v>0</v>
      </c>
      <c r="S1061" s="22">
        <v>0</v>
      </c>
      <c r="T1061" s="18" t="s">
        <v>91</v>
      </c>
      <c r="U1061" s="18" t="s">
        <v>184</v>
      </c>
      <c r="V1061" s="18" t="s">
        <v>6572</v>
      </c>
      <c r="W1061" s="22">
        <v>1.811054144514727</v>
      </c>
      <c r="X1061" s="22">
        <v>1</v>
      </c>
      <c r="Y1061" s="18" t="s">
        <v>184</v>
      </c>
      <c r="Z1061" s="18" t="s">
        <v>184</v>
      </c>
      <c r="AA1061" s="22" t="s">
        <v>184</v>
      </c>
      <c r="AB1061" s="22" t="s">
        <v>184</v>
      </c>
      <c r="AC1061" s="18" t="s">
        <v>184</v>
      </c>
      <c r="AD1061" s="24">
        <v>12.67737901160309</v>
      </c>
      <c r="AE1061" s="25">
        <v>2193</v>
      </c>
      <c r="AF1061" s="24">
        <v>27801.492172445574</v>
      </c>
      <c r="AG1061" s="25">
        <v>2827.5</v>
      </c>
      <c r="AH1061" s="26">
        <v>1</v>
      </c>
      <c r="AI1061" s="24">
        <v>278.90233825526798</v>
      </c>
      <c r="AJ1061" s="24">
        <v>0</v>
      </c>
      <c r="AK1061" s="24">
        <v>278.90233825526798</v>
      </c>
      <c r="AL1061" s="24">
        <v>36124.191493563005</v>
      </c>
      <c r="AM1061" s="24">
        <v>0</v>
      </c>
      <c r="AN1061" s="27" t="s">
        <v>184</v>
      </c>
    </row>
    <row r="1062" spans="1:40" x14ac:dyDescent="0.15">
      <c r="A1062" s="18" t="s">
        <v>132</v>
      </c>
      <c r="B1062" s="18" t="s">
        <v>13</v>
      </c>
      <c r="C1062" s="18" t="s">
        <v>16</v>
      </c>
      <c r="D1062" s="18" t="s">
        <v>1269</v>
      </c>
      <c r="E1062" s="18" t="s">
        <v>3384</v>
      </c>
      <c r="F1062" s="18" t="s">
        <v>5493</v>
      </c>
      <c r="G1062" s="18" t="s">
        <v>184</v>
      </c>
      <c r="H1062" s="18" t="s">
        <v>6555</v>
      </c>
      <c r="I1062" s="21">
        <v>97847.633319841669</v>
      </c>
      <c r="J1062" s="18" t="s">
        <v>92</v>
      </c>
      <c r="K1062" s="21">
        <v>127201.92331579418</v>
      </c>
      <c r="L1062" s="18" t="s">
        <v>6555</v>
      </c>
      <c r="M1062" s="21">
        <v>97847.633319841669</v>
      </c>
      <c r="N1062" s="18" t="s">
        <v>92</v>
      </c>
      <c r="O1062" s="21">
        <v>127201.92331579418</v>
      </c>
      <c r="P1062" s="21">
        <v>97847.633319841669</v>
      </c>
      <c r="Q1062" s="21">
        <v>0</v>
      </c>
      <c r="R1062" s="21">
        <v>0</v>
      </c>
      <c r="S1062" s="22">
        <v>0</v>
      </c>
      <c r="T1062" s="18" t="s">
        <v>91</v>
      </c>
      <c r="U1062" s="18" t="s">
        <v>184</v>
      </c>
      <c r="V1062" s="18" t="s">
        <v>6572</v>
      </c>
      <c r="W1062" s="22">
        <v>1.811054144514727</v>
      </c>
      <c r="X1062" s="22">
        <v>1</v>
      </c>
      <c r="Y1062" s="18" t="s">
        <v>184</v>
      </c>
      <c r="Z1062" s="18" t="s">
        <v>184</v>
      </c>
      <c r="AA1062" s="22" t="s">
        <v>184</v>
      </c>
      <c r="AB1062" s="22" t="s">
        <v>184</v>
      </c>
      <c r="AC1062" s="18" t="s">
        <v>184</v>
      </c>
      <c r="AD1062" s="24">
        <v>23.543703878691453</v>
      </c>
      <c r="AE1062" s="25">
        <v>3348.26</v>
      </c>
      <c r="AF1062" s="24">
        <v>78830.568722657554</v>
      </c>
      <c r="AG1062" s="25">
        <v>4156</v>
      </c>
      <c r="AH1062" s="26">
        <v>1</v>
      </c>
      <c r="AI1062" s="24">
        <v>0</v>
      </c>
      <c r="AJ1062" s="24">
        <v>0</v>
      </c>
      <c r="AK1062" s="24">
        <v>0</v>
      </c>
      <c r="AL1062" s="24">
        <v>97847.633319841669</v>
      </c>
      <c r="AM1062" s="24">
        <v>0</v>
      </c>
      <c r="AN1062" s="27" t="s">
        <v>184</v>
      </c>
    </row>
    <row r="1063" spans="1:40" x14ac:dyDescent="0.15">
      <c r="A1063" s="18" t="s">
        <v>132</v>
      </c>
      <c r="B1063" s="18" t="s">
        <v>13</v>
      </c>
      <c r="C1063" s="18" t="s">
        <v>16</v>
      </c>
      <c r="D1063" s="18" t="s">
        <v>1270</v>
      </c>
      <c r="E1063" s="18" t="s">
        <v>3385</v>
      </c>
      <c r="F1063" s="18" t="s">
        <v>5494</v>
      </c>
      <c r="G1063" s="18" t="s">
        <v>184</v>
      </c>
      <c r="H1063" s="18" t="s">
        <v>6555</v>
      </c>
      <c r="I1063" s="21">
        <v>339018.4695282898</v>
      </c>
      <c r="J1063" s="18" t="s">
        <v>92</v>
      </c>
      <c r="K1063" s="21">
        <v>440724.01038677676</v>
      </c>
      <c r="L1063" s="18" t="s">
        <v>6555</v>
      </c>
      <c r="M1063" s="21">
        <v>339018.4695282898</v>
      </c>
      <c r="N1063" s="18" t="s">
        <v>92</v>
      </c>
      <c r="O1063" s="21">
        <v>440724.01038677676</v>
      </c>
      <c r="P1063" s="21">
        <v>333732.00248045131</v>
      </c>
      <c r="Q1063" s="21">
        <v>5286.4670478384887</v>
      </c>
      <c r="R1063" s="21">
        <v>0</v>
      </c>
      <c r="S1063" s="22">
        <v>0</v>
      </c>
      <c r="T1063" s="18" t="s">
        <v>91</v>
      </c>
      <c r="U1063" s="18" t="s">
        <v>184</v>
      </c>
      <c r="V1063" s="18" t="s">
        <v>6572</v>
      </c>
      <c r="W1063" s="22">
        <v>1.811054144514727</v>
      </c>
      <c r="X1063" s="22">
        <v>1</v>
      </c>
      <c r="Y1063" s="18" t="s">
        <v>184</v>
      </c>
      <c r="Z1063" s="18" t="s">
        <v>184</v>
      </c>
      <c r="AA1063" s="22" t="s">
        <v>184</v>
      </c>
      <c r="AB1063" s="22" t="s">
        <v>184</v>
      </c>
      <c r="AC1063" s="18" t="s">
        <v>184</v>
      </c>
      <c r="AD1063" s="24">
        <v>38.032137034809267</v>
      </c>
      <c r="AE1063" s="25">
        <v>10309.52</v>
      </c>
      <c r="AF1063" s="24">
        <v>392093.2222874384</v>
      </c>
      <c r="AG1063" s="25">
        <v>8775</v>
      </c>
      <c r="AH1063" s="26">
        <v>1</v>
      </c>
      <c r="AI1063" s="24">
        <v>5286.4670478384887</v>
      </c>
      <c r="AJ1063" s="24">
        <v>0</v>
      </c>
      <c r="AK1063" s="24">
        <v>5286.4670478384887</v>
      </c>
      <c r="AL1063" s="24">
        <v>339018.4695282898</v>
      </c>
      <c r="AM1063" s="24">
        <v>0</v>
      </c>
      <c r="AN1063" s="27" t="s">
        <v>184</v>
      </c>
    </row>
    <row r="1064" spans="1:40" x14ac:dyDescent="0.15">
      <c r="A1064" s="18" t="s">
        <v>132</v>
      </c>
      <c r="B1064" s="18" t="s">
        <v>13</v>
      </c>
      <c r="C1064" s="18" t="s">
        <v>16</v>
      </c>
      <c r="D1064" s="18" t="s">
        <v>1271</v>
      </c>
      <c r="E1064" s="18" t="s">
        <v>3386</v>
      </c>
      <c r="F1064" s="18" t="s">
        <v>5495</v>
      </c>
      <c r="G1064" s="18" t="s">
        <v>184</v>
      </c>
      <c r="H1064" s="18" t="s">
        <v>6555</v>
      </c>
      <c r="I1064" s="21">
        <v>404966.19514664909</v>
      </c>
      <c r="J1064" s="18" t="s">
        <v>92</v>
      </c>
      <c r="K1064" s="21">
        <v>526456.05369064386</v>
      </c>
      <c r="L1064" s="18" t="s">
        <v>6555</v>
      </c>
      <c r="M1064" s="21">
        <v>404966.19514664909</v>
      </c>
      <c r="N1064" s="18" t="s">
        <v>92</v>
      </c>
      <c r="O1064" s="21">
        <v>526456.05369064386</v>
      </c>
      <c r="P1064" s="21">
        <v>400503.75773456477</v>
      </c>
      <c r="Q1064" s="21">
        <v>4462.4374120842876</v>
      </c>
      <c r="R1064" s="21">
        <v>0</v>
      </c>
      <c r="S1064" s="22">
        <v>0</v>
      </c>
      <c r="T1064" s="18" t="s">
        <v>91</v>
      </c>
      <c r="U1064" s="18" t="s">
        <v>184</v>
      </c>
      <c r="V1064" s="18" t="s">
        <v>6572</v>
      </c>
      <c r="W1064" s="22">
        <v>1.811054144514727</v>
      </c>
      <c r="X1064" s="22">
        <v>1</v>
      </c>
      <c r="Y1064" s="18" t="s">
        <v>184</v>
      </c>
      <c r="Z1064" s="18" t="s">
        <v>184</v>
      </c>
      <c r="AA1064" s="22" t="s">
        <v>184</v>
      </c>
      <c r="AB1064" s="22" t="s">
        <v>184</v>
      </c>
      <c r="AC1064" s="18" t="s">
        <v>184</v>
      </c>
      <c r="AD1064" s="24">
        <v>202.83806418564944</v>
      </c>
      <c r="AE1064" s="25">
        <v>1427.23</v>
      </c>
      <c r="AF1064" s="24">
        <v>289497.91052775137</v>
      </c>
      <c r="AG1064" s="25">
        <v>1974.5</v>
      </c>
      <c r="AH1064" s="26">
        <v>1</v>
      </c>
      <c r="AI1064" s="24">
        <v>4462.4374120842876</v>
      </c>
      <c r="AJ1064" s="24">
        <v>0</v>
      </c>
      <c r="AK1064" s="24">
        <v>4462.4374120842876</v>
      </c>
      <c r="AL1064" s="24">
        <v>404966.19514664909</v>
      </c>
      <c r="AM1064" s="24">
        <v>0</v>
      </c>
      <c r="AN1064" s="27" t="s">
        <v>184</v>
      </c>
    </row>
    <row r="1065" spans="1:40" x14ac:dyDescent="0.15">
      <c r="A1065" s="18" t="s">
        <v>132</v>
      </c>
      <c r="B1065" s="18" t="s">
        <v>13</v>
      </c>
      <c r="C1065" s="18" t="s">
        <v>16</v>
      </c>
      <c r="D1065" s="18" t="s">
        <v>1272</v>
      </c>
      <c r="E1065" s="18" t="s">
        <v>3387</v>
      </c>
      <c r="F1065" s="18" t="s">
        <v>5496</v>
      </c>
      <c r="G1065" s="18" t="s">
        <v>184</v>
      </c>
      <c r="H1065" s="18" t="s">
        <v>6555</v>
      </c>
      <c r="I1065" s="21">
        <v>267244.58272702666</v>
      </c>
      <c r="J1065" s="18" t="s">
        <v>92</v>
      </c>
      <c r="K1065" s="21">
        <v>347417.95754513465</v>
      </c>
      <c r="L1065" s="18" t="s">
        <v>6555</v>
      </c>
      <c r="M1065" s="21">
        <v>267244.58272702666</v>
      </c>
      <c r="N1065" s="18" t="s">
        <v>92</v>
      </c>
      <c r="O1065" s="21">
        <v>347417.95754513465</v>
      </c>
      <c r="P1065" s="21">
        <v>264537.05678097717</v>
      </c>
      <c r="Q1065" s="21">
        <v>2707.5259460495167</v>
      </c>
      <c r="R1065" s="21">
        <v>0</v>
      </c>
      <c r="S1065" s="22">
        <v>0</v>
      </c>
      <c r="T1065" s="18" t="s">
        <v>91</v>
      </c>
      <c r="U1065" s="18" t="s">
        <v>184</v>
      </c>
      <c r="V1065" s="18" t="s">
        <v>6572</v>
      </c>
      <c r="W1065" s="22">
        <v>1.811054144514727</v>
      </c>
      <c r="X1065" s="22">
        <v>1</v>
      </c>
      <c r="Y1065" s="18" t="s">
        <v>184</v>
      </c>
      <c r="Z1065" s="18" t="s">
        <v>184</v>
      </c>
      <c r="AA1065" s="22" t="s">
        <v>184</v>
      </c>
      <c r="AB1065" s="22" t="s">
        <v>184</v>
      </c>
      <c r="AC1065" s="18" t="s">
        <v>184</v>
      </c>
      <c r="AD1065" s="24">
        <v>47.087407757382906</v>
      </c>
      <c r="AE1065" s="25">
        <v>2555.46</v>
      </c>
      <c r="AF1065" s="24">
        <v>120330.05946984749</v>
      </c>
      <c r="AG1065" s="25">
        <v>5618</v>
      </c>
      <c r="AH1065" s="26">
        <v>1</v>
      </c>
      <c r="AI1065" s="24">
        <v>2707.5259460495167</v>
      </c>
      <c r="AJ1065" s="24">
        <v>0</v>
      </c>
      <c r="AK1065" s="24">
        <v>2707.5259460495167</v>
      </c>
      <c r="AL1065" s="24">
        <v>267244.58272702672</v>
      </c>
      <c r="AM1065" s="24">
        <v>0</v>
      </c>
      <c r="AN1065" s="27" t="s">
        <v>184</v>
      </c>
    </row>
    <row r="1066" spans="1:40" x14ac:dyDescent="0.15">
      <c r="A1066" s="18" t="s">
        <v>132</v>
      </c>
      <c r="B1066" s="18" t="s">
        <v>13</v>
      </c>
      <c r="C1066" s="18" t="s">
        <v>16</v>
      </c>
      <c r="D1066" s="18" t="s">
        <v>1273</v>
      </c>
      <c r="E1066" s="18" t="s">
        <v>3388</v>
      </c>
      <c r="F1066" s="18" t="s">
        <v>5497</v>
      </c>
      <c r="G1066" s="18" t="s">
        <v>184</v>
      </c>
      <c r="H1066" s="18" t="s">
        <v>6555</v>
      </c>
      <c r="I1066" s="21">
        <v>141450.57290317825</v>
      </c>
      <c r="J1066" s="18" t="s">
        <v>92</v>
      </c>
      <c r="K1066" s="21">
        <v>183885.74477413172</v>
      </c>
      <c r="L1066" s="18" t="s">
        <v>6555</v>
      </c>
      <c r="M1066" s="21">
        <v>141450.57290317825</v>
      </c>
      <c r="N1066" s="18" t="s">
        <v>92</v>
      </c>
      <c r="O1066" s="21">
        <v>183885.74477413172</v>
      </c>
      <c r="P1066" s="21">
        <v>140085.03807821413</v>
      </c>
      <c r="Q1066" s="21">
        <v>1365.5348249641042</v>
      </c>
      <c r="R1066" s="21">
        <v>0</v>
      </c>
      <c r="S1066" s="22">
        <v>0</v>
      </c>
      <c r="T1066" s="18" t="s">
        <v>91</v>
      </c>
      <c r="U1066" s="18" t="s">
        <v>184</v>
      </c>
      <c r="V1066" s="18" t="s">
        <v>6572</v>
      </c>
      <c r="W1066" s="22">
        <v>1.811054144514727</v>
      </c>
      <c r="X1066" s="22">
        <v>1</v>
      </c>
      <c r="Y1066" s="18" t="s">
        <v>184</v>
      </c>
      <c r="Z1066" s="18" t="s">
        <v>184</v>
      </c>
      <c r="AA1066" s="22" t="s">
        <v>184</v>
      </c>
      <c r="AB1066" s="22" t="s">
        <v>184</v>
      </c>
      <c r="AC1066" s="18" t="s">
        <v>184</v>
      </c>
      <c r="AD1066" s="24">
        <v>23.543703878691453</v>
      </c>
      <c r="AE1066" s="25">
        <v>2936.04</v>
      </c>
      <c r="AF1066" s="24">
        <v>69125.437441407703</v>
      </c>
      <c r="AG1066" s="25">
        <v>5950</v>
      </c>
      <c r="AH1066" s="26">
        <v>1</v>
      </c>
      <c r="AI1066" s="24">
        <v>1365.5348249641042</v>
      </c>
      <c r="AJ1066" s="24">
        <v>0</v>
      </c>
      <c r="AK1066" s="24">
        <v>1365.5348249641042</v>
      </c>
      <c r="AL1066" s="24">
        <v>141450.57290317822</v>
      </c>
      <c r="AM1066" s="24">
        <v>0</v>
      </c>
      <c r="AN1066" s="27" t="s">
        <v>184</v>
      </c>
    </row>
    <row r="1067" spans="1:40" x14ac:dyDescent="0.15">
      <c r="A1067" s="18" t="s">
        <v>132</v>
      </c>
      <c r="B1067" s="18" t="s">
        <v>13</v>
      </c>
      <c r="C1067" s="18" t="s">
        <v>16</v>
      </c>
      <c r="D1067" s="18" t="s">
        <v>1274</v>
      </c>
      <c r="E1067" s="18" t="s">
        <v>3389</v>
      </c>
      <c r="F1067" s="18" t="s">
        <v>5498</v>
      </c>
      <c r="G1067" s="18" t="s">
        <v>184</v>
      </c>
      <c r="H1067" s="18" t="s">
        <v>6555</v>
      </c>
      <c r="I1067" s="21">
        <v>501433.80520837056</v>
      </c>
      <c r="J1067" s="18" t="s">
        <v>92</v>
      </c>
      <c r="K1067" s="21">
        <v>651863.94677088165</v>
      </c>
      <c r="L1067" s="18" t="s">
        <v>6555</v>
      </c>
      <c r="M1067" s="21">
        <v>501433.80520837056</v>
      </c>
      <c r="N1067" s="18" t="s">
        <v>92</v>
      </c>
      <c r="O1067" s="21">
        <v>651863.94677088165</v>
      </c>
      <c r="P1067" s="21">
        <v>496435.29576950992</v>
      </c>
      <c r="Q1067" s="21">
        <v>4998.5094388606467</v>
      </c>
      <c r="R1067" s="21">
        <v>0</v>
      </c>
      <c r="S1067" s="22">
        <v>0</v>
      </c>
      <c r="T1067" s="18" t="s">
        <v>91</v>
      </c>
      <c r="U1067" s="18" t="s">
        <v>184</v>
      </c>
      <c r="V1067" s="18" t="s">
        <v>6572</v>
      </c>
      <c r="W1067" s="22">
        <v>1.811054144514727</v>
      </c>
      <c r="X1067" s="22">
        <v>1</v>
      </c>
      <c r="Y1067" s="18" t="s">
        <v>184</v>
      </c>
      <c r="Z1067" s="18" t="s">
        <v>184</v>
      </c>
      <c r="AA1067" s="22" t="s">
        <v>184</v>
      </c>
      <c r="AB1067" s="22" t="s">
        <v>184</v>
      </c>
      <c r="AC1067" s="18" t="s">
        <v>184</v>
      </c>
      <c r="AD1067" s="24">
        <v>83.308490647677445</v>
      </c>
      <c r="AE1067" s="25">
        <v>2921.28</v>
      </c>
      <c r="AF1067" s="24">
        <v>243367.64488574452</v>
      </c>
      <c r="AG1067" s="25">
        <v>5959</v>
      </c>
      <c r="AH1067" s="26">
        <v>1</v>
      </c>
      <c r="AI1067" s="24">
        <v>4998.5094388606467</v>
      </c>
      <c r="AJ1067" s="24">
        <v>0</v>
      </c>
      <c r="AK1067" s="24">
        <v>4998.5094388606467</v>
      </c>
      <c r="AL1067" s="24">
        <v>501433.80520837056</v>
      </c>
      <c r="AM1067" s="24">
        <v>0</v>
      </c>
      <c r="AN1067" s="27" t="s">
        <v>184</v>
      </c>
    </row>
    <row r="1068" spans="1:40" x14ac:dyDescent="0.15">
      <c r="A1068" s="18" t="s">
        <v>132</v>
      </c>
      <c r="B1068" s="18" t="s">
        <v>13</v>
      </c>
      <c r="C1068" s="18" t="s">
        <v>16</v>
      </c>
      <c r="D1068" s="18" t="s">
        <v>1275</v>
      </c>
      <c r="E1068" s="18" t="s">
        <v>3390</v>
      </c>
      <c r="F1068" s="18" t="s">
        <v>5499</v>
      </c>
      <c r="G1068" s="18" t="s">
        <v>184</v>
      </c>
      <c r="H1068" s="18" t="s">
        <v>6555</v>
      </c>
      <c r="I1068" s="21">
        <v>544286.96837587806</v>
      </c>
      <c r="J1068" s="18" t="s">
        <v>92</v>
      </c>
      <c r="K1068" s="21">
        <v>707573.05888864142</v>
      </c>
      <c r="L1068" s="18" t="s">
        <v>6555</v>
      </c>
      <c r="M1068" s="21">
        <v>544286.96837587806</v>
      </c>
      <c r="N1068" s="18" t="s">
        <v>92</v>
      </c>
      <c r="O1068" s="21">
        <v>707573.05888864142</v>
      </c>
      <c r="P1068" s="21">
        <v>539404.36640226631</v>
      </c>
      <c r="Q1068" s="21">
        <v>4882.6019736117041</v>
      </c>
      <c r="R1068" s="21">
        <v>0</v>
      </c>
      <c r="S1068" s="22">
        <v>0</v>
      </c>
      <c r="T1068" s="18" t="s">
        <v>91</v>
      </c>
      <c r="U1068" s="18" t="s">
        <v>184</v>
      </c>
      <c r="V1068" s="18" t="s">
        <v>6572</v>
      </c>
      <c r="W1068" s="22">
        <v>1.811054144514727</v>
      </c>
      <c r="X1068" s="22">
        <v>1</v>
      </c>
      <c r="Y1068" s="18" t="s">
        <v>184</v>
      </c>
      <c r="Z1068" s="18" t="s">
        <v>184</v>
      </c>
      <c r="AA1068" s="22" t="s">
        <v>184</v>
      </c>
      <c r="AB1068" s="22" t="s">
        <v>184</v>
      </c>
      <c r="AC1068" s="18" t="s">
        <v>184</v>
      </c>
      <c r="AD1068" s="24">
        <v>14.488433156117816</v>
      </c>
      <c r="AE1068" s="25">
        <v>21489</v>
      </c>
      <c r="AF1068" s="24">
        <v>311341.94009181578</v>
      </c>
      <c r="AG1068" s="25">
        <v>37230</v>
      </c>
      <c r="AH1068" s="26">
        <v>1</v>
      </c>
      <c r="AI1068" s="24">
        <v>4882.6019736117041</v>
      </c>
      <c r="AJ1068" s="24">
        <v>0</v>
      </c>
      <c r="AK1068" s="24">
        <v>4882.6019736117041</v>
      </c>
      <c r="AL1068" s="24">
        <v>544286.96837587806</v>
      </c>
      <c r="AM1068" s="24">
        <v>0</v>
      </c>
      <c r="AN1068" s="27" t="s">
        <v>184</v>
      </c>
    </row>
    <row r="1069" spans="1:40" x14ac:dyDescent="0.15">
      <c r="A1069" s="18" t="s">
        <v>132</v>
      </c>
      <c r="B1069" s="18" t="s">
        <v>13</v>
      </c>
      <c r="C1069" s="18" t="s">
        <v>16</v>
      </c>
      <c r="D1069" s="18" t="s">
        <v>1276</v>
      </c>
      <c r="E1069" s="18" t="s">
        <v>3391</v>
      </c>
      <c r="F1069" s="18" t="s">
        <v>5500</v>
      </c>
      <c r="G1069" s="18" t="s">
        <v>184</v>
      </c>
      <c r="H1069" s="18" t="s">
        <v>6555</v>
      </c>
      <c r="I1069" s="21">
        <v>211893.33490822307</v>
      </c>
      <c r="J1069" s="18" t="s">
        <v>92</v>
      </c>
      <c r="K1069" s="21">
        <v>275461.33538069</v>
      </c>
      <c r="L1069" s="18" t="s">
        <v>6555</v>
      </c>
      <c r="M1069" s="21">
        <v>211893.33490822307</v>
      </c>
      <c r="N1069" s="18" t="s">
        <v>92</v>
      </c>
      <c r="O1069" s="21">
        <v>275461.33538069</v>
      </c>
      <c r="P1069" s="21">
        <v>209357.85910590246</v>
      </c>
      <c r="Q1069" s="21">
        <v>2535.4758023206177</v>
      </c>
      <c r="R1069" s="21">
        <v>0</v>
      </c>
      <c r="S1069" s="22">
        <v>0</v>
      </c>
      <c r="T1069" s="18" t="s">
        <v>91</v>
      </c>
      <c r="U1069" s="18" t="s">
        <v>184</v>
      </c>
      <c r="V1069" s="18" t="s">
        <v>6572</v>
      </c>
      <c r="W1069" s="22">
        <v>1.811054144514727</v>
      </c>
      <c r="X1069" s="22">
        <v>1</v>
      </c>
      <c r="Y1069" s="18" t="s">
        <v>184</v>
      </c>
      <c r="Z1069" s="18" t="s">
        <v>184</v>
      </c>
      <c r="AA1069" s="22" t="s">
        <v>184</v>
      </c>
      <c r="AB1069" s="22" t="s">
        <v>184</v>
      </c>
      <c r="AC1069" s="18" t="s">
        <v>184</v>
      </c>
      <c r="AD1069" s="24">
        <v>36.221082890294539</v>
      </c>
      <c r="AE1069" s="25">
        <v>3485.7</v>
      </c>
      <c r="AF1069" s="24">
        <v>126255.82863069969</v>
      </c>
      <c r="AG1069" s="25">
        <v>5780</v>
      </c>
      <c r="AH1069" s="26">
        <v>1</v>
      </c>
      <c r="AI1069" s="24">
        <v>2535.4758023206177</v>
      </c>
      <c r="AJ1069" s="24">
        <v>0</v>
      </c>
      <c r="AK1069" s="24">
        <v>2535.4758023206177</v>
      </c>
      <c r="AL1069" s="24">
        <v>211893.33490822307</v>
      </c>
      <c r="AM1069" s="24">
        <v>0</v>
      </c>
      <c r="AN1069" s="27" t="s">
        <v>184</v>
      </c>
    </row>
    <row r="1070" spans="1:40" x14ac:dyDescent="0.15">
      <c r="A1070" s="18" t="s">
        <v>132</v>
      </c>
      <c r="B1070" s="18" t="s">
        <v>13</v>
      </c>
      <c r="C1070" s="18" t="s">
        <v>16</v>
      </c>
      <c r="D1070" s="18" t="s">
        <v>1277</v>
      </c>
      <c r="E1070" s="18" t="s">
        <v>3392</v>
      </c>
      <c r="F1070" s="18" t="s">
        <v>5501</v>
      </c>
      <c r="G1070" s="18" t="s">
        <v>184</v>
      </c>
      <c r="H1070" s="18" t="s">
        <v>6555</v>
      </c>
      <c r="I1070" s="21">
        <v>593467.95472431998</v>
      </c>
      <c r="J1070" s="18" t="s">
        <v>92</v>
      </c>
      <c r="K1070" s="21">
        <v>771508.34114161588</v>
      </c>
      <c r="L1070" s="18" t="s">
        <v>6555</v>
      </c>
      <c r="M1070" s="21">
        <v>593467.95472431998</v>
      </c>
      <c r="N1070" s="18" t="s">
        <v>92</v>
      </c>
      <c r="O1070" s="21">
        <v>771508.34114161588</v>
      </c>
      <c r="P1070" s="21">
        <v>587391.86806947307</v>
      </c>
      <c r="Q1070" s="21">
        <v>6076.0866548469094</v>
      </c>
      <c r="R1070" s="21">
        <v>0</v>
      </c>
      <c r="S1070" s="22">
        <v>0</v>
      </c>
      <c r="T1070" s="18" t="s">
        <v>91</v>
      </c>
      <c r="U1070" s="18" t="s">
        <v>184</v>
      </c>
      <c r="V1070" s="18" t="s">
        <v>6572</v>
      </c>
      <c r="W1070" s="22">
        <v>1.811054144514727</v>
      </c>
      <c r="X1070" s="22">
        <v>1</v>
      </c>
      <c r="Y1070" s="18" t="s">
        <v>184</v>
      </c>
      <c r="Z1070" s="18" t="s">
        <v>184</v>
      </c>
      <c r="AA1070" s="22" t="s">
        <v>184</v>
      </c>
      <c r="AB1070" s="22" t="s">
        <v>184</v>
      </c>
      <c r="AC1070" s="18" t="s">
        <v>184</v>
      </c>
      <c r="AD1070" s="24">
        <v>110.47430281539835</v>
      </c>
      <c r="AE1070" s="25">
        <v>2733.31</v>
      </c>
      <c r="AF1070" s="24">
        <v>301960.67962322949</v>
      </c>
      <c r="AG1070" s="25">
        <v>5317</v>
      </c>
      <c r="AH1070" s="26">
        <v>1</v>
      </c>
      <c r="AI1070" s="24">
        <v>6076.0866548469094</v>
      </c>
      <c r="AJ1070" s="24">
        <v>0</v>
      </c>
      <c r="AK1070" s="24">
        <v>6076.0866548469094</v>
      </c>
      <c r="AL1070" s="24">
        <v>593467.95472431998</v>
      </c>
      <c r="AM1070" s="24">
        <v>0</v>
      </c>
      <c r="AN1070" s="27" t="s">
        <v>184</v>
      </c>
    </row>
    <row r="1071" spans="1:40" x14ac:dyDescent="0.15">
      <c r="A1071" s="18" t="s">
        <v>132</v>
      </c>
      <c r="B1071" s="18" t="s">
        <v>13</v>
      </c>
      <c r="C1071" s="18" t="s">
        <v>16</v>
      </c>
      <c r="D1071" s="18" t="s">
        <v>1278</v>
      </c>
      <c r="E1071" s="18" t="s">
        <v>3393</v>
      </c>
      <c r="F1071" s="18" t="s">
        <v>5502</v>
      </c>
      <c r="G1071" s="18" t="s">
        <v>184</v>
      </c>
      <c r="H1071" s="18" t="s">
        <v>6555</v>
      </c>
      <c r="I1071" s="21">
        <v>35388.903510890021</v>
      </c>
      <c r="J1071" s="18" t="s">
        <v>92</v>
      </c>
      <c r="K1071" s="21">
        <v>46005.574564157032</v>
      </c>
      <c r="L1071" s="18" t="s">
        <v>6555</v>
      </c>
      <c r="M1071" s="21">
        <v>35388.903510890021</v>
      </c>
      <c r="N1071" s="18" t="s">
        <v>92</v>
      </c>
      <c r="O1071" s="21">
        <v>46005.574564157032</v>
      </c>
      <c r="P1071" s="21">
        <v>35388.903510890021</v>
      </c>
      <c r="Q1071" s="21">
        <v>0</v>
      </c>
      <c r="R1071" s="21">
        <v>0</v>
      </c>
      <c r="S1071" s="22">
        <v>0</v>
      </c>
      <c r="T1071" s="18" t="s">
        <v>91</v>
      </c>
      <c r="U1071" s="18" t="s">
        <v>184</v>
      </c>
      <c r="V1071" s="18" t="s">
        <v>6572</v>
      </c>
      <c r="W1071" s="22">
        <v>1.811054144514727</v>
      </c>
      <c r="X1071" s="22">
        <v>1</v>
      </c>
      <c r="Y1071" s="18" t="s">
        <v>184</v>
      </c>
      <c r="Z1071" s="18" t="s">
        <v>184</v>
      </c>
      <c r="AA1071" s="22" t="s">
        <v>184</v>
      </c>
      <c r="AB1071" s="22" t="s">
        <v>184</v>
      </c>
      <c r="AC1071" s="18" t="s">
        <v>184</v>
      </c>
      <c r="AD1071" s="24">
        <v>38.032137034809267</v>
      </c>
      <c r="AE1071" s="25">
        <v>1193.95</v>
      </c>
      <c r="AF1071" s="24">
        <v>45408.741670832205</v>
      </c>
      <c r="AG1071" s="25">
        <v>930.5</v>
      </c>
      <c r="AH1071" s="26">
        <v>1</v>
      </c>
      <c r="AI1071" s="24">
        <v>0</v>
      </c>
      <c r="AJ1071" s="24">
        <v>0</v>
      </c>
      <c r="AK1071" s="24">
        <v>0</v>
      </c>
      <c r="AL1071" s="24">
        <v>35388.903510890021</v>
      </c>
      <c r="AM1071" s="24">
        <v>0</v>
      </c>
      <c r="AN1071" s="27" t="s">
        <v>184</v>
      </c>
    </row>
    <row r="1072" spans="1:40" x14ac:dyDescent="0.15">
      <c r="A1072" s="18" t="s">
        <v>132</v>
      </c>
      <c r="B1072" s="18" t="s">
        <v>13</v>
      </c>
      <c r="C1072" s="18" t="s">
        <v>16</v>
      </c>
      <c r="D1072" s="18" t="s">
        <v>1279</v>
      </c>
      <c r="E1072" s="18" t="s">
        <v>3394</v>
      </c>
      <c r="F1072" s="18" t="s">
        <v>5503</v>
      </c>
      <c r="G1072" s="18" t="s">
        <v>184</v>
      </c>
      <c r="H1072" s="18" t="s">
        <v>6555</v>
      </c>
      <c r="I1072" s="21">
        <v>26790.923959806358</v>
      </c>
      <c r="J1072" s="18" t="s">
        <v>92</v>
      </c>
      <c r="K1072" s="21">
        <v>34828.201147748267</v>
      </c>
      <c r="L1072" s="18" t="s">
        <v>6555</v>
      </c>
      <c r="M1072" s="21">
        <v>26790.923959806358</v>
      </c>
      <c r="N1072" s="18" t="s">
        <v>92</v>
      </c>
      <c r="O1072" s="21">
        <v>34828.201147748267</v>
      </c>
      <c r="P1072" s="21">
        <v>26600.763274632311</v>
      </c>
      <c r="Q1072" s="21">
        <v>190.16068517404634</v>
      </c>
      <c r="R1072" s="21">
        <v>0</v>
      </c>
      <c r="S1072" s="22">
        <v>0</v>
      </c>
      <c r="T1072" s="18" t="s">
        <v>91</v>
      </c>
      <c r="U1072" s="18" t="s">
        <v>184</v>
      </c>
      <c r="V1072" s="18" t="s">
        <v>6572</v>
      </c>
      <c r="W1072" s="22">
        <v>1.811054144514727</v>
      </c>
      <c r="X1072" s="22">
        <v>1</v>
      </c>
      <c r="Y1072" s="18" t="s">
        <v>184</v>
      </c>
      <c r="Z1072" s="18" t="s">
        <v>184</v>
      </c>
      <c r="AA1072" s="22" t="s">
        <v>184</v>
      </c>
      <c r="AB1072" s="22" t="s">
        <v>184</v>
      </c>
      <c r="AC1072" s="18" t="s">
        <v>184</v>
      </c>
      <c r="AD1072" s="24">
        <v>27.165812167720905</v>
      </c>
      <c r="AE1072" s="25">
        <v>1268.03</v>
      </c>
      <c r="AF1072" s="24">
        <v>34447.227797908148</v>
      </c>
      <c r="AG1072" s="25">
        <v>979.2</v>
      </c>
      <c r="AH1072" s="26">
        <v>1</v>
      </c>
      <c r="AI1072" s="24">
        <v>190.16068517404634</v>
      </c>
      <c r="AJ1072" s="24">
        <v>0</v>
      </c>
      <c r="AK1072" s="24">
        <v>190.16068517404634</v>
      </c>
      <c r="AL1072" s="24">
        <v>26790.923959806358</v>
      </c>
      <c r="AM1072" s="24">
        <v>0</v>
      </c>
      <c r="AN1072" s="27" t="s">
        <v>184</v>
      </c>
    </row>
    <row r="1073" spans="1:40" x14ac:dyDescent="0.15">
      <c r="A1073" s="18" t="s">
        <v>132</v>
      </c>
      <c r="B1073" s="18" t="s">
        <v>13</v>
      </c>
      <c r="C1073" s="18" t="s">
        <v>16</v>
      </c>
      <c r="D1073" s="18" t="s">
        <v>1280</v>
      </c>
      <c r="E1073" s="18" t="s">
        <v>3395</v>
      </c>
      <c r="F1073" s="18" t="s">
        <v>5504</v>
      </c>
      <c r="G1073" s="18" t="s">
        <v>184</v>
      </c>
      <c r="H1073" s="18" t="s">
        <v>6555</v>
      </c>
      <c r="I1073" s="21">
        <v>143862.89702367186</v>
      </c>
      <c r="J1073" s="18" t="s">
        <v>92</v>
      </c>
      <c r="K1073" s="21">
        <v>187021.76613077341</v>
      </c>
      <c r="L1073" s="18" t="s">
        <v>6555</v>
      </c>
      <c r="M1073" s="21">
        <v>143862.89702367186</v>
      </c>
      <c r="N1073" s="18" t="s">
        <v>92</v>
      </c>
      <c r="O1073" s="21">
        <v>187021.76613077341</v>
      </c>
      <c r="P1073" s="21">
        <v>143343.12448419613</v>
      </c>
      <c r="Q1073" s="21">
        <v>519.77253947572672</v>
      </c>
      <c r="R1073" s="21">
        <v>0</v>
      </c>
      <c r="S1073" s="22">
        <v>0</v>
      </c>
      <c r="T1073" s="18" t="s">
        <v>91</v>
      </c>
      <c r="U1073" s="18" t="s">
        <v>184</v>
      </c>
      <c r="V1073" s="18" t="s">
        <v>6572</v>
      </c>
      <c r="W1073" s="22">
        <v>1.811054144514727</v>
      </c>
      <c r="X1073" s="22">
        <v>1</v>
      </c>
      <c r="Y1073" s="18" t="s">
        <v>184</v>
      </c>
      <c r="Z1073" s="18" t="s">
        <v>184</v>
      </c>
      <c r="AA1073" s="22" t="s">
        <v>184</v>
      </c>
      <c r="AB1073" s="22" t="s">
        <v>184</v>
      </c>
      <c r="AC1073" s="18" t="s">
        <v>184</v>
      </c>
      <c r="AD1073" s="24">
        <v>76.064274069618534</v>
      </c>
      <c r="AE1073" s="25">
        <v>1381.88</v>
      </c>
      <c r="AF1073" s="24">
        <v>105112.07937269482</v>
      </c>
      <c r="AG1073" s="25">
        <v>1884.5</v>
      </c>
      <c r="AH1073" s="26">
        <v>1</v>
      </c>
      <c r="AI1073" s="24">
        <v>519.77253947572672</v>
      </c>
      <c r="AJ1073" s="24">
        <v>0</v>
      </c>
      <c r="AK1073" s="24">
        <v>519.77253947572672</v>
      </c>
      <c r="AL1073" s="24">
        <v>143862.89702367186</v>
      </c>
      <c r="AM1073" s="24">
        <v>0</v>
      </c>
      <c r="AN1073" s="27" t="s">
        <v>184</v>
      </c>
    </row>
    <row r="1074" spans="1:40" x14ac:dyDescent="0.15">
      <c r="A1074" s="18" t="s">
        <v>132</v>
      </c>
      <c r="B1074" s="18" t="s">
        <v>13</v>
      </c>
      <c r="C1074" s="18" t="s">
        <v>16</v>
      </c>
      <c r="D1074" s="18" t="s">
        <v>1281</v>
      </c>
      <c r="E1074" s="18" t="s">
        <v>3396</v>
      </c>
      <c r="F1074" s="18" t="s">
        <v>5505</v>
      </c>
      <c r="G1074" s="18" t="s">
        <v>184</v>
      </c>
      <c r="H1074" s="18" t="s">
        <v>6555</v>
      </c>
      <c r="I1074" s="21">
        <v>1013226.8401233653</v>
      </c>
      <c r="J1074" s="18" t="s">
        <v>92</v>
      </c>
      <c r="K1074" s="21">
        <v>1317194.8921603749</v>
      </c>
      <c r="L1074" s="18" t="s">
        <v>6555</v>
      </c>
      <c r="M1074" s="21">
        <v>1013226.8401233653</v>
      </c>
      <c r="N1074" s="18" t="s">
        <v>92</v>
      </c>
      <c r="O1074" s="21">
        <v>1317194.8921603749</v>
      </c>
      <c r="P1074" s="21">
        <v>998253.04445651756</v>
      </c>
      <c r="Q1074" s="21">
        <v>14973.795666847764</v>
      </c>
      <c r="R1074" s="21">
        <v>0</v>
      </c>
      <c r="S1074" s="22">
        <v>0</v>
      </c>
      <c r="T1074" s="18" t="s">
        <v>6569</v>
      </c>
      <c r="U1074" s="18" t="s">
        <v>6569</v>
      </c>
      <c r="V1074" s="18" t="s">
        <v>6569</v>
      </c>
      <c r="W1074" s="22">
        <v>1.811054144514727</v>
      </c>
      <c r="X1074" s="22">
        <v>1</v>
      </c>
      <c r="Y1074" s="18" t="s">
        <v>184</v>
      </c>
      <c r="Z1074" s="18" t="s">
        <v>184</v>
      </c>
      <c r="AA1074" s="22" t="s">
        <v>184</v>
      </c>
      <c r="AB1074" s="22" t="s">
        <v>184</v>
      </c>
      <c r="AC1074" s="18" t="s">
        <v>184</v>
      </c>
      <c r="AD1074" s="24">
        <v>383.94347863712215</v>
      </c>
      <c r="AE1074" s="25">
        <v>2046.4</v>
      </c>
      <c r="AF1074" s="24">
        <v>785704.57882205769</v>
      </c>
      <c r="AG1074" s="25">
        <v>2600</v>
      </c>
      <c r="AH1074" s="26">
        <v>1</v>
      </c>
      <c r="AI1074" s="24">
        <v>14973.795666847764</v>
      </c>
      <c r="AJ1074" s="24">
        <v>0</v>
      </c>
      <c r="AK1074" s="24">
        <v>14973.795666847764</v>
      </c>
      <c r="AL1074" s="24">
        <v>1013226.8401233653</v>
      </c>
      <c r="AM1074" s="24">
        <v>0</v>
      </c>
      <c r="AN1074" s="27" t="s">
        <v>184</v>
      </c>
    </row>
    <row r="1075" spans="1:40" x14ac:dyDescent="0.15">
      <c r="A1075" s="18" t="s">
        <v>132</v>
      </c>
      <c r="B1075" s="18" t="s">
        <v>13</v>
      </c>
      <c r="C1075" s="18" t="s">
        <v>16</v>
      </c>
      <c r="D1075" s="18" t="s">
        <v>1282</v>
      </c>
      <c r="E1075" s="18" t="s">
        <v>3397</v>
      </c>
      <c r="F1075" s="18" t="s">
        <v>5506</v>
      </c>
      <c r="G1075" s="18" t="s">
        <v>184</v>
      </c>
      <c r="H1075" s="18" t="s">
        <v>6555</v>
      </c>
      <c r="I1075" s="21">
        <v>122686.24091186115</v>
      </c>
      <c r="J1075" s="18" t="s">
        <v>92</v>
      </c>
      <c r="K1075" s="21">
        <v>159492.1131854195</v>
      </c>
      <c r="L1075" s="18" t="s">
        <v>6555</v>
      </c>
      <c r="M1075" s="21">
        <v>122686.24091186115</v>
      </c>
      <c r="N1075" s="18" t="s">
        <v>92</v>
      </c>
      <c r="O1075" s="21">
        <v>159492.1131854195</v>
      </c>
      <c r="P1075" s="21">
        <v>121662.08979313808</v>
      </c>
      <c r="Q1075" s="21">
        <v>1024.1511187230781</v>
      </c>
      <c r="R1075" s="21">
        <v>0</v>
      </c>
      <c r="S1075" s="22">
        <v>0</v>
      </c>
      <c r="T1075" s="18" t="s">
        <v>6569</v>
      </c>
      <c r="U1075" s="18" t="s">
        <v>6569</v>
      </c>
      <c r="V1075" s="18" t="s">
        <v>6569</v>
      </c>
      <c r="W1075" s="22">
        <v>1.811054144514727</v>
      </c>
      <c r="X1075" s="22">
        <v>1</v>
      </c>
      <c r="Y1075" s="18" t="s">
        <v>184</v>
      </c>
      <c r="Z1075" s="18" t="s">
        <v>184</v>
      </c>
      <c r="AA1075" s="22" t="s">
        <v>184</v>
      </c>
      <c r="AB1075" s="22" t="s">
        <v>184</v>
      </c>
      <c r="AC1075" s="18" t="s">
        <v>184</v>
      </c>
      <c r="AD1075" s="24">
        <v>70.631111636074351</v>
      </c>
      <c r="AE1075" s="25">
        <v>1319.97</v>
      </c>
      <c r="AF1075" s="24">
        <v>93231.256305473638</v>
      </c>
      <c r="AG1075" s="25">
        <v>1722.5</v>
      </c>
      <c r="AH1075" s="26">
        <v>1</v>
      </c>
      <c r="AI1075" s="24">
        <v>1024.1511187230781</v>
      </c>
      <c r="AJ1075" s="24">
        <v>0</v>
      </c>
      <c r="AK1075" s="24">
        <v>1024.1511187230781</v>
      </c>
      <c r="AL1075" s="24">
        <v>122686.24091186115</v>
      </c>
      <c r="AM1075" s="24">
        <v>0</v>
      </c>
      <c r="AN1075" s="27" t="s">
        <v>184</v>
      </c>
    </row>
    <row r="1076" spans="1:40" x14ac:dyDescent="0.15">
      <c r="A1076" s="18" t="s">
        <v>132</v>
      </c>
      <c r="B1076" s="18" t="s">
        <v>13</v>
      </c>
      <c r="C1076" s="18" t="s">
        <v>16</v>
      </c>
      <c r="D1076" s="18" t="s">
        <v>1283</v>
      </c>
      <c r="E1076" s="18" t="s">
        <v>3398</v>
      </c>
      <c r="F1076" s="18" t="s">
        <v>5507</v>
      </c>
      <c r="G1076" s="18" t="s">
        <v>184</v>
      </c>
      <c r="H1076" s="18" t="s">
        <v>6555</v>
      </c>
      <c r="I1076" s="21">
        <v>108489.38747301021</v>
      </c>
      <c r="J1076" s="18" t="s">
        <v>92</v>
      </c>
      <c r="K1076" s="21">
        <v>141036.20371491328</v>
      </c>
      <c r="L1076" s="18" t="s">
        <v>6555</v>
      </c>
      <c r="M1076" s="21">
        <v>108489.38747301021</v>
      </c>
      <c r="N1076" s="18" t="s">
        <v>92</v>
      </c>
      <c r="O1076" s="21">
        <v>141036.20371491328</v>
      </c>
      <c r="P1076" s="21">
        <v>106533.4489969343</v>
      </c>
      <c r="Q1076" s="21">
        <v>1955.9384760759053</v>
      </c>
      <c r="R1076" s="21">
        <v>0</v>
      </c>
      <c r="S1076" s="22">
        <v>0</v>
      </c>
      <c r="T1076" s="18" t="s">
        <v>6569</v>
      </c>
      <c r="U1076" s="18" t="s">
        <v>6569</v>
      </c>
      <c r="V1076" s="18" t="s">
        <v>6569</v>
      </c>
      <c r="W1076" s="22">
        <v>1.811054144514727</v>
      </c>
      <c r="X1076" s="22">
        <v>1</v>
      </c>
      <c r="Y1076" s="18" t="s">
        <v>184</v>
      </c>
      <c r="Z1076" s="18" t="s">
        <v>184</v>
      </c>
      <c r="AA1076" s="22" t="s">
        <v>184</v>
      </c>
      <c r="AB1076" s="22" t="s">
        <v>184</v>
      </c>
      <c r="AC1076" s="18" t="s">
        <v>184</v>
      </c>
      <c r="AD1076" s="24">
        <v>21.732649734176725</v>
      </c>
      <c r="AE1076" s="25">
        <v>3929.91</v>
      </c>
      <c r="AF1076" s="24">
        <v>85407.502401170015</v>
      </c>
      <c r="AG1076" s="25">
        <v>4902</v>
      </c>
      <c r="AH1076" s="26">
        <v>1</v>
      </c>
      <c r="AI1076" s="24">
        <v>1955.9384760759053</v>
      </c>
      <c r="AJ1076" s="24">
        <v>0</v>
      </c>
      <c r="AK1076" s="24">
        <v>1955.9384760759053</v>
      </c>
      <c r="AL1076" s="24">
        <v>108489.3874730102</v>
      </c>
      <c r="AM1076" s="24">
        <v>0</v>
      </c>
      <c r="AN1076" s="27" t="s">
        <v>184</v>
      </c>
    </row>
    <row r="1077" spans="1:40" x14ac:dyDescent="0.15">
      <c r="A1077" s="18" t="s">
        <v>132</v>
      </c>
      <c r="B1077" s="18" t="s">
        <v>13</v>
      </c>
      <c r="C1077" s="18" t="s">
        <v>16</v>
      </c>
      <c r="D1077" s="18" t="s">
        <v>1284</v>
      </c>
      <c r="E1077" s="18" t="s">
        <v>3399</v>
      </c>
      <c r="F1077" s="18" t="s">
        <v>5508</v>
      </c>
      <c r="G1077" s="18" t="s">
        <v>184</v>
      </c>
      <c r="H1077" s="18" t="s">
        <v>6555</v>
      </c>
      <c r="I1077" s="21">
        <v>635435.51241515973</v>
      </c>
      <c r="J1077" s="18" t="s">
        <v>92</v>
      </c>
      <c r="K1077" s="21">
        <v>826066.16613970767</v>
      </c>
      <c r="L1077" s="18" t="s">
        <v>6555</v>
      </c>
      <c r="M1077" s="21">
        <v>635435.51241515973</v>
      </c>
      <c r="N1077" s="18" t="s">
        <v>92</v>
      </c>
      <c r="O1077" s="21">
        <v>826066.16613970767</v>
      </c>
      <c r="P1077" s="21">
        <v>625563.45627340989</v>
      </c>
      <c r="Q1077" s="21">
        <v>9872.0561417497775</v>
      </c>
      <c r="R1077" s="21">
        <v>0</v>
      </c>
      <c r="S1077" s="22">
        <v>0</v>
      </c>
      <c r="T1077" s="18" t="s">
        <v>6569</v>
      </c>
      <c r="U1077" s="18" t="s">
        <v>6569</v>
      </c>
      <c r="V1077" s="18" t="s">
        <v>6569</v>
      </c>
      <c r="W1077" s="22">
        <v>1.811054144514727</v>
      </c>
      <c r="X1077" s="22">
        <v>1</v>
      </c>
      <c r="Y1077" s="18" t="s">
        <v>184</v>
      </c>
      <c r="Z1077" s="18" t="s">
        <v>184</v>
      </c>
      <c r="AA1077" s="22" t="s">
        <v>184</v>
      </c>
      <c r="AB1077" s="22" t="s">
        <v>184</v>
      </c>
      <c r="AC1077" s="18" t="s">
        <v>184</v>
      </c>
      <c r="AD1077" s="24">
        <v>124.96273597151617</v>
      </c>
      <c r="AE1077" s="25">
        <v>3937.47</v>
      </c>
      <c r="AF1077" s="24">
        <v>492037.8752012137</v>
      </c>
      <c r="AG1077" s="25">
        <v>5006</v>
      </c>
      <c r="AH1077" s="26">
        <v>1</v>
      </c>
      <c r="AI1077" s="24">
        <v>9872.0561417497775</v>
      </c>
      <c r="AJ1077" s="24">
        <v>0</v>
      </c>
      <c r="AK1077" s="24">
        <v>9872.0561417497775</v>
      </c>
      <c r="AL1077" s="24">
        <v>635435.51241515961</v>
      </c>
      <c r="AM1077" s="24">
        <v>0</v>
      </c>
      <c r="AN1077" s="27" t="s">
        <v>184</v>
      </c>
    </row>
    <row r="1078" spans="1:40" x14ac:dyDescent="0.15">
      <c r="A1078" s="18" t="s">
        <v>132</v>
      </c>
      <c r="B1078" s="18" t="s">
        <v>13</v>
      </c>
      <c r="C1078" s="18" t="s">
        <v>16</v>
      </c>
      <c r="D1078" s="18" t="s">
        <v>1285</v>
      </c>
      <c r="E1078" s="18" t="s">
        <v>3400</v>
      </c>
      <c r="F1078" s="18" t="s">
        <v>5509</v>
      </c>
      <c r="G1078" s="18" t="s">
        <v>184</v>
      </c>
      <c r="H1078" s="18" t="s">
        <v>6555</v>
      </c>
      <c r="I1078" s="21">
        <v>40321.309473475885</v>
      </c>
      <c r="J1078" s="18" t="s">
        <v>92</v>
      </c>
      <c r="K1078" s="21">
        <v>52417.702315518647</v>
      </c>
      <c r="L1078" s="18" t="s">
        <v>6555</v>
      </c>
      <c r="M1078" s="21">
        <v>40321.309473475885</v>
      </c>
      <c r="N1078" s="18" t="s">
        <v>92</v>
      </c>
      <c r="O1078" s="21">
        <v>52417.702315518647</v>
      </c>
      <c r="P1078" s="21">
        <v>39763.504796965346</v>
      </c>
      <c r="Q1078" s="21">
        <v>557.80467651053596</v>
      </c>
      <c r="R1078" s="21">
        <v>0</v>
      </c>
      <c r="S1078" s="22">
        <v>0</v>
      </c>
      <c r="T1078" s="18" t="s">
        <v>6569</v>
      </c>
      <c r="U1078" s="18" t="s">
        <v>6569</v>
      </c>
      <c r="V1078" s="18" t="s">
        <v>6569</v>
      </c>
      <c r="W1078" s="22">
        <v>1.811054144514727</v>
      </c>
      <c r="X1078" s="22">
        <v>1</v>
      </c>
      <c r="Y1078" s="18" t="s">
        <v>184</v>
      </c>
      <c r="Z1078" s="18" t="s">
        <v>184</v>
      </c>
      <c r="AA1078" s="22" t="s">
        <v>184</v>
      </c>
      <c r="AB1078" s="22" t="s">
        <v>184</v>
      </c>
      <c r="AC1078" s="18" t="s">
        <v>184</v>
      </c>
      <c r="AD1078" s="24">
        <v>19.921595589661997</v>
      </c>
      <c r="AE1078" s="25">
        <v>1467.72</v>
      </c>
      <c r="AF1078" s="24">
        <v>29239.469163190268</v>
      </c>
      <c r="AG1078" s="25">
        <v>1996</v>
      </c>
      <c r="AH1078" s="26">
        <v>1</v>
      </c>
      <c r="AI1078" s="24">
        <v>557.80467651053596</v>
      </c>
      <c r="AJ1078" s="24">
        <v>0</v>
      </c>
      <c r="AK1078" s="24">
        <v>557.80467651053596</v>
      </c>
      <c r="AL1078" s="24">
        <v>40321.309473475885</v>
      </c>
      <c r="AM1078" s="24">
        <v>0</v>
      </c>
      <c r="AN1078" s="27" t="s">
        <v>184</v>
      </c>
    </row>
    <row r="1079" spans="1:40" x14ac:dyDescent="0.15">
      <c r="A1079" s="18" t="s">
        <v>132</v>
      </c>
      <c r="B1079" s="18" t="s">
        <v>13</v>
      </c>
      <c r="C1079" s="18" t="s">
        <v>16</v>
      </c>
      <c r="D1079" s="18" t="s">
        <v>1286</v>
      </c>
      <c r="E1079" s="18" t="s">
        <v>3401</v>
      </c>
      <c r="F1079" s="18" t="s">
        <v>5510</v>
      </c>
      <c r="G1079" s="18" t="s">
        <v>184</v>
      </c>
      <c r="H1079" s="18" t="s">
        <v>6555</v>
      </c>
      <c r="I1079" s="21">
        <v>524293.83614750765</v>
      </c>
      <c r="J1079" s="18" t="s">
        <v>92</v>
      </c>
      <c r="K1079" s="21">
        <v>681581.98699175997</v>
      </c>
      <c r="L1079" s="18" t="s">
        <v>6555</v>
      </c>
      <c r="M1079" s="21">
        <v>524293.83614750765</v>
      </c>
      <c r="N1079" s="18" t="s">
        <v>92</v>
      </c>
      <c r="O1079" s="21">
        <v>681581.98699175997</v>
      </c>
      <c r="P1079" s="21">
        <v>518122.66915007372</v>
      </c>
      <c r="Q1079" s="21">
        <v>6171.166997433932</v>
      </c>
      <c r="R1079" s="21">
        <v>0</v>
      </c>
      <c r="S1079" s="22">
        <v>0</v>
      </c>
      <c r="T1079" s="18" t="s">
        <v>6569</v>
      </c>
      <c r="U1079" s="18" t="s">
        <v>6569</v>
      </c>
      <c r="V1079" s="18" t="s">
        <v>6569</v>
      </c>
      <c r="W1079" s="22">
        <v>1.811054144514727</v>
      </c>
      <c r="X1079" s="22">
        <v>1</v>
      </c>
      <c r="Y1079" s="18" t="s">
        <v>184</v>
      </c>
      <c r="Z1079" s="18" t="s">
        <v>184</v>
      </c>
      <c r="AA1079" s="22" t="s">
        <v>184</v>
      </c>
      <c r="AB1079" s="22" t="s">
        <v>184</v>
      </c>
      <c r="AC1079" s="18" t="s">
        <v>184</v>
      </c>
      <c r="AD1079" s="24">
        <v>85.119544792192173</v>
      </c>
      <c r="AE1079" s="25">
        <v>4358.47</v>
      </c>
      <c r="AF1079" s="24">
        <v>370991.39893287903</v>
      </c>
      <c r="AG1079" s="25">
        <v>6087</v>
      </c>
      <c r="AH1079" s="26">
        <v>1</v>
      </c>
      <c r="AI1079" s="24">
        <v>6171.166997433932</v>
      </c>
      <c r="AJ1079" s="24">
        <v>0</v>
      </c>
      <c r="AK1079" s="24">
        <v>6171.166997433932</v>
      </c>
      <c r="AL1079" s="24">
        <v>524293.83614750765</v>
      </c>
      <c r="AM1079" s="24">
        <v>0</v>
      </c>
      <c r="AN1079" s="27" t="s">
        <v>184</v>
      </c>
    </row>
    <row r="1080" spans="1:40" x14ac:dyDescent="0.15">
      <c r="A1080" s="18" t="s">
        <v>132</v>
      </c>
      <c r="B1080" s="18" t="s">
        <v>13</v>
      </c>
      <c r="C1080" s="18" t="s">
        <v>16</v>
      </c>
      <c r="D1080" s="18" t="s">
        <v>1287</v>
      </c>
      <c r="E1080" s="18" t="s">
        <v>3402</v>
      </c>
      <c r="F1080" s="18" t="s">
        <v>5511</v>
      </c>
      <c r="G1080" s="18" t="s">
        <v>184</v>
      </c>
      <c r="H1080" s="18" t="s">
        <v>6555</v>
      </c>
      <c r="I1080" s="21">
        <v>58250.745504171682</v>
      </c>
      <c r="J1080" s="18" t="s">
        <v>92</v>
      </c>
      <c r="K1080" s="21">
        <v>75725.969155423183</v>
      </c>
      <c r="L1080" s="18" t="s">
        <v>6555</v>
      </c>
      <c r="M1080" s="21">
        <v>58250.745504171682</v>
      </c>
      <c r="N1080" s="18" t="s">
        <v>92</v>
      </c>
      <c r="O1080" s="21">
        <v>75725.969155423183</v>
      </c>
      <c r="P1080" s="21">
        <v>56756.62583494703</v>
      </c>
      <c r="Q1080" s="21">
        <v>1494.1196692246499</v>
      </c>
      <c r="R1080" s="21">
        <v>0</v>
      </c>
      <c r="S1080" s="22">
        <v>0</v>
      </c>
      <c r="T1080" s="18" t="s">
        <v>6569</v>
      </c>
      <c r="U1080" s="18" t="s">
        <v>6569</v>
      </c>
      <c r="V1080" s="18" t="s">
        <v>6569</v>
      </c>
      <c r="W1080" s="22">
        <v>1.811054144514727</v>
      </c>
      <c r="X1080" s="22">
        <v>1</v>
      </c>
      <c r="Y1080" s="18" t="s">
        <v>184</v>
      </c>
      <c r="Z1080" s="18" t="s">
        <v>184</v>
      </c>
      <c r="AA1080" s="22" t="s">
        <v>184</v>
      </c>
      <c r="AB1080" s="22" t="s">
        <v>184</v>
      </c>
      <c r="AC1080" s="18" t="s">
        <v>184</v>
      </c>
      <c r="AD1080" s="24">
        <v>19.921595589661997</v>
      </c>
      <c r="AE1080" s="25">
        <v>2160.09</v>
      </c>
      <c r="AF1080" s="24">
        <v>43032.457527814433</v>
      </c>
      <c r="AG1080" s="25">
        <v>2849</v>
      </c>
      <c r="AH1080" s="26">
        <v>1</v>
      </c>
      <c r="AI1080" s="24">
        <v>1494.1196692246499</v>
      </c>
      <c r="AJ1080" s="24">
        <v>0</v>
      </c>
      <c r="AK1080" s="24">
        <v>1494.1196692246499</v>
      </c>
      <c r="AL1080" s="24">
        <v>58250.745504171682</v>
      </c>
      <c r="AM1080" s="24">
        <v>0</v>
      </c>
      <c r="AN1080" s="27" t="s">
        <v>184</v>
      </c>
    </row>
    <row r="1081" spans="1:40" x14ac:dyDescent="0.15">
      <c r="A1081" s="18" t="s">
        <v>132</v>
      </c>
      <c r="B1081" s="18" t="s">
        <v>13</v>
      </c>
      <c r="C1081" s="18" t="s">
        <v>16</v>
      </c>
      <c r="D1081" s="18" t="s">
        <v>1288</v>
      </c>
      <c r="E1081" s="18" t="s">
        <v>3403</v>
      </c>
      <c r="F1081" s="18" t="s">
        <v>5512</v>
      </c>
      <c r="G1081" s="18" t="s">
        <v>184</v>
      </c>
      <c r="H1081" s="18" t="s">
        <v>6555</v>
      </c>
      <c r="I1081" s="21">
        <v>184603.46553160291</v>
      </c>
      <c r="J1081" s="18" t="s">
        <v>92</v>
      </c>
      <c r="K1081" s="21">
        <v>239984.50519108376</v>
      </c>
      <c r="L1081" s="18" t="s">
        <v>6555</v>
      </c>
      <c r="M1081" s="21">
        <v>184603.46553160291</v>
      </c>
      <c r="N1081" s="18" t="s">
        <v>92</v>
      </c>
      <c r="O1081" s="21">
        <v>239984.50519108376</v>
      </c>
      <c r="P1081" s="21">
        <v>183557.58176314566</v>
      </c>
      <c r="Q1081" s="21">
        <v>1045.883768457255</v>
      </c>
      <c r="R1081" s="21">
        <v>0</v>
      </c>
      <c r="S1081" s="22">
        <v>0</v>
      </c>
      <c r="T1081" s="18" t="s">
        <v>6569</v>
      </c>
      <c r="U1081" s="18" t="s">
        <v>6569</v>
      </c>
      <c r="V1081" s="18" t="s">
        <v>6569</v>
      </c>
      <c r="W1081" s="22">
        <v>1.811054144514727</v>
      </c>
      <c r="X1081" s="22">
        <v>1</v>
      </c>
      <c r="Y1081" s="18" t="s">
        <v>184</v>
      </c>
      <c r="Z1081" s="18" t="s">
        <v>184</v>
      </c>
      <c r="AA1081" s="22" t="s">
        <v>184</v>
      </c>
      <c r="AB1081" s="22" t="s">
        <v>184</v>
      </c>
      <c r="AC1081" s="18" t="s">
        <v>184</v>
      </c>
      <c r="AD1081" s="24">
        <v>39.843191179323995</v>
      </c>
      <c r="AE1081" s="25">
        <v>3219.54</v>
      </c>
      <c r="AF1081" s="24">
        <v>128276.96505597811</v>
      </c>
      <c r="AG1081" s="25">
        <v>4607</v>
      </c>
      <c r="AH1081" s="26">
        <v>1</v>
      </c>
      <c r="AI1081" s="24">
        <v>1045.883768457255</v>
      </c>
      <c r="AJ1081" s="24">
        <v>0</v>
      </c>
      <c r="AK1081" s="24">
        <v>1045.883768457255</v>
      </c>
      <c r="AL1081" s="24">
        <v>184603.46553160291</v>
      </c>
      <c r="AM1081" s="24">
        <v>0</v>
      </c>
      <c r="AN1081" s="27" t="s">
        <v>184</v>
      </c>
    </row>
    <row r="1082" spans="1:40" x14ac:dyDescent="0.15">
      <c r="A1082" s="18" t="s">
        <v>132</v>
      </c>
      <c r="B1082" s="18" t="s">
        <v>13</v>
      </c>
      <c r="C1082" s="18" t="s">
        <v>16</v>
      </c>
      <c r="D1082" s="18" t="s">
        <v>1289</v>
      </c>
      <c r="E1082" s="18" t="s">
        <v>3404</v>
      </c>
      <c r="F1082" s="18" t="s">
        <v>5513</v>
      </c>
      <c r="G1082" s="18" t="s">
        <v>184</v>
      </c>
      <c r="H1082" s="18" t="s">
        <v>6555</v>
      </c>
      <c r="I1082" s="21">
        <v>43841.99873041251</v>
      </c>
      <c r="J1082" s="18" t="s">
        <v>92</v>
      </c>
      <c r="K1082" s="21">
        <v>56994.598349536267</v>
      </c>
      <c r="L1082" s="18" t="s">
        <v>6555</v>
      </c>
      <c r="M1082" s="21">
        <v>43841.99873041251</v>
      </c>
      <c r="N1082" s="18" t="s">
        <v>92</v>
      </c>
      <c r="O1082" s="21">
        <v>56994.598349536267</v>
      </c>
      <c r="P1082" s="21">
        <v>43133.876559907258</v>
      </c>
      <c r="Q1082" s="21">
        <v>708.12217050525828</v>
      </c>
      <c r="R1082" s="21">
        <v>0</v>
      </c>
      <c r="S1082" s="22">
        <v>0</v>
      </c>
      <c r="T1082" s="18" t="s">
        <v>6569</v>
      </c>
      <c r="U1082" s="18" t="s">
        <v>6569</v>
      </c>
      <c r="V1082" s="18" t="s">
        <v>6569</v>
      </c>
      <c r="W1082" s="22">
        <v>1.811054144514727</v>
      </c>
      <c r="X1082" s="22">
        <v>1</v>
      </c>
      <c r="Y1082" s="18" t="s">
        <v>184</v>
      </c>
      <c r="Z1082" s="18" t="s">
        <v>184</v>
      </c>
      <c r="AA1082" s="22" t="s">
        <v>184</v>
      </c>
      <c r="AB1082" s="22" t="s">
        <v>184</v>
      </c>
      <c r="AC1082" s="18" t="s">
        <v>184</v>
      </c>
      <c r="AD1082" s="24">
        <v>30.78792045675036</v>
      </c>
      <c r="AE1082" s="25">
        <v>1061.73</v>
      </c>
      <c r="AF1082" s="24">
        <v>32688.621781418566</v>
      </c>
      <c r="AG1082" s="25">
        <v>1401</v>
      </c>
      <c r="AH1082" s="26">
        <v>1</v>
      </c>
      <c r="AI1082" s="24">
        <v>708.12217050525828</v>
      </c>
      <c r="AJ1082" s="24">
        <v>0</v>
      </c>
      <c r="AK1082" s="24">
        <v>708.12217050525828</v>
      </c>
      <c r="AL1082" s="24">
        <v>43841.998730412517</v>
      </c>
      <c r="AM1082" s="24">
        <v>0</v>
      </c>
      <c r="AN1082" s="27" t="s">
        <v>184</v>
      </c>
    </row>
    <row r="1083" spans="1:40" x14ac:dyDescent="0.15">
      <c r="A1083" s="18" t="s">
        <v>132</v>
      </c>
      <c r="B1083" s="18" t="s">
        <v>13</v>
      </c>
      <c r="C1083" s="18" t="s">
        <v>16</v>
      </c>
      <c r="D1083" s="18" t="s">
        <v>1290</v>
      </c>
      <c r="E1083" s="18" t="s">
        <v>3405</v>
      </c>
      <c r="F1083" s="18" t="s">
        <v>5514</v>
      </c>
      <c r="G1083" s="18" t="s">
        <v>184</v>
      </c>
      <c r="H1083" s="18" t="s">
        <v>6555</v>
      </c>
      <c r="I1083" s="21">
        <v>66782.621578980557</v>
      </c>
      <c r="J1083" s="18" t="s">
        <v>92</v>
      </c>
      <c r="K1083" s="21">
        <v>86817.408052674728</v>
      </c>
      <c r="L1083" s="18" t="s">
        <v>6555</v>
      </c>
      <c r="M1083" s="21">
        <v>66782.621578980557</v>
      </c>
      <c r="N1083" s="18" t="s">
        <v>92</v>
      </c>
      <c r="O1083" s="21">
        <v>86817.408052674728</v>
      </c>
      <c r="P1083" s="21">
        <v>66103.476274787536</v>
      </c>
      <c r="Q1083" s="21">
        <v>679.14530419302264</v>
      </c>
      <c r="R1083" s="21">
        <v>0</v>
      </c>
      <c r="S1083" s="22">
        <v>0</v>
      </c>
      <c r="T1083" s="18" t="s">
        <v>6569</v>
      </c>
      <c r="U1083" s="18" t="s">
        <v>6569</v>
      </c>
      <c r="V1083" s="18" t="s">
        <v>6569</v>
      </c>
      <c r="W1083" s="22">
        <v>1.811054144514727</v>
      </c>
      <c r="X1083" s="22">
        <v>1</v>
      </c>
      <c r="Y1083" s="18" t="s">
        <v>184</v>
      </c>
      <c r="Z1083" s="18" t="s">
        <v>184</v>
      </c>
      <c r="AA1083" s="22" t="s">
        <v>184</v>
      </c>
      <c r="AB1083" s="22" t="s">
        <v>184</v>
      </c>
      <c r="AC1083" s="18" t="s">
        <v>184</v>
      </c>
      <c r="AD1083" s="24">
        <v>45.276353612868178</v>
      </c>
      <c r="AE1083" s="25">
        <v>1058.6400000000001</v>
      </c>
      <c r="AF1083" s="24">
        <v>47931.358988726766</v>
      </c>
      <c r="AG1083" s="25">
        <v>1460</v>
      </c>
      <c r="AH1083" s="26">
        <v>1</v>
      </c>
      <c r="AI1083" s="24">
        <v>679.14530419302264</v>
      </c>
      <c r="AJ1083" s="24">
        <v>0</v>
      </c>
      <c r="AK1083" s="24">
        <v>679.14530419302264</v>
      </c>
      <c r="AL1083" s="24">
        <v>66782.621578980557</v>
      </c>
      <c r="AM1083" s="24">
        <v>0</v>
      </c>
      <c r="AN1083" s="27" t="s">
        <v>184</v>
      </c>
    </row>
    <row r="1084" spans="1:40" x14ac:dyDescent="0.15">
      <c r="A1084" s="18" t="s">
        <v>132</v>
      </c>
      <c r="B1084" s="18" t="s">
        <v>13</v>
      </c>
      <c r="C1084" s="18" t="s">
        <v>16</v>
      </c>
      <c r="D1084" s="18" t="s">
        <v>1291</v>
      </c>
      <c r="E1084" s="18" t="s">
        <v>3406</v>
      </c>
      <c r="F1084" s="18" t="s">
        <v>5515</v>
      </c>
      <c r="G1084" s="18" t="s">
        <v>184</v>
      </c>
      <c r="H1084" s="18" t="s">
        <v>6555</v>
      </c>
      <c r="I1084" s="21">
        <v>124096.32766878032</v>
      </c>
      <c r="J1084" s="18" t="s">
        <v>92</v>
      </c>
      <c r="K1084" s="21">
        <v>161325.22596941443</v>
      </c>
      <c r="L1084" s="18" t="s">
        <v>6555</v>
      </c>
      <c r="M1084" s="21">
        <v>124096.32766878032</v>
      </c>
      <c r="N1084" s="18" t="s">
        <v>92</v>
      </c>
      <c r="O1084" s="21">
        <v>161325.22596941443</v>
      </c>
      <c r="P1084" s="21">
        <v>122108.51463976096</v>
      </c>
      <c r="Q1084" s="21">
        <v>1987.8130290193644</v>
      </c>
      <c r="R1084" s="21">
        <v>0</v>
      </c>
      <c r="S1084" s="22">
        <v>0</v>
      </c>
      <c r="T1084" s="18" t="s">
        <v>6569</v>
      </c>
      <c r="U1084" s="18" t="s">
        <v>6569</v>
      </c>
      <c r="V1084" s="18" t="s">
        <v>6569</v>
      </c>
      <c r="W1084" s="22">
        <v>1.811054144514727</v>
      </c>
      <c r="X1084" s="22">
        <v>1</v>
      </c>
      <c r="Y1084" s="18" t="s">
        <v>184</v>
      </c>
      <c r="Z1084" s="18" t="s">
        <v>184</v>
      </c>
      <c r="AA1084" s="22" t="s">
        <v>184</v>
      </c>
      <c r="AB1084" s="22" t="s">
        <v>184</v>
      </c>
      <c r="AC1084" s="18" t="s">
        <v>184</v>
      </c>
      <c r="AD1084" s="24">
        <v>101.41903209282472</v>
      </c>
      <c r="AE1084" s="25">
        <v>954.4</v>
      </c>
      <c r="AF1084" s="24">
        <v>96795.211645922725</v>
      </c>
      <c r="AG1084" s="25">
        <v>1204</v>
      </c>
      <c r="AH1084" s="26">
        <v>1</v>
      </c>
      <c r="AI1084" s="24">
        <v>1987.8130290193644</v>
      </c>
      <c r="AJ1084" s="24">
        <v>0</v>
      </c>
      <c r="AK1084" s="24">
        <v>1987.8130290193644</v>
      </c>
      <c r="AL1084" s="24">
        <v>124096.32766878033</v>
      </c>
      <c r="AM1084" s="24">
        <v>0</v>
      </c>
      <c r="AN1084" s="27" t="s">
        <v>184</v>
      </c>
    </row>
    <row r="1085" spans="1:40" x14ac:dyDescent="0.15">
      <c r="A1085" s="18" t="s">
        <v>132</v>
      </c>
      <c r="B1085" s="18" t="s">
        <v>13</v>
      </c>
      <c r="C1085" s="18" t="s">
        <v>16</v>
      </c>
      <c r="D1085" s="18" t="s">
        <v>1292</v>
      </c>
      <c r="E1085" s="18" t="s">
        <v>3407</v>
      </c>
      <c r="F1085" s="18" t="s">
        <v>5516</v>
      </c>
      <c r="G1085" s="18" t="s">
        <v>184</v>
      </c>
      <c r="H1085" s="18" t="s">
        <v>6555</v>
      </c>
      <c r="I1085" s="21">
        <v>187406.07182023945</v>
      </c>
      <c r="J1085" s="18" t="s">
        <v>92</v>
      </c>
      <c r="K1085" s="21">
        <v>243627.89336631127</v>
      </c>
      <c r="L1085" s="18" t="s">
        <v>6555</v>
      </c>
      <c r="M1085" s="21">
        <v>187406.07182023945</v>
      </c>
      <c r="N1085" s="18" t="s">
        <v>92</v>
      </c>
      <c r="O1085" s="21">
        <v>243627.89336631127</v>
      </c>
      <c r="P1085" s="21">
        <v>185096.97778598315</v>
      </c>
      <c r="Q1085" s="21">
        <v>2309.0940342562772</v>
      </c>
      <c r="R1085" s="21">
        <v>0</v>
      </c>
      <c r="S1085" s="22">
        <v>0</v>
      </c>
      <c r="T1085" s="18" t="s">
        <v>6569</v>
      </c>
      <c r="U1085" s="18" t="s">
        <v>6569</v>
      </c>
      <c r="V1085" s="18" t="s">
        <v>6569</v>
      </c>
      <c r="W1085" s="22">
        <v>1.811054144514727</v>
      </c>
      <c r="X1085" s="22">
        <v>1</v>
      </c>
      <c r="Y1085" s="18" t="s">
        <v>184</v>
      </c>
      <c r="Z1085" s="18" t="s">
        <v>184</v>
      </c>
      <c r="AA1085" s="22" t="s">
        <v>184</v>
      </c>
      <c r="AB1085" s="22" t="s">
        <v>184</v>
      </c>
      <c r="AC1085" s="18" t="s">
        <v>184</v>
      </c>
      <c r="AD1085" s="24">
        <v>30.78792045675036</v>
      </c>
      <c r="AE1085" s="25">
        <v>4605</v>
      </c>
      <c r="AF1085" s="24">
        <v>141778.37370333541</v>
      </c>
      <c r="AG1085" s="25">
        <v>6012</v>
      </c>
      <c r="AH1085" s="26">
        <v>1</v>
      </c>
      <c r="AI1085" s="24">
        <v>2309.0940342562772</v>
      </c>
      <c r="AJ1085" s="24">
        <v>0</v>
      </c>
      <c r="AK1085" s="24">
        <v>2309.0940342562772</v>
      </c>
      <c r="AL1085" s="24">
        <v>187406.07182023942</v>
      </c>
      <c r="AM1085" s="24">
        <v>0</v>
      </c>
      <c r="AN1085" s="27" t="s">
        <v>184</v>
      </c>
    </row>
    <row r="1086" spans="1:40" x14ac:dyDescent="0.15">
      <c r="A1086" s="18" t="s">
        <v>132</v>
      </c>
      <c r="B1086" s="18" t="s">
        <v>13</v>
      </c>
      <c r="C1086" s="18" t="s">
        <v>16</v>
      </c>
      <c r="D1086" s="18" t="s">
        <v>1293</v>
      </c>
      <c r="E1086" s="18" t="s">
        <v>3408</v>
      </c>
      <c r="F1086" s="18" t="s">
        <v>5517</v>
      </c>
      <c r="G1086" s="18" t="s">
        <v>184</v>
      </c>
      <c r="H1086" s="18" t="s">
        <v>6555</v>
      </c>
      <c r="I1086" s="21">
        <v>60063.61070283092</v>
      </c>
      <c r="J1086" s="18" t="s">
        <v>92</v>
      </c>
      <c r="K1086" s="21">
        <v>78082.693913680196</v>
      </c>
      <c r="L1086" s="18" t="s">
        <v>6555</v>
      </c>
      <c r="M1086" s="21">
        <v>60063.61070283092</v>
      </c>
      <c r="N1086" s="18" t="s">
        <v>92</v>
      </c>
      <c r="O1086" s="21">
        <v>78082.693913680196</v>
      </c>
      <c r="P1086" s="21">
        <v>58890.047617185381</v>
      </c>
      <c r="Q1086" s="21">
        <v>1173.5630856455432</v>
      </c>
      <c r="R1086" s="21">
        <v>0</v>
      </c>
      <c r="S1086" s="22">
        <v>0</v>
      </c>
      <c r="T1086" s="18" t="s">
        <v>6569</v>
      </c>
      <c r="U1086" s="18" t="s">
        <v>6569</v>
      </c>
      <c r="V1086" s="18" t="s">
        <v>6569</v>
      </c>
      <c r="W1086" s="22">
        <v>1.811054144514727</v>
      </c>
      <c r="X1086" s="22">
        <v>1</v>
      </c>
      <c r="Y1086" s="18" t="s">
        <v>184</v>
      </c>
      <c r="Z1086" s="18" t="s">
        <v>184</v>
      </c>
      <c r="AA1086" s="22" t="s">
        <v>184</v>
      </c>
      <c r="AB1086" s="22" t="s">
        <v>184</v>
      </c>
      <c r="AC1086" s="18" t="s">
        <v>184</v>
      </c>
      <c r="AD1086" s="24">
        <v>32.598974601265084</v>
      </c>
      <c r="AE1086" s="25">
        <v>1613.83</v>
      </c>
      <c r="AF1086" s="24">
        <v>52609.311844008305</v>
      </c>
      <c r="AG1086" s="25">
        <v>1806.5</v>
      </c>
      <c r="AH1086" s="26">
        <v>1</v>
      </c>
      <c r="AI1086" s="24">
        <v>1173.5630856455432</v>
      </c>
      <c r="AJ1086" s="24">
        <v>0</v>
      </c>
      <c r="AK1086" s="24">
        <v>1173.5630856455432</v>
      </c>
      <c r="AL1086" s="24">
        <v>60063.610702830927</v>
      </c>
      <c r="AM1086" s="24">
        <v>0</v>
      </c>
      <c r="AN1086" s="27" t="s">
        <v>184</v>
      </c>
    </row>
    <row r="1087" spans="1:40" x14ac:dyDescent="0.15">
      <c r="A1087" s="18" t="s">
        <v>132</v>
      </c>
      <c r="B1087" s="18" t="s">
        <v>13</v>
      </c>
      <c r="C1087" s="18" t="s">
        <v>16</v>
      </c>
      <c r="D1087" s="18" t="s">
        <v>1294</v>
      </c>
      <c r="E1087" s="18" t="s">
        <v>3409</v>
      </c>
      <c r="F1087" s="18" t="s">
        <v>5518</v>
      </c>
      <c r="G1087" s="18" t="s">
        <v>184</v>
      </c>
      <c r="H1087" s="18" t="s">
        <v>6555</v>
      </c>
      <c r="I1087" s="21">
        <v>178620.64816519851</v>
      </c>
      <c r="J1087" s="18" t="s">
        <v>92</v>
      </c>
      <c r="K1087" s="21">
        <v>232206.84261475806</v>
      </c>
      <c r="L1087" s="18" t="s">
        <v>6555</v>
      </c>
      <c r="M1087" s="21">
        <v>178620.64816519851</v>
      </c>
      <c r="N1087" s="18" t="s">
        <v>92</v>
      </c>
      <c r="O1087" s="21">
        <v>232206.84261475806</v>
      </c>
      <c r="P1087" s="21">
        <v>175252.08745640112</v>
      </c>
      <c r="Q1087" s="21">
        <v>3368.5607087973922</v>
      </c>
      <c r="R1087" s="21">
        <v>0</v>
      </c>
      <c r="S1087" s="22">
        <v>0</v>
      </c>
      <c r="T1087" s="18" t="s">
        <v>6569</v>
      </c>
      <c r="U1087" s="18" t="s">
        <v>6569</v>
      </c>
      <c r="V1087" s="18" t="s">
        <v>6569</v>
      </c>
      <c r="W1087" s="22">
        <v>1.811054144514727</v>
      </c>
      <c r="X1087" s="22">
        <v>1</v>
      </c>
      <c r="Y1087" s="18" t="s">
        <v>184</v>
      </c>
      <c r="Z1087" s="18" t="s">
        <v>184</v>
      </c>
      <c r="AA1087" s="22" t="s">
        <v>184</v>
      </c>
      <c r="AB1087" s="22" t="s">
        <v>184</v>
      </c>
      <c r="AC1087" s="18" t="s">
        <v>184</v>
      </c>
      <c r="AD1087" s="24">
        <v>43.46529946835345</v>
      </c>
      <c r="AE1087" s="25">
        <v>3309</v>
      </c>
      <c r="AF1087" s="24">
        <v>143826.67594078157</v>
      </c>
      <c r="AG1087" s="25">
        <v>4032</v>
      </c>
      <c r="AH1087" s="26">
        <v>1</v>
      </c>
      <c r="AI1087" s="24">
        <v>3368.5607087973922</v>
      </c>
      <c r="AJ1087" s="24">
        <v>0</v>
      </c>
      <c r="AK1087" s="24">
        <v>3368.5607087973922</v>
      </c>
      <c r="AL1087" s="24">
        <v>178620.64816519851</v>
      </c>
      <c r="AM1087" s="24">
        <v>0</v>
      </c>
      <c r="AN1087" s="27" t="s">
        <v>184</v>
      </c>
    </row>
    <row r="1088" spans="1:40" x14ac:dyDescent="0.15">
      <c r="A1088" s="18" t="s">
        <v>132</v>
      </c>
      <c r="B1088" s="18" t="s">
        <v>13</v>
      </c>
      <c r="C1088" s="18" t="s">
        <v>16</v>
      </c>
      <c r="D1088" s="18" t="s">
        <v>1295</v>
      </c>
      <c r="E1088" s="18" t="s">
        <v>3410</v>
      </c>
      <c r="F1088" s="18" t="s">
        <v>5519</v>
      </c>
      <c r="G1088" s="18" t="s">
        <v>184</v>
      </c>
      <c r="H1088" s="18" t="s">
        <v>6555</v>
      </c>
      <c r="I1088" s="21">
        <v>30349.645353777796</v>
      </c>
      <c r="J1088" s="18" t="s">
        <v>92</v>
      </c>
      <c r="K1088" s="21">
        <v>39454.538959911137</v>
      </c>
      <c r="L1088" s="18" t="s">
        <v>6555</v>
      </c>
      <c r="M1088" s="21">
        <v>30349.645353777796</v>
      </c>
      <c r="N1088" s="18" t="s">
        <v>92</v>
      </c>
      <c r="O1088" s="21">
        <v>39454.538959911137</v>
      </c>
      <c r="P1088" s="21">
        <v>29565.096698374015</v>
      </c>
      <c r="Q1088" s="21">
        <v>784.54865540377978</v>
      </c>
      <c r="R1088" s="21">
        <v>0</v>
      </c>
      <c r="S1088" s="22">
        <v>0</v>
      </c>
      <c r="T1088" s="18" t="s">
        <v>6569</v>
      </c>
      <c r="U1088" s="18" t="s">
        <v>6569</v>
      </c>
      <c r="V1088" s="18" t="s">
        <v>6569</v>
      </c>
      <c r="W1088" s="22">
        <v>1.811054144514727</v>
      </c>
      <c r="X1088" s="22">
        <v>1</v>
      </c>
      <c r="Y1088" s="18" t="s">
        <v>184</v>
      </c>
      <c r="Z1088" s="18" t="s">
        <v>184</v>
      </c>
      <c r="AA1088" s="22" t="s">
        <v>184</v>
      </c>
      <c r="AB1088" s="22" t="s">
        <v>184</v>
      </c>
      <c r="AC1088" s="18" t="s">
        <v>184</v>
      </c>
      <c r="AD1088" s="24">
        <v>206.46017247467887</v>
      </c>
      <c r="AE1088" s="25">
        <v>679.91</v>
      </c>
      <c r="AF1088" s="24">
        <v>140375.65793678441</v>
      </c>
      <c r="AG1088" s="25">
        <v>143.19999999999999</v>
      </c>
      <c r="AH1088" s="26">
        <v>1</v>
      </c>
      <c r="AI1088" s="24">
        <v>784.54865540377978</v>
      </c>
      <c r="AJ1088" s="24">
        <v>0</v>
      </c>
      <c r="AK1088" s="24">
        <v>784.54865540377978</v>
      </c>
      <c r="AL1088" s="24">
        <v>30349.645353777792</v>
      </c>
      <c r="AM1088" s="24">
        <v>0</v>
      </c>
      <c r="AN1088" s="27" t="s">
        <v>184</v>
      </c>
    </row>
    <row r="1089" spans="1:40" x14ac:dyDescent="0.15">
      <c r="A1089" s="18" t="s">
        <v>132</v>
      </c>
      <c r="B1089" s="18" t="s">
        <v>13</v>
      </c>
      <c r="C1089" s="18" t="s">
        <v>16</v>
      </c>
      <c r="D1089" s="18" t="s">
        <v>1296</v>
      </c>
      <c r="E1089" s="18" t="s">
        <v>3411</v>
      </c>
      <c r="F1089" s="18" t="s">
        <v>5520</v>
      </c>
      <c r="G1089" s="18" t="s">
        <v>184</v>
      </c>
      <c r="H1089" s="18" t="s">
        <v>6555</v>
      </c>
      <c r="I1089" s="21">
        <v>173198.3520565214</v>
      </c>
      <c r="J1089" s="18" t="s">
        <v>92</v>
      </c>
      <c r="K1089" s="21">
        <v>225157.85767347782</v>
      </c>
      <c r="L1089" s="18" t="s">
        <v>6555</v>
      </c>
      <c r="M1089" s="21">
        <v>173198.3520565214</v>
      </c>
      <c r="N1089" s="18" t="s">
        <v>92</v>
      </c>
      <c r="O1089" s="21">
        <v>225157.85767347782</v>
      </c>
      <c r="P1089" s="21">
        <v>169851.52399745819</v>
      </c>
      <c r="Q1089" s="21">
        <v>3346.8280590632157</v>
      </c>
      <c r="R1089" s="21">
        <v>0</v>
      </c>
      <c r="S1089" s="22">
        <v>0</v>
      </c>
      <c r="T1089" s="18" t="s">
        <v>6569</v>
      </c>
      <c r="U1089" s="18" t="s">
        <v>6569</v>
      </c>
      <c r="V1089" s="18" t="s">
        <v>6569</v>
      </c>
      <c r="W1089" s="22">
        <v>1.811054144514727</v>
      </c>
      <c r="X1089" s="22">
        <v>1</v>
      </c>
      <c r="Y1089" s="18" t="s">
        <v>184</v>
      </c>
      <c r="Z1089" s="18" t="s">
        <v>184</v>
      </c>
      <c r="AA1089" s="22" t="s">
        <v>184</v>
      </c>
      <c r="AB1089" s="22" t="s">
        <v>184</v>
      </c>
      <c r="AC1089" s="18" t="s">
        <v>184</v>
      </c>
      <c r="AD1089" s="24">
        <v>119.52957353797198</v>
      </c>
      <c r="AE1089" s="25">
        <v>1144.3900000000001</v>
      </c>
      <c r="AF1089" s="24">
        <v>136788.91953519735</v>
      </c>
      <c r="AG1089" s="25">
        <v>1421</v>
      </c>
      <c r="AH1089" s="26">
        <v>1</v>
      </c>
      <c r="AI1089" s="24">
        <v>3346.8280590632157</v>
      </c>
      <c r="AJ1089" s="24">
        <v>0</v>
      </c>
      <c r="AK1089" s="24">
        <v>3346.8280590632157</v>
      </c>
      <c r="AL1089" s="24">
        <v>173198.3520565214</v>
      </c>
      <c r="AM1089" s="24">
        <v>0</v>
      </c>
      <c r="AN1089" s="27" t="s">
        <v>184</v>
      </c>
    </row>
    <row r="1090" spans="1:40" x14ac:dyDescent="0.15">
      <c r="A1090" s="18" t="s">
        <v>132</v>
      </c>
      <c r="B1090" s="18" t="s">
        <v>13</v>
      </c>
      <c r="C1090" s="18" t="s">
        <v>16</v>
      </c>
      <c r="D1090" s="18" t="s">
        <v>1297</v>
      </c>
      <c r="E1090" s="18" t="s">
        <v>3412</v>
      </c>
      <c r="F1090" s="18" t="s">
        <v>5521</v>
      </c>
      <c r="G1090" s="18" t="s">
        <v>184</v>
      </c>
      <c r="H1090" s="18" t="s">
        <v>6555</v>
      </c>
      <c r="I1090" s="21">
        <v>456492.49661223759</v>
      </c>
      <c r="J1090" s="18" t="s">
        <v>92</v>
      </c>
      <c r="K1090" s="21">
        <v>593440.24559590884</v>
      </c>
      <c r="L1090" s="18" t="s">
        <v>6555</v>
      </c>
      <c r="M1090" s="21">
        <v>456492.49661223759</v>
      </c>
      <c r="N1090" s="18" t="s">
        <v>92</v>
      </c>
      <c r="O1090" s="21">
        <v>593440.24559590884</v>
      </c>
      <c r="P1090" s="21">
        <v>449996.24539586325</v>
      </c>
      <c r="Q1090" s="21">
        <v>6496.2512163743258</v>
      </c>
      <c r="R1090" s="21">
        <v>0</v>
      </c>
      <c r="S1090" s="22">
        <v>0</v>
      </c>
      <c r="T1090" s="18" t="s">
        <v>6569</v>
      </c>
      <c r="U1090" s="18" t="s">
        <v>6569</v>
      </c>
      <c r="V1090" s="18" t="s">
        <v>6569</v>
      </c>
      <c r="W1090" s="22">
        <v>1.811054144514727</v>
      </c>
      <c r="X1090" s="22">
        <v>1</v>
      </c>
      <c r="Y1090" s="18" t="s">
        <v>184</v>
      </c>
      <c r="Z1090" s="18" t="s">
        <v>184</v>
      </c>
      <c r="AA1090" s="22" t="s">
        <v>184</v>
      </c>
      <c r="AB1090" s="22" t="s">
        <v>184</v>
      </c>
      <c r="AC1090" s="18" t="s">
        <v>184</v>
      </c>
      <c r="AD1090" s="24">
        <v>61.57584091350072</v>
      </c>
      <c r="AE1090" s="25">
        <v>5621.14</v>
      </c>
      <c r="AF1090" s="24">
        <v>346126.91137713444</v>
      </c>
      <c r="AG1090" s="25">
        <v>7308</v>
      </c>
      <c r="AH1090" s="26">
        <v>1</v>
      </c>
      <c r="AI1090" s="24">
        <v>6496.2512163743258</v>
      </c>
      <c r="AJ1090" s="24">
        <v>0</v>
      </c>
      <c r="AK1090" s="24">
        <v>6496.2512163743258</v>
      </c>
      <c r="AL1090" s="24">
        <v>456492.49661223759</v>
      </c>
      <c r="AM1090" s="24">
        <v>0</v>
      </c>
      <c r="AN1090" s="27" t="s">
        <v>184</v>
      </c>
    </row>
    <row r="1091" spans="1:40" x14ac:dyDescent="0.15">
      <c r="A1091" s="18" t="s">
        <v>132</v>
      </c>
      <c r="B1091" s="18" t="s">
        <v>13</v>
      </c>
      <c r="C1091" s="18" t="s">
        <v>16</v>
      </c>
      <c r="D1091" s="18" t="s">
        <v>1298</v>
      </c>
      <c r="E1091" s="18" t="s">
        <v>3413</v>
      </c>
      <c r="F1091" s="18" t="s">
        <v>5522</v>
      </c>
      <c r="G1091" s="18" t="s">
        <v>184</v>
      </c>
      <c r="H1091" s="18" t="s">
        <v>6555</v>
      </c>
      <c r="I1091" s="21">
        <v>65589.136897745353</v>
      </c>
      <c r="J1091" s="18" t="s">
        <v>92</v>
      </c>
      <c r="K1091" s="21">
        <v>85265.877967068955</v>
      </c>
      <c r="L1091" s="18" t="s">
        <v>6555</v>
      </c>
      <c r="M1091" s="21">
        <v>65589.136897745353</v>
      </c>
      <c r="N1091" s="18" t="s">
        <v>92</v>
      </c>
      <c r="O1091" s="21">
        <v>85265.877967068955</v>
      </c>
      <c r="P1091" s="21">
        <v>64480.771761302341</v>
      </c>
      <c r="Q1091" s="21">
        <v>1108.3651364430129</v>
      </c>
      <c r="R1091" s="21">
        <v>0</v>
      </c>
      <c r="S1091" s="22">
        <v>0</v>
      </c>
      <c r="T1091" s="18" t="s">
        <v>6569</v>
      </c>
      <c r="U1091" s="18" t="s">
        <v>6569</v>
      </c>
      <c r="V1091" s="18" t="s">
        <v>6569</v>
      </c>
      <c r="W1091" s="22">
        <v>1.811054144514727</v>
      </c>
      <c r="X1091" s="22">
        <v>1</v>
      </c>
      <c r="Y1091" s="18" t="s">
        <v>184</v>
      </c>
      <c r="Z1091" s="18" t="s">
        <v>184</v>
      </c>
      <c r="AA1091" s="22" t="s">
        <v>184</v>
      </c>
      <c r="AB1091" s="22" t="s">
        <v>184</v>
      </c>
      <c r="AC1091" s="18" t="s">
        <v>184</v>
      </c>
      <c r="AD1091" s="24">
        <v>16.299487300632542</v>
      </c>
      <c r="AE1091" s="25">
        <v>3207.25</v>
      </c>
      <c r="AF1091" s="24">
        <v>52276.584976578059</v>
      </c>
      <c r="AG1091" s="25">
        <v>3956</v>
      </c>
      <c r="AH1091" s="26">
        <v>1</v>
      </c>
      <c r="AI1091" s="24">
        <v>1108.3651364430129</v>
      </c>
      <c r="AJ1091" s="24">
        <v>0</v>
      </c>
      <c r="AK1091" s="24">
        <v>1108.3651364430129</v>
      </c>
      <c r="AL1091" s="24">
        <v>65589.136897745353</v>
      </c>
      <c r="AM1091" s="24">
        <v>0</v>
      </c>
      <c r="AN1091" s="27" t="s">
        <v>184</v>
      </c>
    </row>
    <row r="1092" spans="1:40" x14ac:dyDescent="0.15">
      <c r="A1092" s="18" t="s">
        <v>132</v>
      </c>
      <c r="B1092" s="18" t="s">
        <v>13</v>
      </c>
      <c r="C1092" s="18" t="s">
        <v>16</v>
      </c>
      <c r="D1092" s="18" t="s">
        <v>1299</v>
      </c>
      <c r="E1092" s="18" t="s">
        <v>3414</v>
      </c>
      <c r="F1092" s="18" t="s">
        <v>5523</v>
      </c>
      <c r="G1092" s="18" t="s">
        <v>184</v>
      </c>
      <c r="H1092" s="18" t="s">
        <v>6555</v>
      </c>
      <c r="I1092" s="21">
        <v>151449.40283504405</v>
      </c>
      <c r="J1092" s="18" t="s">
        <v>92</v>
      </c>
      <c r="K1092" s="21">
        <v>196884.22368555726</v>
      </c>
      <c r="L1092" s="18" t="s">
        <v>6555</v>
      </c>
      <c r="M1092" s="21">
        <v>151449.40283504405</v>
      </c>
      <c r="N1092" s="18" t="s">
        <v>92</v>
      </c>
      <c r="O1092" s="21">
        <v>196884.22368555726</v>
      </c>
      <c r="P1092" s="21">
        <v>149910.00681220653</v>
      </c>
      <c r="Q1092" s="21">
        <v>1539.3960228375181</v>
      </c>
      <c r="R1092" s="21">
        <v>0</v>
      </c>
      <c r="S1092" s="22">
        <v>0</v>
      </c>
      <c r="T1092" s="18" t="s">
        <v>91</v>
      </c>
      <c r="U1092" s="18" t="s">
        <v>184</v>
      </c>
      <c r="V1092" s="18" t="s">
        <v>6572</v>
      </c>
      <c r="W1092" s="22">
        <v>1.811054144514727</v>
      </c>
      <c r="X1092" s="22">
        <v>1</v>
      </c>
      <c r="Y1092" s="18" t="s">
        <v>184</v>
      </c>
      <c r="Z1092" s="18" t="s">
        <v>184</v>
      </c>
      <c r="AA1092" s="22" t="s">
        <v>184</v>
      </c>
      <c r="AB1092" s="22" t="s">
        <v>184</v>
      </c>
      <c r="AC1092" s="18" t="s">
        <v>184</v>
      </c>
      <c r="AD1092" s="24">
        <v>90.552707225736356</v>
      </c>
      <c r="AE1092" s="25">
        <v>1307.78</v>
      </c>
      <c r="AF1092" s="24">
        <v>118423.01945567349</v>
      </c>
      <c r="AG1092" s="25">
        <v>1655.5</v>
      </c>
      <c r="AH1092" s="26">
        <v>1</v>
      </c>
      <c r="AI1092" s="24">
        <v>1539.3960228375181</v>
      </c>
      <c r="AJ1092" s="24">
        <v>0</v>
      </c>
      <c r="AK1092" s="24">
        <v>1539.3960228375181</v>
      </c>
      <c r="AL1092" s="24">
        <v>151449.40283504405</v>
      </c>
      <c r="AM1092" s="24">
        <v>0</v>
      </c>
      <c r="AN1092" s="27" t="s">
        <v>184</v>
      </c>
    </row>
    <row r="1093" spans="1:40" x14ac:dyDescent="0.15">
      <c r="A1093" s="18" t="s">
        <v>132</v>
      </c>
      <c r="B1093" s="18" t="s">
        <v>13</v>
      </c>
      <c r="C1093" s="18" t="s">
        <v>16</v>
      </c>
      <c r="D1093" s="18" t="s">
        <v>1300</v>
      </c>
      <c r="E1093" s="18" t="s">
        <v>3415</v>
      </c>
      <c r="F1093" s="18" t="s">
        <v>5524</v>
      </c>
      <c r="G1093" s="18" t="s">
        <v>184</v>
      </c>
      <c r="H1093" s="18" t="s">
        <v>6555</v>
      </c>
      <c r="I1093" s="21">
        <v>157344.38407543948</v>
      </c>
      <c r="J1093" s="18" t="s">
        <v>92</v>
      </c>
      <c r="K1093" s="21">
        <v>204547.69929807133</v>
      </c>
      <c r="L1093" s="18" t="s">
        <v>6555</v>
      </c>
      <c r="M1093" s="21">
        <v>157344.38407543948</v>
      </c>
      <c r="N1093" s="18" t="s">
        <v>92</v>
      </c>
      <c r="O1093" s="21">
        <v>204547.69929807133</v>
      </c>
      <c r="P1093" s="21">
        <v>156511.29916896272</v>
      </c>
      <c r="Q1093" s="21">
        <v>833.08490647677445</v>
      </c>
      <c r="R1093" s="21">
        <v>0</v>
      </c>
      <c r="S1093" s="22">
        <v>0</v>
      </c>
      <c r="T1093" s="18" t="s">
        <v>91</v>
      </c>
      <c r="U1093" s="18" t="s">
        <v>184</v>
      </c>
      <c r="V1093" s="18" t="s">
        <v>6572</v>
      </c>
      <c r="W1093" s="22">
        <v>1.811054144514727</v>
      </c>
      <c r="X1093" s="22">
        <v>1</v>
      </c>
      <c r="Y1093" s="18" t="s">
        <v>184</v>
      </c>
      <c r="Z1093" s="18" t="s">
        <v>184</v>
      </c>
      <c r="AA1093" s="22" t="s">
        <v>184</v>
      </c>
      <c r="AB1093" s="22" t="s">
        <v>184</v>
      </c>
      <c r="AC1093" s="18" t="s">
        <v>184</v>
      </c>
      <c r="AD1093" s="24">
        <v>36.221082890294539</v>
      </c>
      <c r="AE1093" s="25">
        <v>2401.6999999999998</v>
      </c>
      <c r="AF1093" s="24">
        <v>86992.174777620399</v>
      </c>
      <c r="AG1093" s="25">
        <v>4321</v>
      </c>
      <c r="AH1093" s="26">
        <v>1</v>
      </c>
      <c r="AI1093" s="24">
        <v>833.08490647677445</v>
      </c>
      <c r="AJ1093" s="24">
        <v>0</v>
      </c>
      <c r="AK1093" s="24">
        <v>833.08490647677445</v>
      </c>
      <c r="AL1093" s="24">
        <v>157344.38407543951</v>
      </c>
      <c r="AM1093" s="24">
        <v>0</v>
      </c>
      <c r="AN1093" s="27" t="s">
        <v>184</v>
      </c>
    </row>
    <row r="1094" spans="1:40" x14ac:dyDescent="0.15">
      <c r="A1094" s="18" t="s">
        <v>132</v>
      </c>
      <c r="B1094" s="18" t="s">
        <v>13</v>
      </c>
      <c r="C1094" s="18" t="s">
        <v>16</v>
      </c>
      <c r="D1094" s="18" t="s">
        <v>1301</v>
      </c>
      <c r="E1094" s="18" t="s">
        <v>3416</v>
      </c>
      <c r="F1094" s="18" t="s">
        <v>5525</v>
      </c>
      <c r="G1094" s="18" t="s">
        <v>184</v>
      </c>
      <c r="H1094" s="18" t="s">
        <v>6555</v>
      </c>
      <c r="I1094" s="21">
        <v>87933.922932768051</v>
      </c>
      <c r="J1094" s="18" t="s">
        <v>92</v>
      </c>
      <c r="K1094" s="21">
        <v>114314.09981259848</v>
      </c>
      <c r="L1094" s="18" t="s">
        <v>6555</v>
      </c>
      <c r="M1094" s="21">
        <v>87933.922932768051</v>
      </c>
      <c r="N1094" s="18" t="s">
        <v>92</v>
      </c>
      <c r="O1094" s="21">
        <v>114314.09981259848</v>
      </c>
      <c r="P1094" s="21">
        <v>87495.647829795489</v>
      </c>
      <c r="Q1094" s="21">
        <v>438.27510297256396</v>
      </c>
      <c r="R1094" s="21">
        <v>0</v>
      </c>
      <c r="S1094" s="22">
        <v>0</v>
      </c>
      <c r="T1094" s="18" t="s">
        <v>91</v>
      </c>
      <c r="U1094" s="18" t="s">
        <v>184</v>
      </c>
      <c r="V1094" s="18" t="s">
        <v>6572</v>
      </c>
      <c r="W1094" s="22">
        <v>1.811054144514727</v>
      </c>
      <c r="X1094" s="22">
        <v>1</v>
      </c>
      <c r="Y1094" s="18" t="s">
        <v>184</v>
      </c>
      <c r="Z1094" s="18" t="s">
        <v>184</v>
      </c>
      <c r="AA1094" s="22" t="s">
        <v>184</v>
      </c>
      <c r="AB1094" s="22" t="s">
        <v>184</v>
      </c>
      <c r="AC1094" s="18" t="s">
        <v>184</v>
      </c>
      <c r="AD1094" s="24">
        <v>19.921595589661997</v>
      </c>
      <c r="AE1094" s="25">
        <v>2840.58</v>
      </c>
      <c r="AF1094" s="24">
        <v>56588.886000082079</v>
      </c>
      <c r="AG1094" s="25">
        <v>4392</v>
      </c>
      <c r="AH1094" s="26">
        <v>1</v>
      </c>
      <c r="AI1094" s="24">
        <v>438.27510297256396</v>
      </c>
      <c r="AJ1094" s="24">
        <v>0</v>
      </c>
      <c r="AK1094" s="24">
        <v>438.27510297256396</v>
      </c>
      <c r="AL1094" s="24">
        <v>87933.922932768051</v>
      </c>
      <c r="AM1094" s="24">
        <v>0</v>
      </c>
      <c r="AN1094" s="27" t="s">
        <v>184</v>
      </c>
    </row>
    <row r="1095" spans="1:40" x14ac:dyDescent="0.15">
      <c r="A1095" s="18" t="s">
        <v>132</v>
      </c>
      <c r="B1095" s="18" t="s">
        <v>13</v>
      </c>
      <c r="C1095" s="18" t="s">
        <v>16</v>
      </c>
      <c r="D1095" s="18" t="s">
        <v>1302</v>
      </c>
      <c r="E1095" s="18" t="s">
        <v>3417</v>
      </c>
      <c r="F1095" s="18" t="s">
        <v>5526</v>
      </c>
      <c r="G1095" s="18" t="s">
        <v>184</v>
      </c>
      <c r="H1095" s="18" t="s">
        <v>6555</v>
      </c>
      <c r="I1095" s="21">
        <v>30602.287406937601</v>
      </c>
      <c r="J1095" s="18" t="s">
        <v>92</v>
      </c>
      <c r="K1095" s="21">
        <v>39782.973629018881</v>
      </c>
      <c r="L1095" s="18" t="s">
        <v>6555</v>
      </c>
      <c r="M1095" s="21">
        <v>30602.287406937601</v>
      </c>
      <c r="N1095" s="18" t="s">
        <v>92</v>
      </c>
      <c r="O1095" s="21">
        <v>39782.973629018881</v>
      </c>
      <c r="P1095" s="21">
        <v>30341.49561012748</v>
      </c>
      <c r="Q1095" s="21">
        <v>260.79179681012067</v>
      </c>
      <c r="R1095" s="21">
        <v>0</v>
      </c>
      <c r="S1095" s="22">
        <v>0</v>
      </c>
      <c r="T1095" s="18" t="s">
        <v>91</v>
      </c>
      <c r="U1095" s="18" t="s">
        <v>184</v>
      </c>
      <c r="V1095" s="18" t="s">
        <v>6572</v>
      </c>
      <c r="W1095" s="22">
        <v>1.811054144514727</v>
      </c>
      <c r="X1095" s="22">
        <v>1</v>
      </c>
      <c r="Y1095" s="18" t="s">
        <v>184</v>
      </c>
      <c r="Z1095" s="18" t="s">
        <v>184</v>
      </c>
      <c r="AA1095" s="22" t="s">
        <v>184</v>
      </c>
      <c r="AB1095" s="22" t="s">
        <v>184</v>
      </c>
      <c r="AC1095" s="18" t="s">
        <v>184</v>
      </c>
      <c r="AD1095" s="24">
        <v>16.299487300632542</v>
      </c>
      <c r="AE1095" s="25">
        <v>1746</v>
      </c>
      <c r="AF1095" s="24">
        <v>28458.904826904421</v>
      </c>
      <c r="AG1095" s="25">
        <v>1861.5</v>
      </c>
      <c r="AH1095" s="26">
        <v>1</v>
      </c>
      <c r="AI1095" s="24">
        <v>260.79179681012067</v>
      </c>
      <c r="AJ1095" s="24">
        <v>0</v>
      </c>
      <c r="AK1095" s="24">
        <v>260.79179681012067</v>
      </c>
      <c r="AL1095" s="24">
        <v>30602.287406937601</v>
      </c>
      <c r="AM1095" s="24">
        <v>0</v>
      </c>
      <c r="AN1095" s="27" t="s">
        <v>184</v>
      </c>
    </row>
    <row r="1096" spans="1:40" x14ac:dyDescent="0.15">
      <c r="A1096" s="18" t="s">
        <v>132</v>
      </c>
      <c r="B1096" s="18" t="s">
        <v>13</v>
      </c>
      <c r="C1096" s="18" t="s">
        <v>16</v>
      </c>
      <c r="D1096" s="18" t="s">
        <v>1303</v>
      </c>
      <c r="E1096" s="18" t="s">
        <v>3418</v>
      </c>
      <c r="F1096" s="18" t="s">
        <v>5527</v>
      </c>
      <c r="G1096" s="18" t="s">
        <v>184</v>
      </c>
      <c r="H1096" s="18" t="s">
        <v>6555</v>
      </c>
      <c r="I1096" s="21">
        <v>119312.24704063022</v>
      </c>
      <c r="J1096" s="18" t="s">
        <v>92</v>
      </c>
      <c r="K1096" s="21">
        <v>155105.9211528193</v>
      </c>
      <c r="L1096" s="18" t="s">
        <v>6555</v>
      </c>
      <c r="M1096" s="21">
        <v>119312.24704063022</v>
      </c>
      <c r="N1096" s="18" t="s">
        <v>92</v>
      </c>
      <c r="O1096" s="21">
        <v>155105.9211528193</v>
      </c>
      <c r="P1096" s="21">
        <v>118171.28292958594</v>
      </c>
      <c r="Q1096" s="21">
        <v>1140.9641110442781</v>
      </c>
      <c r="R1096" s="21">
        <v>0</v>
      </c>
      <c r="S1096" s="22">
        <v>0</v>
      </c>
      <c r="T1096" s="18" t="s">
        <v>91</v>
      </c>
      <c r="U1096" s="18" t="s">
        <v>184</v>
      </c>
      <c r="V1096" s="18" t="s">
        <v>6572</v>
      </c>
      <c r="W1096" s="22">
        <v>1.811054144514727</v>
      </c>
      <c r="X1096" s="22">
        <v>1</v>
      </c>
      <c r="Y1096" s="18" t="s">
        <v>184</v>
      </c>
      <c r="Z1096" s="18" t="s">
        <v>184</v>
      </c>
      <c r="AA1096" s="22" t="s">
        <v>184</v>
      </c>
      <c r="AB1096" s="22" t="s">
        <v>184</v>
      </c>
      <c r="AC1096" s="18" t="s">
        <v>184</v>
      </c>
      <c r="AD1096" s="24">
        <v>32.598974601265084</v>
      </c>
      <c r="AE1096" s="25">
        <v>3130.88</v>
      </c>
      <c r="AF1096" s="24">
        <v>102063.76736827196</v>
      </c>
      <c r="AG1096" s="25">
        <v>3625</v>
      </c>
      <c r="AH1096" s="26">
        <v>1</v>
      </c>
      <c r="AI1096" s="24">
        <v>1140.9641110442781</v>
      </c>
      <c r="AJ1096" s="24">
        <v>0</v>
      </c>
      <c r="AK1096" s="24">
        <v>1140.9641110442781</v>
      </c>
      <c r="AL1096" s="24">
        <v>119312.24704063022</v>
      </c>
      <c r="AM1096" s="24">
        <v>0</v>
      </c>
      <c r="AN1096" s="27" t="s">
        <v>184</v>
      </c>
    </row>
    <row r="1097" spans="1:40" x14ac:dyDescent="0.15">
      <c r="A1097" s="18" t="s">
        <v>132</v>
      </c>
      <c r="B1097" s="18" t="s">
        <v>13</v>
      </c>
      <c r="C1097" s="18" t="s">
        <v>16</v>
      </c>
      <c r="D1097" s="18" t="s">
        <v>1304</v>
      </c>
      <c r="E1097" s="18" t="s">
        <v>3419</v>
      </c>
      <c r="F1097" s="18" t="s">
        <v>5528</v>
      </c>
      <c r="G1097" s="18" t="s">
        <v>184</v>
      </c>
      <c r="H1097" s="18" t="s">
        <v>6555</v>
      </c>
      <c r="I1097" s="21">
        <v>45979.042620939894</v>
      </c>
      <c r="J1097" s="18" t="s">
        <v>92</v>
      </c>
      <c r="K1097" s="21">
        <v>59772.755407221855</v>
      </c>
      <c r="L1097" s="18" t="s">
        <v>6555</v>
      </c>
      <c r="M1097" s="21">
        <v>45979.042620939894</v>
      </c>
      <c r="N1097" s="18" t="s">
        <v>92</v>
      </c>
      <c r="O1097" s="21">
        <v>59772.755407221855</v>
      </c>
      <c r="P1097" s="21">
        <v>45319.81891233653</v>
      </c>
      <c r="Q1097" s="21">
        <v>659.22370860336071</v>
      </c>
      <c r="R1097" s="21">
        <v>0</v>
      </c>
      <c r="S1097" s="22">
        <v>0</v>
      </c>
      <c r="T1097" s="18" t="s">
        <v>91</v>
      </c>
      <c r="U1097" s="18" t="s">
        <v>184</v>
      </c>
      <c r="V1097" s="18" t="s">
        <v>6572</v>
      </c>
      <c r="W1097" s="22">
        <v>1.811054144514727</v>
      </c>
      <c r="X1097" s="22">
        <v>1</v>
      </c>
      <c r="Y1097" s="18" t="s">
        <v>184</v>
      </c>
      <c r="Z1097" s="18" t="s">
        <v>184</v>
      </c>
      <c r="AA1097" s="22" t="s">
        <v>184</v>
      </c>
      <c r="AB1097" s="22" t="s">
        <v>184</v>
      </c>
      <c r="AC1097" s="18" t="s">
        <v>184</v>
      </c>
      <c r="AD1097" s="24">
        <v>14.488433156117816</v>
      </c>
      <c r="AE1097" s="25">
        <v>3044.29</v>
      </c>
      <c r="AF1097" s="24">
        <v>44107.028393920795</v>
      </c>
      <c r="AG1097" s="25">
        <v>3128</v>
      </c>
      <c r="AH1097" s="26">
        <v>1</v>
      </c>
      <c r="AI1097" s="24">
        <v>659.22370860336071</v>
      </c>
      <c r="AJ1097" s="24">
        <v>0</v>
      </c>
      <c r="AK1097" s="24">
        <v>659.22370860336071</v>
      </c>
      <c r="AL1097" s="24">
        <v>45979.042620939894</v>
      </c>
      <c r="AM1097" s="24">
        <v>0</v>
      </c>
      <c r="AN1097" s="27" t="s">
        <v>184</v>
      </c>
    </row>
    <row r="1098" spans="1:40" x14ac:dyDescent="0.15">
      <c r="A1098" s="18" t="s">
        <v>132</v>
      </c>
      <c r="B1098" s="18" t="s">
        <v>13</v>
      </c>
      <c r="C1098" s="18" t="s">
        <v>16</v>
      </c>
      <c r="D1098" s="18" t="s">
        <v>1305</v>
      </c>
      <c r="E1098" s="18" t="s">
        <v>3420</v>
      </c>
      <c r="F1098" s="18" t="s">
        <v>5529</v>
      </c>
      <c r="G1098" s="18" t="s">
        <v>184</v>
      </c>
      <c r="H1098" s="18" t="s">
        <v>6555</v>
      </c>
      <c r="I1098" s="21">
        <v>111379.82988765571</v>
      </c>
      <c r="J1098" s="18" t="s">
        <v>92</v>
      </c>
      <c r="K1098" s="21">
        <v>144793.77885395242</v>
      </c>
      <c r="L1098" s="18" t="s">
        <v>6555</v>
      </c>
      <c r="M1098" s="21">
        <v>111379.82988765571</v>
      </c>
      <c r="N1098" s="18" t="s">
        <v>92</v>
      </c>
      <c r="O1098" s="21">
        <v>144793.77885395242</v>
      </c>
      <c r="P1098" s="21">
        <v>110945.17689297217</v>
      </c>
      <c r="Q1098" s="21">
        <v>434.65299468353447</v>
      </c>
      <c r="R1098" s="21">
        <v>0</v>
      </c>
      <c r="S1098" s="22">
        <v>0</v>
      </c>
      <c r="T1098" s="18" t="s">
        <v>91</v>
      </c>
      <c r="U1098" s="18" t="s">
        <v>184</v>
      </c>
      <c r="V1098" s="18" t="s">
        <v>6572</v>
      </c>
      <c r="W1098" s="22">
        <v>1.811054144514727</v>
      </c>
      <c r="X1098" s="22">
        <v>1</v>
      </c>
      <c r="Y1098" s="18" t="s">
        <v>184</v>
      </c>
      <c r="Z1098" s="18" t="s">
        <v>184</v>
      </c>
      <c r="AA1098" s="22" t="s">
        <v>184</v>
      </c>
      <c r="AB1098" s="22" t="s">
        <v>184</v>
      </c>
      <c r="AC1098" s="18" t="s">
        <v>184</v>
      </c>
      <c r="AD1098" s="24">
        <v>27.165812167720905</v>
      </c>
      <c r="AE1098" s="25">
        <v>3144.8</v>
      </c>
      <c r="AF1098" s="24">
        <v>85431.046105048707</v>
      </c>
      <c r="AG1098" s="25">
        <v>4084</v>
      </c>
      <c r="AH1098" s="26">
        <v>1</v>
      </c>
      <c r="AI1098" s="24">
        <v>434.65299468353447</v>
      </c>
      <c r="AJ1098" s="24">
        <v>0</v>
      </c>
      <c r="AK1098" s="24">
        <v>434.65299468353447</v>
      </c>
      <c r="AL1098" s="24">
        <v>111379.82988765571</v>
      </c>
      <c r="AM1098" s="24">
        <v>0</v>
      </c>
      <c r="AN1098" s="27" t="s">
        <v>184</v>
      </c>
    </row>
    <row r="1099" spans="1:40" x14ac:dyDescent="0.15">
      <c r="A1099" s="18" t="s">
        <v>132</v>
      </c>
      <c r="B1099" s="18" t="s">
        <v>13</v>
      </c>
      <c r="C1099" s="18" t="s">
        <v>16</v>
      </c>
      <c r="D1099" s="18" t="s">
        <v>1306</v>
      </c>
      <c r="E1099" s="18" t="s">
        <v>3421</v>
      </c>
      <c r="F1099" s="18" t="s">
        <v>5530</v>
      </c>
      <c r="G1099" s="18" t="s">
        <v>184</v>
      </c>
      <c r="H1099" s="18" t="s">
        <v>6555</v>
      </c>
      <c r="I1099" s="21">
        <v>31809.354994256668</v>
      </c>
      <c r="J1099" s="18" t="s">
        <v>92</v>
      </c>
      <c r="K1099" s="21">
        <v>41352.161492533669</v>
      </c>
      <c r="L1099" s="18" t="s">
        <v>6555</v>
      </c>
      <c r="M1099" s="21">
        <v>31809.354994256668</v>
      </c>
      <c r="N1099" s="18" t="s">
        <v>92</v>
      </c>
      <c r="O1099" s="21">
        <v>41352.161492533669</v>
      </c>
      <c r="P1099" s="21">
        <v>31664.470662695487</v>
      </c>
      <c r="Q1099" s="21">
        <v>144.88433156117816</v>
      </c>
      <c r="R1099" s="21">
        <v>0</v>
      </c>
      <c r="S1099" s="22">
        <v>0</v>
      </c>
      <c r="T1099" s="18" t="s">
        <v>91</v>
      </c>
      <c r="U1099" s="18" t="s">
        <v>184</v>
      </c>
      <c r="V1099" s="18" t="s">
        <v>6572</v>
      </c>
      <c r="W1099" s="22">
        <v>1.811054144514727</v>
      </c>
      <c r="X1099" s="22">
        <v>1</v>
      </c>
      <c r="Y1099" s="18" t="s">
        <v>184</v>
      </c>
      <c r="Z1099" s="18" t="s">
        <v>184</v>
      </c>
      <c r="AA1099" s="22" t="s">
        <v>184</v>
      </c>
      <c r="AB1099" s="22" t="s">
        <v>184</v>
      </c>
      <c r="AC1099" s="18" t="s">
        <v>184</v>
      </c>
      <c r="AD1099" s="24">
        <v>7.2442165780589081</v>
      </c>
      <c r="AE1099" s="25">
        <v>4825.3</v>
      </c>
      <c r="AF1099" s="24">
        <v>34955.51825410765</v>
      </c>
      <c r="AG1099" s="25">
        <v>4371</v>
      </c>
      <c r="AH1099" s="26">
        <v>1</v>
      </c>
      <c r="AI1099" s="24">
        <v>144.88433156117816</v>
      </c>
      <c r="AJ1099" s="24">
        <v>0</v>
      </c>
      <c r="AK1099" s="24">
        <v>144.88433156117816</v>
      </c>
      <c r="AL1099" s="24">
        <v>31809.354994256664</v>
      </c>
      <c r="AM1099" s="24">
        <v>0</v>
      </c>
      <c r="AN1099" s="27" t="s">
        <v>184</v>
      </c>
    </row>
    <row r="1100" spans="1:40" x14ac:dyDescent="0.15">
      <c r="A1100" s="18" t="s">
        <v>132</v>
      </c>
      <c r="B1100" s="18" t="s">
        <v>13</v>
      </c>
      <c r="C1100" s="18" t="s">
        <v>16</v>
      </c>
      <c r="D1100" s="18" t="s">
        <v>1307</v>
      </c>
      <c r="E1100" s="18" t="s">
        <v>3422</v>
      </c>
      <c r="F1100" s="18" t="s">
        <v>5531</v>
      </c>
      <c r="G1100" s="18" t="s">
        <v>184</v>
      </c>
      <c r="H1100" s="18" t="s">
        <v>6555</v>
      </c>
      <c r="I1100" s="21">
        <v>33337.884692227097</v>
      </c>
      <c r="J1100" s="18" t="s">
        <v>92</v>
      </c>
      <c r="K1100" s="21">
        <v>43339.250099895224</v>
      </c>
      <c r="L1100" s="18" t="s">
        <v>6555</v>
      </c>
      <c r="M1100" s="21">
        <v>33337.884692227097</v>
      </c>
      <c r="N1100" s="18" t="s">
        <v>92</v>
      </c>
      <c r="O1100" s="21">
        <v>43339.250099895224</v>
      </c>
      <c r="P1100" s="21">
        <v>32975.673863324148</v>
      </c>
      <c r="Q1100" s="21">
        <v>362.21082890294542</v>
      </c>
      <c r="R1100" s="21">
        <v>0</v>
      </c>
      <c r="S1100" s="22">
        <v>0</v>
      </c>
      <c r="T1100" s="18" t="s">
        <v>91</v>
      </c>
      <c r="U1100" s="18" t="s">
        <v>184</v>
      </c>
      <c r="V1100" s="18" t="s">
        <v>6572</v>
      </c>
      <c r="W1100" s="22">
        <v>1.811054144514727</v>
      </c>
      <c r="X1100" s="22">
        <v>1</v>
      </c>
      <c r="Y1100" s="18" t="s">
        <v>184</v>
      </c>
      <c r="Z1100" s="18" t="s">
        <v>184</v>
      </c>
      <c r="AA1100" s="22" t="s">
        <v>184</v>
      </c>
      <c r="AB1100" s="22" t="s">
        <v>184</v>
      </c>
      <c r="AC1100" s="18" t="s">
        <v>184</v>
      </c>
      <c r="AD1100" s="24">
        <v>7.2442165780589081</v>
      </c>
      <c r="AE1100" s="25">
        <v>3977</v>
      </c>
      <c r="AF1100" s="24">
        <v>28810.249330940278</v>
      </c>
      <c r="AG1100" s="25">
        <v>4552</v>
      </c>
      <c r="AH1100" s="26">
        <v>1</v>
      </c>
      <c r="AI1100" s="24">
        <v>362.21082890294542</v>
      </c>
      <c r="AJ1100" s="24">
        <v>0</v>
      </c>
      <c r="AK1100" s="24">
        <v>362.21082890294542</v>
      </c>
      <c r="AL1100" s="24">
        <v>33337.88469222709</v>
      </c>
      <c r="AM1100" s="24">
        <v>0</v>
      </c>
      <c r="AN1100" s="27" t="s">
        <v>184</v>
      </c>
    </row>
    <row r="1101" spans="1:40" x14ac:dyDescent="0.15">
      <c r="A1101" s="18" t="s">
        <v>132</v>
      </c>
      <c r="B1101" s="18" t="s">
        <v>13</v>
      </c>
      <c r="C1101" s="18" t="s">
        <v>16</v>
      </c>
      <c r="D1101" s="18" t="s">
        <v>1308</v>
      </c>
      <c r="E1101" s="18" t="s">
        <v>3423</v>
      </c>
      <c r="F1101" s="18" t="s">
        <v>5532</v>
      </c>
      <c r="G1101" s="18" t="s">
        <v>184</v>
      </c>
      <c r="H1101" s="18" t="s">
        <v>6555</v>
      </c>
      <c r="I1101" s="21">
        <v>85163.01009166053</v>
      </c>
      <c r="J1101" s="18" t="s">
        <v>92</v>
      </c>
      <c r="K1101" s="21">
        <v>110711.91311915868</v>
      </c>
      <c r="L1101" s="18" t="s">
        <v>6555</v>
      </c>
      <c r="M1101" s="21">
        <v>85163.01009166053</v>
      </c>
      <c r="N1101" s="18" t="s">
        <v>92</v>
      </c>
      <c r="O1101" s="21">
        <v>110711.91311915868</v>
      </c>
      <c r="P1101" s="21">
        <v>83569.282444487559</v>
      </c>
      <c r="Q1101" s="21">
        <v>1593.7276471729599</v>
      </c>
      <c r="R1101" s="21">
        <v>0</v>
      </c>
      <c r="S1101" s="22">
        <v>0</v>
      </c>
      <c r="T1101" s="18" t="s">
        <v>91</v>
      </c>
      <c r="U1101" s="18" t="s">
        <v>184</v>
      </c>
      <c r="V1101" s="18" t="s">
        <v>6572</v>
      </c>
      <c r="W1101" s="22">
        <v>1.811054144514727</v>
      </c>
      <c r="X1101" s="22">
        <v>1</v>
      </c>
      <c r="Y1101" s="18" t="s">
        <v>184</v>
      </c>
      <c r="Z1101" s="18" t="s">
        <v>184</v>
      </c>
      <c r="AA1101" s="22" t="s">
        <v>184</v>
      </c>
      <c r="AB1101" s="22" t="s">
        <v>184</v>
      </c>
      <c r="AC1101" s="18" t="s">
        <v>184</v>
      </c>
      <c r="AD1101" s="24">
        <v>14.488433156117816</v>
      </c>
      <c r="AE1101" s="25">
        <v>5288.48</v>
      </c>
      <c r="AF1101" s="24">
        <v>76621.788977465956</v>
      </c>
      <c r="AG1101" s="25">
        <v>5768</v>
      </c>
      <c r="AH1101" s="26">
        <v>1</v>
      </c>
      <c r="AI1101" s="24">
        <v>1593.7276471729599</v>
      </c>
      <c r="AJ1101" s="24">
        <v>0</v>
      </c>
      <c r="AK1101" s="24">
        <v>1593.7276471729599</v>
      </c>
      <c r="AL1101" s="24">
        <v>85163.010091660515</v>
      </c>
      <c r="AM1101" s="24">
        <v>0</v>
      </c>
      <c r="AN1101" s="27" t="s">
        <v>184</v>
      </c>
    </row>
    <row r="1102" spans="1:40" x14ac:dyDescent="0.15">
      <c r="A1102" s="18" t="s">
        <v>132</v>
      </c>
      <c r="B1102" s="18" t="s">
        <v>13</v>
      </c>
      <c r="C1102" s="18" t="s">
        <v>16</v>
      </c>
      <c r="D1102" s="18" t="s">
        <v>1309</v>
      </c>
      <c r="E1102" s="18" t="s">
        <v>3424</v>
      </c>
      <c r="F1102" s="18" t="s">
        <v>5533</v>
      </c>
      <c r="G1102" s="18" t="s">
        <v>184</v>
      </c>
      <c r="H1102" s="18" t="s">
        <v>6555</v>
      </c>
      <c r="I1102" s="21">
        <v>71837.273696321165</v>
      </c>
      <c r="J1102" s="18" t="s">
        <v>92</v>
      </c>
      <c r="K1102" s="21">
        <v>93388.455805217513</v>
      </c>
      <c r="L1102" s="18" t="s">
        <v>6555</v>
      </c>
      <c r="M1102" s="21">
        <v>71837.273696321165</v>
      </c>
      <c r="N1102" s="18" t="s">
        <v>92</v>
      </c>
      <c r="O1102" s="21">
        <v>93388.455805217513</v>
      </c>
      <c r="P1102" s="21">
        <v>70587.646336606005</v>
      </c>
      <c r="Q1102" s="21">
        <v>1249.6273597151617</v>
      </c>
      <c r="R1102" s="21">
        <v>0</v>
      </c>
      <c r="S1102" s="22">
        <v>0</v>
      </c>
      <c r="T1102" s="18" t="s">
        <v>91</v>
      </c>
      <c r="U1102" s="18" t="s">
        <v>184</v>
      </c>
      <c r="V1102" s="18" t="s">
        <v>6572</v>
      </c>
      <c r="W1102" s="22">
        <v>1.811054144514727</v>
      </c>
      <c r="X1102" s="22">
        <v>1</v>
      </c>
      <c r="Y1102" s="18" t="s">
        <v>184</v>
      </c>
      <c r="Z1102" s="18" t="s">
        <v>184</v>
      </c>
      <c r="AA1102" s="22" t="s">
        <v>184</v>
      </c>
      <c r="AB1102" s="22" t="s">
        <v>184</v>
      </c>
      <c r="AC1102" s="18" t="s">
        <v>184</v>
      </c>
      <c r="AD1102" s="24">
        <v>10.866324867088363</v>
      </c>
      <c r="AE1102" s="25">
        <v>5491</v>
      </c>
      <c r="AF1102" s="24">
        <v>59666.989845182201</v>
      </c>
      <c r="AG1102" s="25">
        <v>6496</v>
      </c>
      <c r="AH1102" s="26">
        <v>1</v>
      </c>
      <c r="AI1102" s="24">
        <v>1249.6273597151617</v>
      </c>
      <c r="AJ1102" s="24">
        <v>0</v>
      </c>
      <c r="AK1102" s="24">
        <v>1249.6273597151617</v>
      </c>
      <c r="AL1102" s="24">
        <v>71837.273696321165</v>
      </c>
      <c r="AM1102" s="24">
        <v>0</v>
      </c>
      <c r="AN1102" s="27" t="s">
        <v>184</v>
      </c>
    </row>
    <row r="1103" spans="1:40" x14ac:dyDescent="0.15">
      <c r="A1103" s="18" t="s">
        <v>132</v>
      </c>
      <c r="B1103" s="18" t="s">
        <v>13</v>
      </c>
      <c r="C1103" s="18" t="s">
        <v>16</v>
      </c>
      <c r="D1103" s="18" t="s">
        <v>1310</v>
      </c>
      <c r="E1103" s="18" t="s">
        <v>3425</v>
      </c>
      <c r="F1103" s="18" t="s">
        <v>5534</v>
      </c>
      <c r="G1103" s="18" t="s">
        <v>184</v>
      </c>
      <c r="H1103" s="18" t="s">
        <v>6555</v>
      </c>
      <c r="I1103" s="21">
        <v>34216.245952316742</v>
      </c>
      <c r="J1103" s="18" t="s">
        <v>92</v>
      </c>
      <c r="K1103" s="21">
        <v>44481.119738011759</v>
      </c>
      <c r="L1103" s="18" t="s">
        <v>6555</v>
      </c>
      <c r="M1103" s="21">
        <v>34216.245952316742</v>
      </c>
      <c r="N1103" s="18" t="s">
        <v>92</v>
      </c>
      <c r="O1103" s="21">
        <v>44481.119738011759</v>
      </c>
      <c r="P1103" s="21">
        <v>33455.603211620553</v>
      </c>
      <c r="Q1103" s="21">
        <v>760.64274069618534</v>
      </c>
      <c r="R1103" s="21">
        <v>0</v>
      </c>
      <c r="S1103" s="22">
        <v>0</v>
      </c>
      <c r="T1103" s="18" t="s">
        <v>91</v>
      </c>
      <c r="U1103" s="18" t="s">
        <v>184</v>
      </c>
      <c r="V1103" s="18" t="s">
        <v>6572</v>
      </c>
      <c r="W1103" s="22">
        <v>1.811054144514727</v>
      </c>
      <c r="X1103" s="22">
        <v>1</v>
      </c>
      <c r="Y1103" s="18" t="s">
        <v>184</v>
      </c>
      <c r="Z1103" s="18" t="s">
        <v>184</v>
      </c>
      <c r="AA1103" s="22" t="s">
        <v>184</v>
      </c>
      <c r="AB1103" s="22" t="s">
        <v>184</v>
      </c>
      <c r="AC1103" s="18" t="s">
        <v>184</v>
      </c>
      <c r="AD1103" s="24">
        <v>12.67737901160309</v>
      </c>
      <c r="AE1103" s="25">
        <v>2229.5700000000002</v>
      </c>
      <c r="AF1103" s="24">
        <v>28265.122033441345</v>
      </c>
      <c r="AG1103" s="25">
        <v>2639</v>
      </c>
      <c r="AH1103" s="26">
        <v>1</v>
      </c>
      <c r="AI1103" s="24">
        <v>760.64274069618534</v>
      </c>
      <c r="AJ1103" s="24">
        <v>0</v>
      </c>
      <c r="AK1103" s="24">
        <v>760.64274069618534</v>
      </c>
      <c r="AL1103" s="24">
        <v>34216.245952316742</v>
      </c>
      <c r="AM1103" s="24">
        <v>0</v>
      </c>
      <c r="AN1103" s="27" t="s">
        <v>184</v>
      </c>
    </row>
    <row r="1104" spans="1:40" x14ac:dyDescent="0.15">
      <c r="A1104" s="18" t="s">
        <v>132</v>
      </c>
      <c r="B1104" s="18" t="s">
        <v>13</v>
      </c>
      <c r="C1104" s="18" t="s">
        <v>16</v>
      </c>
      <c r="D1104" s="18" t="s">
        <v>1311</v>
      </c>
      <c r="E1104" s="18" t="s">
        <v>3426</v>
      </c>
      <c r="F1104" s="18" t="s">
        <v>5535</v>
      </c>
      <c r="G1104" s="18" t="s">
        <v>184</v>
      </c>
      <c r="H1104" s="18" t="s">
        <v>6555</v>
      </c>
      <c r="I1104" s="21">
        <v>14177.83737033354</v>
      </c>
      <c r="J1104" s="18" t="s">
        <v>92</v>
      </c>
      <c r="K1104" s="21">
        <v>18431.188581433602</v>
      </c>
      <c r="L1104" s="18" t="s">
        <v>6555</v>
      </c>
      <c r="M1104" s="21">
        <v>14177.83737033354</v>
      </c>
      <c r="N1104" s="18" t="s">
        <v>92</v>
      </c>
      <c r="O1104" s="21">
        <v>18431.188581433602</v>
      </c>
      <c r="P1104" s="21">
        <v>13906.179248656332</v>
      </c>
      <c r="Q1104" s="21">
        <v>271.65812167720907</v>
      </c>
      <c r="R1104" s="21">
        <v>0</v>
      </c>
      <c r="S1104" s="22">
        <v>0</v>
      </c>
      <c r="T1104" s="18" t="s">
        <v>91</v>
      </c>
      <c r="U1104" s="18" t="s">
        <v>184</v>
      </c>
      <c r="V1104" s="18" t="s">
        <v>6572</v>
      </c>
      <c r="W1104" s="22">
        <v>1.811054144514727</v>
      </c>
      <c r="X1104" s="22">
        <v>1</v>
      </c>
      <c r="Y1104" s="18" t="s">
        <v>184</v>
      </c>
      <c r="Z1104" s="18" t="s">
        <v>184</v>
      </c>
      <c r="AA1104" s="22" t="s">
        <v>184</v>
      </c>
      <c r="AB1104" s="22" t="s">
        <v>184</v>
      </c>
      <c r="AC1104" s="18" t="s">
        <v>184</v>
      </c>
      <c r="AD1104" s="24">
        <v>5.4331624335441813</v>
      </c>
      <c r="AE1104" s="25">
        <v>2640.16</v>
      </c>
      <c r="AF1104" s="24">
        <v>14344.454351628896</v>
      </c>
      <c r="AG1104" s="25">
        <v>2559.5</v>
      </c>
      <c r="AH1104" s="26">
        <v>1</v>
      </c>
      <c r="AI1104" s="24">
        <v>271.65812167720907</v>
      </c>
      <c r="AJ1104" s="24">
        <v>0</v>
      </c>
      <c r="AK1104" s="24">
        <v>271.65812167720907</v>
      </c>
      <c r="AL1104" s="24">
        <v>14177.83737033354</v>
      </c>
      <c r="AM1104" s="24">
        <v>0</v>
      </c>
      <c r="AN1104" s="27" t="s">
        <v>184</v>
      </c>
    </row>
    <row r="1105" spans="1:40" x14ac:dyDescent="0.15">
      <c r="A1105" s="18" t="s">
        <v>132</v>
      </c>
      <c r="B1105" s="18" t="s">
        <v>13</v>
      </c>
      <c r="C1105" s="18" t="s">
        <v>16</v>
      </c>
      <c r="D1105" s="18" t="s">
        <v>1312</v>
      </c>
      <c r="E1105" s="18" t="s">
        <v>3427</v>
      </c>
      <c r="F1105" s="18" t="s">
        <v>5536</v>
      </c>
      <c r="G1105" s="18" t="s">
        <v>184</v>
      </c>
      <c r="H1105" s="18" t="s">
        <v>6555</v>
      </c>
      <c r="I1105" s="21">
        <v>15560.577209670535</v>
      </c>
      <c r="J1105" s="18" t="s">
        <v>92</v>
      </c>
      <c r="K1105" s="21">
        <v>20228.750372571696</v>
      </c>
      <c r="L1105" s="18" t="s">
        <v>6555</v>
      </c>
      <c r="M1105" s="21">
        <v>15560.577209670535</v>
      </c>
      <c r="N1105" s="18" t="s">
        <v>92</v>
      </c>
      <c r="O1105" s="21">
        <v>20228.750372571696</v>
      </c>
      <c r="P1105" s="21">
        <v>15234.587463657885</v>
      </c>
      <c r="Q1105" s="21">
        <v>325.98974601265087</v>
      </c>
      <c r="R1105" s="21">
        <v>0</v>
      </c>
      <c r="S1105" s="22">
        <v>0</v>
      </c>
      <c r="T1105" s="18" t="s">
        <v>91</v>
      </c>
      <c r="U1105" s="18" t="s">
        <v>184</v>
      </c>
      <c r="V1105" s="18" t="s">
        <v>6572</v>
      </c>
      <c r="W1105" s="22">
        <v>1.811054144514727</v>
      </c>
      <c r="X1105" s="22">
        <v>1</v>
      </c>
      <c r="Y1105" s="18" t="s">
        <v>184</v>
      </c>
      <c r="Z1105" s="18" t="s">
        <v>184</v>
      </c>
      <c r="AA1105" s="22" t="s">
        <v>184</v>
      </c>
      <c r="AB1105" s="22" t="s">
        <v>184</v>
      </c>
      <c r="AC1105" s="18" t="s">
        <v>184</v>
      </c>
      <c r="AD1105" s="24">
        <v>5.4331624335441813</v>
      </c>
      <c r="AE1105" s="25">
        <v>2840</v>
      </c>
      <c r="AF1105" s="24">
        <v>15430.181311265475</v>
      </c>
      <c r="AG1105" s="25">
        <v>2804</v>
      </c>
      <c r="AH1105" s="26">
        <v>1</v>
      </c>
      <c r="AI1105" s="24">
        <v>325.98974601265087</v>
      </c>
      <c r="AJ1105" s="24">
        <v>0</v>
      </c>
      <c r="AK1105" s="24">
        <v>325.98974601265087</v>
      </c>
      <c r="AL1105" s="24">
        <v>15560.577209670535</v>
      </c>
      <c r="AM1105" s="24">
        <v>0</v>
      </c>
      <c r="AN1105" s="27" t="s">
        <v>184</v>
      </c>
    </row>
    <row r="1106" spans="1:40" x14ac:dyDescent="0.15">
      <c r="A1106" s="18" t="s">
        <v>132</v>
      </c>
      <c r="B1106" s="18" t="s">
        <v>13</v>
      </c>
      <c r="C1106" s="18" t="s">
        <v>16</v>
      </c>
      <c r="D1106" s="18" t="s">
        <v>1313</v>
      </c>
      <c r="E1106" s="18" t="s">
        <v>3428</v>
      </c>
      <c r="F1106" s="18" t="s">
        <v>5537</v>
      </c>
      <c r="G1106" s="18" t="s">
        <v>184</v>
      </c>
      <c r="H1106" s="18" t="s">
        <v>6555</v>
      </c>
      <c r="I1106" s="21">
        <v>162407.81980538098</v>
      </c>
      <c r="J1106" s="18" t="s">
        <v>92</v>
      </c>
      <c r="K1106" s="21">
        <v>211130.16574699528</v>
      </c>
      <c r="L1106" s="18" t="s">
        <v>6555</v>
      </c>
      <c r="M1106" s="21">
        <v>162407.81980538098</v>
      </c>
      <c r="N1106" s="18" t="s">
        <v>92</v>
      </c>
      <c r="O1106" s="21">
        <v>211130.16574699528</v>
      </c>
      <c r="P1106" s="21">
        <v>159715.41616143816</v>
      </c>
      <c r="Q1106" s="21">
        <v>2692.4036439428191</v>
      </c>
      <c r="R1106" s="21">
        <v>0</v>
      </c>
      <c r="S1106" s="22">
        <v>0</v>
      </c>
      <c r="T1106" s="18" t="s">
        <v>91</v>
      </c>
      <c r="U1106" s="18" t="s">
        <v>184</v>
      </c>
      <c r="V1106" s="18" t="s">
        <v>6572</v>
      </c>
      <c r="W1106" s="22">
        <v>1.811054144514727</v>
      </c>
      <c r="X1106" s="22">
        <v>1</v>
      </c>
      <c r="Y1106" s="18" t="s">
        <v>184</v>
      </c>
      <c r="Z1106" s="18" t="s">
        <v>184</v>
      </c>
      <c r="AA1106" s="22" t="s">
        <v>184</v>
      </c>
      <c r="AB1106" s="22" t="s">
        <v>184</v>
      </c>
      <c r="AC1106" s="18" t="s">
        <v>184</v>
      </c>
      <c r="AD1106" s="24">
        <v>1016.0013750727619</v>
      </c>
      <c r="AE1106" s="25">
        <v>148.81</v>
      </c>
      <c r="AF1106" s="24">
        <v>151191.87093569405</v>
      </c>
      <c r="AG1106" s="25">
        <v>157.19999999999999</v>
      </c>
      <c r="AH1106" s="26">
        <v>1</v>
      </c>
      <c r="AI1106" s="24">
        <v>2692.4036439428191</v>
      </c>
      <c r="AJ1106" s="24">
        <v>0</v>
      </c>
      <c r="AK1106" s="24">
        <v>2692.4036439428191</v>
      </c>
      <c r="AL1106" s="24">
        <v>162407.81980538098</v>
      </c>
      <c r="AM1106" s="24">
        <v>0</v>
      </c>
      <c r="AN1106" s="27" t="s">
        <v>184</v>
      </c>
    </row>
    <row r="1107" spans="1:40" x14ac:dyDescent="0.15">
      <c r="A1107" s="18" t="s">
        <v>132</v>
      </c>
      <c r="B1107" s="18" t="s">
        <v>13</v>
      </c>
      <c r="C1107" s="18" t="s">
        <v>16</v>
      </c>
      <c r="D1107" s="18" t="s">
        <v>1314</v>
      </c>
      <c r="E1107" s="18" t="s">
        <v>3429</v>
      </c>
      <c r="F1107" s="18" t="s">
        <v>5538</v>
      </c>
      <c r="G1107" s="18" t="s">
        <v>184</v>
      </c>
      <c r="H1107" s="18" t="s">
        <v>6555</v>
      </c>
      <c r="I1107" s="21">
        <v>275266.64706015465</v>
      </c>
      <c r="J1107" s="18" t="s">
        <v>92</v>
      </c>
      <c r="K1107" s="21">
        <v>357846.64117820107</v>
      </c>
      <c r="L1107" s="18" t="s">
        <v>6555</v>
      </c>
      <c r="M1107" s="21">
        <v>275266.64706015465</v>
      </c>
      <c r="N1107" s="18" t="s">
        <v>92</v>
      </c>
      <c r="O1107" s="21">
        <v>357846.64117820107</v>
      </c>
      <c r="P1107" s="21">
        <v>271282.32794222224</v>
      </c>
      <c r="Q1107" s="21">
        <v>3984.3191179323994</v>
      </c>
      <c r="R1107" s="21">
        <v>0</v>
      </c>
      <c r="S1107" s="22">
        <v>0</v>
      </c>
      <c r="T1107" s="18" t="s">
        <v>91</v>
      </c>
      <c r="U1107" s="18" t="s">
        <v>184</v>
      </c>
      <c r="V1107" s="18" t="s">
        <v>6572</v>
      </c>
      <c r="W1107" s="22">
        <v>1.811054144514727</v>
      </c>
      <c r="X1107" s="22">
        <v>1</v>
      </c>
      <c r="Y1107" s="18" t="s">
        <v>184</v>
      </c>
      <c r="Z1107" s="18" t="s">
        <v>184</v>
      </c>
      <c r="AA1107" s="22" t="s">
        <v>184</v>
      </c>
      <c r="AB1107" s="22" t="s">
        <v>184</v>
      </c>
      <c r="AC1107" s="18" t="s">
        <v>184</v>
      </c>
      <c r="AD1107" s="24">
        <v>99.607977948309994</v>
      </c>
      <c r="AE1107" s="25">
        <v>2404.08</v>
      </c>
      <c r="AF1107" s="24">
        <v>239466.27204763089</v>
      </c>
      <c r="AG1107" s="25">
        <v>2723.5</v>
      </c>
      <c r="AH1107" s="26">
        <v>1</v>
      </c>
      <c r="AI1107" s="24">
        <v>3984.3191179323994</v>
      </c>
      <c r="AJ1107" s="24">
        <v>0</v>
      </c>
      <c r="AK1107" s="24">
        <v>3984.3191179323994</v>
      </c>
      <c r="AL1107" s="24">
        <v>275266.64706015465</v>
      </c>
      <c r="AM1107" s="24">
        <v>0</v>
      </c>
      <c r="AN1107" s="27" t="s">
        <v>184</v>
      </c>
    </row>
    <row r="1108" spans="1:40" x14ac:dyDescent="0.15">
      <c r="A1108" s="18" t="s">
        <v>132</v>
      </c>
      <c r="B1108" s="18" t="s">
        <v>13</v>
      </c>
      <c r="C1108" s="18" t="s">
        <v>16</v>
      </c>
      <c r="D1108" s="18" t="s">
        <v>1315</v>
      </c>
      <c r="E1108" s="18" t="s">
        <v>3430</v>
      </c>
      <c r="F1108" s="18" t="s">
        <v>5539</v>
      </c>
      <c r="G1108" s="18" t="s">
        <v>184</v>
      </c>
      <c r="H1108" s="18" t="s">
        <v>6555</v>
      </c>
      <c r="I1108" s="21">
        <v>210654.57387337499</v>
      </c>
      <c r="J1108" s="18" t="s">
        <v>92</v>
      </c>
      <c r="K1108" s="21">
        <v>273850.94603538752</v>
      </c>
      <c r="L1108" s="18" t="s">
        <v>6555</v>
      </c>
      <c r="M1108" s="21">
        <v>210654.57387337499</v>
      </c>
      <c r="N1108" s="18" t="s">
        <v>92</v>
      </c>
      <c r="O1108" s="21">
        <v>273850.94603538752</v>
      </c>
      <c r="P1108" s="21">
        <v>206449.3061498118</v>
      </c>
      <c r="Q1108" s="21">
        <v>4205.2677235631963</v>
      </c>
      <c r="R1108" s="21">
        <v>0</v>
      </c>
      <c r="S1108" s="22">
        <v>0</v>
      </c>
      <c r="T1108" s="18" t="s">
        <v>91</v>
      </c>
      <c r="U1108" s="18" t="s">
        <v>184</v>
      </c>
      <c r="V1108" s="18" t="s">
        <v>6572</v>
      </c>
      <c r="W1108" s="22">
        <v>1.811054144514727</v>
      </c>
      <c r="X1108" s="22">
        <v>1</v>
      </c>
      <c r="Y1108" s="18" t="s">
        <v>184</v>
      </c>
      <c r="Z1108" s="18" t="s">
        <v>184</v>
      </c>
      <c r="AA1108" s="22" t="s">
        <v>184</v>
      </c>
      <c r="AB1108" s="22" t="s">
        <v>184</v>
      </c>
      <c r="AC1108" s="18" t="s">
        <v>184</v>
      </c>
      <c r="AD1108" s="24">
        <v>977.96923803795266</v>
      </c>
      <c r="AE1108" s="25">
        <v>211.5</v>
      </c>
      <c r="AF1108" s="24">
        <v>206849.80266332978</v>
      </c>
      <c r="AG1108" s="25">
        <v>211.1</v>
      </c>
      <c r="AH1108" s="26">
        <v>1</v>
      </c>
      <c r="AI1108" s="24">
        <v>4205.2677235631963</v>
      </c>
      <c r="AJ1108" s="24">
        <v>0</v>
      </c>
      <c r="AK1108" s="24">
        <v>4205.2677235631963</v>
      </c>
      <c r="AL1108" s="24">
        <v>210654.57387337499</v>
      </c>
      <c r="AM1108" s="24">
        <v>0</v>
      </c>
      <c r="AN1108" s="27" t="s">
        <v>184</v>
      </c>
    </row>
    <row r="1109" spans="1:40" x14ac:dyDescent="0.15">
      <c r="A1109" s="18" t="s">
        <v>132</v>
      </c>
      <c r="B1109" s="18" t="s">
        <v>13</v>
      </c>
      <c r="C1109" s="18" t="s">
        <v>16</v>
      </c>
      <c r="D1109" s="18" t="s">
        <v>1316</v>
      </c>
      <c r="E1109" s="18" t="s">
        <v>3431</v>
      </c>
      <c r="F1109" s="18" t="s">
        <v>5540</v>
      </c>
      <c r="G1109" s="18" t="s">
        <v>184</v>
      </c>
      <c r="H1109" s="18" t="s">
        <v>6555</v>
      </c>
      <c r="I1109" s="21">
        <v>72315.391990473057</v>
      </c>
      <c r="J1109" s="18" t="s">
        <v>92</v>
      </c>
      <c r="K1109" s="21">
        <v>94010.009587614972</v>
      </c>
      <c r="L1109" s="18" t="s">
        <v>6555</v>
      </c>
      <c r="M1109" s="21">
        <v>72315.391990473057</v>
      </c>
      <c r="N1109" s="18" t="s">
        <v>92</v>
      </c>
      <c r="O1109" s="21">
        <v>94010.009587614972</v>
      </c>
      <c r="P1109" s="21">
        <v>71971.29170301526</v>
      </c>
      <c r="Q1109" s="21">
        <v>344.10028745779812</v>
      </c>
      <c r="R1109" s="21">
        <v>0</v>
      </c>
      <c r="S1109" s="22">
        <v>0</v>
      </c>
      <c r="T1109" s="18" t="s">
        <v>91</v>
      </c>
      <c r="U1109" s="18" t="s">
        <v>184</v>
      </c>
      <c r="V1109" s="18" t="s">
        <v>6572</v>
      </c>
      <c r="W1109" s="22">
        <v>1.811054144514727</v>
      </c>
      <c r="X1109" s="22">
        <v>1</v>
      </c>
      <c r="Y1109" s="18" t="s">
        <v>184</v>
      </c>
      <c r="Z1109" s="18" t="s">
        <v>184</v>
      </c>
      <c r="AA1109" s="22" t="s">
        <v>184</v>
      </c>
      <c r="AB1109" s="22" t="s">
        <v>184</v>
      </c>
      <c r="AC1109" s="18" t="s">
        <v>184</v>
      </c>
      <c r="AD1109" s="24">
        <v>1.811054144514727</v>
      </c>
      <c r="AE1109" s="25">
        <v>38906</v>
      </c>
      <c r="AF1109" s="24">
        <v>70460.872546489976</v>
      </c>
      <c r="AG1109" s="25">
        <v>39740</v>
      </c>
      <c r="AH1109" s="26">
        <v>1</v>
      </c>
      <c r="AI1109" s="24">
        <v>344.10028745779812</v>
      </c>
      <c r="AJ1109" s="24">
        <v>0</v>
      </c>
      <c r="AK1109" s="24">
        <v>344.10028745779812</v>
      </c>
      <c r="AL1109" s="24">
        <v>72315.391990473057</v>
      </c>
      <c r="AM1109" s="24">
        <v>0</v>
      </c>
      <c r="AN1109" s="27" t="s">
        <v>184</v>
      </c>
    </row>
    <row r="1110" spans="1:40" x14ac:dyDescent="0.15">
      <c r="A1110" s="18" t="s">
        <v>132</v>
      </c>
      <c r="B1110" s="18" t="s">
        <v>13</v>
      </c>
      <c r="C1110" s="18" t="s">
        <v>16</v>
      </c>
      <c r="D1110" s="18" t="s">
        <v>1317</v>
      </c>
      <c r="E1110" s="18" t="s">
        <v>3432</v>
      </c>
      <c r="F1110" s="18" t="s">
        <v>5541</v>
      </c>
      <c r="G1110" s="18" t="s">
        <v>184</v>
      </c>
      <c r="H1110" s="18" t="s">
        <v>6555</v>
      </c>
      <c r="I1110" s="21">
        <v>61613.873050535527</v>
      </c>
      <c r="J1110" s="18" t="s">
        <v>92</v>
      </c>
      <c r="K1110" s="21">
        <v>80098.034965696192</v>
      </c>
      <c r="L1110" s="18" t="s">
        <v>6555</v>
      </c>
      <c r="M1110" s="21">
        <v>61613.873050535527</v>
      </c>
      <c r="N1110" s="18" t="s">
        <v>92</v>
      </c>
      <c r="O1110" s="21">
        <v>80098.034965696192</v>
      </c>
      <c r="P1110" s="21">
        <v>60789.843414781331</v>
      </c>
      <c r="Q1110" s="21">
        <v>824.02963575420085</v>
      </c>
      <c r="R1110" s="21">
        <v>0</v>
      </c>
      <c r="S1110" s="22">
        <v>0</v>
      </c>
      <c r="T1110" s="18" t="s">
        <v>91</v>
      </c>
      <c r="U1110" s="18" t="s">
        <v>184</v>
      </c>
      <c r="V1110" s="18" t="s">
        <v>6572</v>
      </c>
      <c r="W1110" s="22">
        <v>1.811054144514727</v>
      </c>
      <c r="X1110" s="22">
        <v>1</v>
      </c>
      <c r="Y1110" s="18" t="s">
        <v>184</v>
      </c>
      <c r="Z1110" s="18" t="s">
        <v>184</v>
      </c>
      <c r="AA1110" s="22" t="s">
        <v>184</v>
      </c>
      <c r="AB1110" s="22" t="s">
        <v>184</v>
      </c>
      <c r="AC1110" s="18" t="s">
        <v>184</v>
      </c>
      <c r="AD1110" s="24">
        <v>23.543703878691453</v>
      </c>
      <c r="AE1110" s="25">
        <v>1761.76</v>
      </c>
      <c r="AF1110" s="24">
        <v>41478.391966406343</v>
      </c>
      <c r="AG1110" s="25">
        <v>2582</v>
      </c>
      <c r="AH1110" s="26">
        <v>1</v>
      </c>
      <c r="AI1110" s="24">
        <v>824.02963575420085</v>
      </c>
      <c r="AJ1110" s="24">
        <v>0</v>
      </c>
      <c r="AK1110" s="24">
        <v>824.02963575420085</v>
      </c>
      <c r="AL1110" s="24">
        <v>61613.873050535534</v>
      </c>
      <c r="AM1110" s="24">
        <v>0</v>
      </c>
      <c r="AN1110" s="27" t="s">
        <v>184</v>
      </c>
    </row>
    <row r="1111" spans="1:40" x14ac:dyDescent="0.15">
      <c r="A1111" s="18" t="s">
        <v>132</v>
      </c>
      <c r="B1111" s="18" t="s">
        <v>13</v>
      </c>
      <c r="C1111" s="18" t="s">
        <v>16</v>
      </c>
      <c r="D1111" s="18" t="s">
        <v>1318</v>
      </c>
      <c r="E1111" s="18" t="s">
        <v>3433</v>
      </c>
      <c r="F1111" s="18" t="s">
        <v>5542</v>
      </c>
      <c r="G1111" s="18" t="s">
        <v>184</v>
      </c>
      <c r="H1111" s="18" t="s">
        <v>6555</v>
      </c>
      <c r="I1111" s="21">
        <v>85719.003714026549</v>
      </c>
      <c r="J1111" s="18" t="s">
        <v>92</v>
      </c>
      <c r="K1111" s="21">
        <v>111434.70482823451</v>
      </c>
      <c r="L1111" s="18" t="s">
        <v>6555</v>
      </c>
      <c r="M1111" s="21">
        <v>85719.003714026549</v>
      </c>
      <c r="N1111" s="18" t="s">
        <v>92</v>
      </c>
      <c r="O1111" s="21">
        <v>111434.70482823451</v>
      </c>
      <c r="P1111" s="21">
        <v>84252.049856969621</v>
      </c>
      <c r="Q1111" s="21">
        <v>1466.9538570569289</v>
      </c>
      <c r="R1111" s="21">
        <v>0</v>
      </c>
      <c r="S1111" s="22">
        <v>0</v>
      </c>
      <c r="T1111" s="18" t="s">
        <v>91</v>
      </c>
      <c r="U1111" s="18" t="s">
        <v>184</v>
      </c>
      <c r="V1111" s="18" t="s">
        <v>6572</v>
      </c>
      <c r="W1111" s="22">
        <v>1.811054144514727</v>
      </c>
      <c r="X1111" s="22">
        <v>1</v>
      </c>
      <c r="Y1111" s="18" t="s">
        <v>184</v>
      </c>
      <c r="Z1111" s="18" t="s">
        <v>184</v>
      </c>
      <c r="AA1111" s="22" t="s">
        <v>184</v>
      </c>
      <c r="AB1111" s="22" t="s">
        <v>184</v>
      </c>
      <c r="AC1111" s="18" t="s">
        <v>184</v>
      </c>
      <c r="AD1111" s="24">
        <v>32.598974601265084</v>
      </c>
      <c r="AE1111" s="25">
        <v>1911.25</v>
      </c>
      <c r="AF1111" s="24">
        <v>62304.790206667894</v>
      </c>
      <c r="AG1111" s="25">
        <v>2584.5</v>
      </c>
      <c r="AH1111" s="26">
        <v>1</v>
      </c>
      <c r="AI1111" s="24">
        <v>1466.9538570569289</v>
      </c>
      <c r="AJ1111" s="24">
        <v>0</v>
      </c>
      <c r="AK1111" s="24">
        <v>1466.9538570569289</v>
      </c>
      <c r="AL1111" s="24">
        <v>85719.003714026549</v>
      </c>
      <c r="AM1111" s="24">
        <v>0</v>
      </c>
      <c r="AN1111" s="27" t="s">
        <v>184</v>
      </c>
    </row>
    <row r="1112" spans="1:40" x14ac:dyDescent="0.15">
      <c r="A1112" s="18" t="s">
        <v>132</v>
      </c>
      <c r="B1112" s="18" t="s">
        <v>13</v>
      </c>
      <c r="C1112" s="18" t="s">
        <v>16</v>
      </c>
      <c r="D1112" s="18" t="s">
        <v>1319</v>
      </c>
      <c r="E1112" s="18" t="s">
        <v>3434</v>
      </c>
      <c r="F1112" s="18" t="s">
        <v>5543</v>
      </c>
      <c r="G1112" s="18" t="s">
        <v>184</v>
      </c>
      <c r="H1112" s="18" t="s">
        <v>6555</v>
      </c>
      <c r="I1112" s="21">
        <v>81138.847782548808</v>
      </c>
      <c r="J1112" s="18" t="s">
        <v>92</v>
      </c>
      <c r="K1112" s="21">
        <v>105480.50211731344</v>
      </c>
      <c r="L1112" s="18" t="s">
        <v>6555</v>
      </c>
      <c r="M1112" s="21">
        <v>81138.847782548808</v>
      </c>
      <c r="N1112" s="18" t="s">
        <v>92</v>
      </c>
      <c r="O1112" s="21">
        <v>105480.50211731344</v>
      </c>
      <c r="P1112" s="21">
        <v>80595.531539194388</v>
      </c>
      <c r="Q1112" s="21">
        <v>543.31624335441813</v>
      </c>
      <c r="R1112" s="21">
        <v>0</v>
      </c>
      <c r="S1112" s="22">
        <v>0</v>
      </c>
      <c r="T1112" s="18" t="s">
        <v>91</v>
      </c>
      <c r="U1112" s="18" t="s">
        <v>184</v>
      </c>
      <c r="V1112" s="18" t="s">
        <v>6572</v>
      </c>
      <c r="W1112" s="22">
        <v>1.811054144514727</v>
      </c>
      <c r="X1112" s="22">
        <v>1</v>
      </c>
      <c r="Y1112" s="18" t="s">
        <v>184</v>
      </c>
      <c r="Z1112" s="18" t="s">
        <v>184</v>
      </c>
      <c r="AA1112" s="22" t="s">
        <v>184</v>
      </c>
      <c r="AB1112" s="22" t="s">
        <v>184</v>
      </c>
      <c r="AC1112" s="18" t="s">
        <v>184</v>
      </c>
      <c r="AD1112" s="24">
        <v>10.866324867088363</v>
      </c>
      <c r="AE1112" s="25">
        <v>4859.66</v>
      </c>
      <c r="AF1112" s="24">
        <v>52806.716745760408</v>
      </c>
      <c r="AG1112" s="25">
        <v>7417</v>
      </c>
      <c r="AH1112" s="26">
        <v>1</v>
      </c>
      <c r="AI1112" s="24">
        <v>543.31624335441813</v>
      </c>
      <c r="AJ1112" s="24">
        <v>0</v>
      </c>
      <c r="AK1112" s="24">
        <v>543.31624335441813</v>
      </c>
      <c r="AL1112" s="24">
        <v>81138.847782548808</v>
      </c>
      <c r="AM1112" s="24">
        <v>0</v>
      </c>
      <c r="AN1112" s="27" t="s">
        <v>184</v>
      </c>
    </row>
    <row r="1113" spans="1:40" x14ac:dyDescent="0.15">
      <c r="A1113" s="18" t="s">
        <v>132</v>
      </c>
      <c r="B1113" s="18" t="s">
        <v>13</v>
      </c>
      <c r="C1113" s="18" t="s">
        <v>16</v>
      </c>
      <c r="D1113" s="18" t="s">
        <v>1320</v>
      </c>
      <c r="E1113" s="18" t="s">
        <v>3435</v>
      </c>
      <c r="F1113" s="18" t="s">
        <v>5544</v>
      </c>
      <c r="G1113" s="18" t="s">
        <v>184</v>
      </c>
      <c r="H1113" s="18" t="s">
        <v>6555</v>
      </c>
      <c r="I1113" s="21">
        <v>81654.998213735496</v>
      </c>
      <c r="J1113" s="18" t="s">
        <v>92</v>
      </c>
      <c r="K1113" s="21">
        <v>106151.49767785615</v>
      </c>
      <c r="L1113" s="18" t="s">
        <v>6555</v>
      </c>
      <c r="M1113" s="21">
        <v>81654.998213735496</v>
      </c>
      <c r="N1113" s="18" t="s">
        <v>92</v>
      </c>
      <c r="O1113" s="21">
        <v>106151.49767785615</v>
      </c>
      <c r="P1113" s="21">
        <v>80894.355473039308</v>
      </c>
      <c r="Q1113" s="21">
        <v>760.64274069618534</v>
      </c>
      <c r="R1113" s="21">
        <v>0</v>
      </c>
      <c r="S1113" s="22">
        <v>0</v>
      </c>
      <c r="T1113" s="18" t="s">
        <v>91</v>
      </c>
      <c r="U1113" s="18" t="s">
        <v>184</v>
      </c>
      <c r="V1113" s="18" t="s">
        <v>6572</v>
      </c>
      <c r="W1113" s="22">
        <v>1.811054144514727</v>
      </c>
      <c r="X1113" s="22">
        <v>1</v>
      </c>
      <c r="Y1113" s="18" t="s">
        <v>184</v>
      </c>
      <c r="Z1113" s="18" t="s">
        <v>184</v>
      </c>
      <c r="AA1113" s="22" t="s">
        <v>184</v>
      </c>
      <c r="AB1113" s="22" t="s">
        <v>184</v>
      </c>
      <c r="AC1113" s="18" t="s">
        <v>184</v>
      </c>
      <c r="AD1113" s="24">
        <v>12.67737901160309</v>
      </c>
      <c r="AE1113" s="25">
        <v>3692.28</v>
      </c>
      <c r="AF1113" s="24">
        <v>46808.505419127636</v>
      </c>
      <c r="AG1113" s="25">
        <v>6381</v>
      </c>
      <c r="AH1113" s="26">
        <v>1</v>
      </c>
      <c r="AI1113" s="24">
        <v>760.64274069618534</v>
      </c>
      <c r="AJ1113" s="24">
        <v>0</v>
      </c>
      <c r="AK1113" s="24">
        <v>760.64274069618534</v>
      </c>
      <c r="AL1113" s="24">
        <v>81654.998213735496</v>
      </c>
      <c r="AM1113" s="24">
        <v>0</v>
      </c>
      <c r="AN1113" s="27" t="s">
        <v>184</v>
      </c>
    </row>
    <row r="1114" spans="1:40" x14ac:dyDescent="0.15">
      <c r="A1114" s="18" t="s">
        <v>132</v>
      </c>
      <c r="B1114" s="18" t="s">
        <v>13</v>
      </c>
      <c r="C1114" s="18" t="s">
        <v>16</v>
      </c>
      <c r="D1114" s="18" t="s">
        <v>1321</v>
      </c>
      <c r="E1114" s="18" t="s">
        <v>3436</v>
      </c>
      <c r="F1114" s="18" t="s">
        <v>5545</v>
      </c>
      <c r="G1114" s="18" t="s">
        <v>184</v>
      </c>
      <c r="H1114" s="18" t="s">
        <v>6555</v>
      </c>
      <c r="I1114" s="21">
        <v>30416.65435712484</v>
      </c>
      <c r="J1114" s="18" t="s">
        <v>92</v>
      </c>
      <c r="K1114" s="21">
        <v>39541.650664262292</v>
      </c>
      <c r="L1114" s="18" t="s">
        <v>6555</v>
      </c>
      <c r="M1114" s="21">
        <v>30416.65435712484</v>
      </c>
      <c r="N1114" s="18" t="s">
        <v>92</v>
      </c>
      <c r="O1114" s="21">
        <v>39541.650664262292</v>
      </c>
      <c r="P1114" s="21">
        <v>30190.2725890605</v>
      </c>
      <c r="Q1114" s="21">
        <v>226.38176806434089</v>
      </c>
      <c r="R1114" s="21">
        <v>0</v>
      </c>
      <c r="S1114" s="22">
        <v>0</v>
      </c>
      <c r="T1114" s="18" t="s">
        <v>91</v>
      </c>
      <c r="U1114" s="18" t="s">
        <v>184</v>
      </c>
      <c r="V1114" s="18" t="s">
        <v>6572</v>
      </c>
      <c r="W1114" s="22">
        <v>1.811054144514727</v>
      </c>
      <c r="X1114" s="22">
        <v>1</v>
      </c>
      <c r="Y1114" s="18" t="s">
        <v>184</v>
      </c>
      <c r="Z1114" s="18" t="s">
        <v>184</v>
      </c>
      <c r="AA1114" s="22" t="s">
        <v>184</v>
      </c>
      <c r="AB1114" s="22" t="s">
        <v>184</v>
      </c>
      <c r="AC1114" s="18" t="s">
        <v>184</v>
      </c>
      <c r="AD1114" s="24">
        <v>18.11054144514727</v>
      </c>
      <c r="AE1114" s="25">
        <v>1395.2</v>
      </c>
      <c r="AF1114" s="24">
        <v>25267.827424269472</v>
      </c>
      <c r="AG1114" s="25">
        <v>1667</v>
      </c>
      <c r="AH1114" s="26">
        <v>1</v>
      </c>
      <c r="AI1114" s="24">
        <v>226.38176806434089</v>
      </c>
      <c r="AJ1114" s="24">
        <v>0</v>
      </c>
      <c r="AK1114" s="24">
        <v>226.38176806434089</v>
      </c>
      <c r="AL1114" s="24">
        <v>30416.65435712484</v>
      </c>
      <c r="AM1114" s="24">
        <v>0</v>
      </c>
      <c r="AN1114" s="27" t="s">
        <v>184</v>
      </c>
    </row>
    <row r="1115" spans="1:40" x14ac:dyDescent="0.15">
      <c r="A1115" s="18" t="s">
        <v>132</v>
      </c>
      <c r="B1115" s="18" t="s">
        <v>13</v>
      </c>
      <c r="C1115" s="18" t="s">
        <v>16</v>
      </c>
      <c r="D1115" s="18" t="s">
        <v>1322</v>
      </c>
      <c r="E1115" s="18" t="s">
        <v>3437</v>
      </c>
      <c r="F1115" s="18" t="s">
        <v>5546</v>
      </c>
      <c r="G1115" s="18" t="s">
        <v>184</v>
      </c>
      <c r="H1115" s="18" t="s">
        <v>6555</v>
      </c>
      <c r="I1115" s="21">
        <v>36597.782152353604</v>
      </c>
      <c r="J1115" s="18" t="s">
        <v>92</v>
      </c>
      <c r="K1115" s="21">
        <v>47577.116798059687</v>
      </c>
      <c r="L1115" s="18" t="s">
        <v>6555</v>
      </c>
      <c r="M1115" s="21">
        <v>36597.782152353604</v>
      </c>
      <c r="N1115" s="18" t="s">
        <v>92</v>
      </c>
      <c r="O1115" s="21">
        <v>47577.116798059687</v>
      </c>
      <c r="P1115" s="21">
        <v>36380.455655011836</v>
      </c>
      <c r="Q1115" s="21">
        <v>217.32649734176724</v>
      </c>
      <c r="R1115" s="21">
        <v>0</v>
      </c>
      <c r="S1115" s="22">
        <v>0</v>
      </c>
      <c r="T1115" s="18" t="s">
        <v>91</v>
      </c>
      <c r="U1115" s="18" t="s">
        <v>184</v>
      </c>
      <c r="V1115" s="18" t="s">
        <v>6572</v>
      </c>
      <c r="W1115" s="22">
        <v>1.811054144514727</v>
      </c>
      <c r="X1115" s="22">
        <v>1</v>
      </c>
      <c r="Y1115" s="18" t="s">
        <v>184</v>
      </c>
      <c r="Z1115" s="18" t="s">
        <v>184</v>
      </c>
      <c r="AA1115" s="22" t="s">
        <v>184</v>
      </c>
      <c r="AB1115" s="22" t="s">
        <v>184</v>
      </c>
      <c r="AC1115" s="18" t="s">
        <v>184</v>
      </c>
      <c r="AD1115" s="24">
        <v>10.866324867088363</v>
      </c>
      <c r="AE1115" s="25">
        <v>3478</v>
      </c>
      <c r="AF1115" s="24">
        <v>37793.077887733321</v>
      </c>
      <c r="AG1115" s="25">
        <v>3348</v>
      </c>
      <c r="AH1115" s="26">
        <v>1</v>
      </c>
      <c r="AI1115" s="24">
        <v>217.32649734176724</v>
      </c>
      <c r="AJ1115" s="24">
        <v>0</v>
      </c>
      <c r="AK1115" s="24">
        <v>217.32649734176724</v>
      </c>
      <c r="AL1115" s="24">
        <v>36597.782152353604</v>
      </c>
      <c r="AM1115" s="24">
        <v>0</v>
      </c>
      <c r="AN1115" s="27" t="s">
        <v>184</v>
      </c>
    </row>
    <row r="1116" spans="1:40" x14ac:dyDescent="0.15">
      <c r="A1116" s="18" t="s">
        <v>132</v>
      </c>
      <c r="B1116" s="18" t="s">
        <v>13</v>
      </c>
      <c r="C1116" s="18" t="s">
        <v>16</v>
      </c>
      <c r="D1116" s="18" t="s">
        <v>1323</v>
      </c>
      <c r="E1116" s="18" t="s">
        <v>3438</v>
      </c>
      <c r="F1116" s="18" t="s">
        <v>5547</v>
      </c>
      <c r="G1116" s="18" t="s">
        <v>184</v>
      </c>
      <c r="H1116" s="18" t="s">
        <v>6555</v>
      </c>
      <c r="I1116" s="21">
        <v>77154.528664616402</v>
      </c>
      <c r="J1116" s="18" t="s">
        <v>92</v>
      </c>
      <c r="K1116" s="21">
        <v>100300.88726400133</v>
      </c>
      <c r="L1116" s="18" t="s">
        <v>6555</v>
      </c>
      <c r="M1116" s="21">
        <v>77154.528664616402</v>
      </c>
      <c r="N1116" s="18" t="s">
        <v>92</v>
      </c>
      <c r="O1116" s="21">
        <v>100300.88726400133</v>
      </c>
      <c r="P1116" s="21">
        <v>76520.659714036243</v>
      </c>
      <c r="Q1116" s="21">
        <v>633.86895058015443</v>
      </c>
      <c r="R1116" s="21">
        <v>0</v>
      </c>
      <c r="S1116" s="22">
        <v>0</v>
      </c>
      <c r="T1116" s="18" t="s">
        <v>91</v>
      </c>
      <c r="U1116" s="18" t="s">
        <v>184</v>
      </c>
      <c r="V1116" s="18" t="s">
        <v>6572</v>
      </c>
      <c r="W1116" s="22">
        <v>1.811054144514727</v>
      </c>
      <c r="X1116" s="22">
        <v>1</v>
      </c>
      <c r="Y1116" s="18" t="s">
        <v>184</v>
      </c>
      <c r="Z1116" s="18" t="s">
        <v>184</v>
      </c>
      <c r="AA1116" s="22" t="s">
        <v>184</v>
      </c>
      <c r="AB1116" s="22" t="s">
        <v>184</v>
      </c>
      <c r="AC1116" s="18" t="s">
        <v>184</v>
      </c>
      <c r="AD1116" s="24">
        <v>12.67737901160309</v>
      </c>
      <c r="AE1116" s="25">
        <v>5169.37</v>
      </c>
      <c r="AF1116" s="24">
        <v>65534.062741210662</v>
      </c>
      <c r="AG1116" s="25">
        <v>6036</v>
      </c>
      <c r="AH1116" s="26">
        <v>1</v>
      </c>
      <c r="AI1116" s="24">
        <v>633.86895058015443</v>
      </c>
      <c r="AJ1116" s="24">
        <v>0</v>
      </c>
      <c r="AK1116" s="24">
        <v>633.86895058015443</v>
      </c>
      <c r="AL1116" s="24">
        <v>77154.528664616402</v>
      </c>
      <c r="AM1116" s="24">
        <v>0</v>
      </c>
      <c r="AN1116" s="27" t="s">
        <v>184</v>
      </c>
    </row>
    <row r="1117" spans="1:40" x14ac:dyDescent="0.15">
      <c r="A1117" s="18" t="s">
        <v>132</v>
      </c>
      <c r="B1117" s="18" t="s">
        <v>13</v>
      </c>
      <c r="C1117" s="18" t="s">
        <v>16</v>
      </c>
      <c r="D1117" s="18" t="s">
        <v>1324</v>
      </c>
      <c r="E1117" s="18" t="s">
        <v>3439</v>
      </c>
      <c r="F1117" s="18" t="s">
        <v>5548</v>
      </c>
      <c r="G1117" s="18" t="s">
        <v>184</v>
      </c>
      <c r="H1117" s="18" t="s">
        <v>6555</v>
      </c>
      <c r="I1117" s="21">
        <v>70422.840409455166</v>
      </c>
      <c r="J1117" s="18" t="s">
        <v>92</v>
      </c>
      <c r="K1117" s="21">
        <v>91549.692532291709</v>
      </c>
      <c r="L1117" s="18" t="s">
        <v>6555</v>
      </c>
      <c r="M1117" s="21">
        <v>70422.840409455166</v>
      </c>
      <c r="N1117" s="18" t="s">
        <v>92</v>
      </c>
      <c r="O1117" s="21">
        <v>91549.692532291709</v>
      </c>
      <c r="P1117" s="21">
        <v>70033.463768384492</v>
      </c>
      <c r="Q1117" s="21">
        <v>389.37664107066632</v>
      </c>
      <c r="R1117" s="21">
        <v>0</v>
      </c>
      <c r="S1117" s="22">
        <v>0</v>
      </c>
      <c r="T1117" s="18" t="s">
        <v>91</v>
      </c>
      <c r="U1117" s="18" t="s">
        <v>184</v>
      </c>
      <c r="V1117" s="18" t="s">
        <v>6572</v>
      </c>
      <c r="W1117" s="22">
        <v>1.811054144514727</v>
      </c>
      <c r="X1117" s="22">
        <v>1</v>
      </c>
      <c r="Y1117" s="18" t="s">
        <v>184</v>
      </c>
      <c r="Z1117" s="18" t="s">
        <v>184</v>
      </c>
      <c r="AA1117" s="22" t="s">
        <v>184</v>
      </c>
      <c r="AB1117" s="22" t="s">
        <v>184</v>
      </c>
      <c r="AC1117" s="18" t="s">
        <v>184</v>
      </c>
      <c r="AD1117" s="24">
        <v>3.622108289029454</v>
      </c>
      <c r="AE1117" s="25">
        <v>17142</v>
      </c>
      <c r="AF1117" s="24">
        <v>62090.180290542899</v>
      </c>
      <c r="AG1117" s="25">
        <v>19335</v>
      </c>
      <c r="AH1117" s="26">
        <v>1</v>
      </c>
      <c r="AI1117" s="24">
        <v>389.37664107066632</v>
      </c>
      <c r="AJ1117" s="24">
        <v>0</v>
      </c>
      <c r="AK1117" s="24">
        <v>389.37664107066632</v>
      </c>
      <c r="AL1117" s="24">
        <v>70422.840409455152</v>
      </c>
      <c r="AM1117" s="24">
        <v>0</v>
      </c>
      <c r="AN1117" s="27" t="s">
        <v>184</v>
      </c>
    </row>
    <row r="1118" spans="1:40" x14ac:dyDescent="0.15">
      <c r="A1118" s="18" t="s">
        <v>132</v>
      </c>
      <c r="B1118" s="18" t="s">
        <v>13</v>
      </c>
      <c r="C1118" s="18" t="s">
        <v>16</v>
      </c>
      <c r="D1118" s="18" t="s">
        <v>1325</v>
      </c>
      <c r="E1118" s="18" t="s">
        <v>3440</v>
      </c>
      <c r="F1118" s="18" t="s">
        <v>5549</v>
      </c>
      <c r="G1118" s="18" t="s">
        <v>184</v>
      </c>
      <c r="H1118" s="18" t="s">
        <v>6555</v>
      </c>
      <c r="I1118" s="21">
        <v>32110.533298489467</v>
      </c>
      <c r="J1118" s="18" t="s">
        <v>92</v>
      </c>
      <c r="K1118" s="21">
        <v>41743.693288036302</v>
      </c>
      <c r="L1118" s="18" t="s">
        <v>6555</v>
      </c>
      <c r="M1118" s="21">
        <v>32110.533298489467</v>
      </c>
      <c r="N1118" s="18" t="s">
        <v>92</v>
      </c>
      <c r="O1118" s="21">
        <v>41743.693288036302</v>
      </c>
      <c r="P1118" s="21">
        <v>31915.301661710779</v>
      </c>
      <c r="Q1118" s="21">
        <v>195.23163677868757</v>
      </c>
      <c r="R1118" s="21">
        <v>0</v>
      </c>
      <c r="S1118" s="22">
        <v>0</v>
      </c>
      <c r="T1118" s="18" t="s">
        <v>91</v>
      </c>
      <c r="U1118" s="18" t="s">
        <v>184</v>
      </c>
      <c r="V1118" s="18" t="s">
        <v>6572</v>
      </c>
      <c r="W1118" s="22">
        <v>1.811054144514727</v>
      </c>
      <c r="X1118" s="22">
        <v>1</v>
      </c>
      <c r="Y1118" s="18" t="s">
        <v>184</v>
      </c>
      <c r="Z1118" s="18" t="s">
        <v>184</v>
      </c>
      <c r="AA1118" s="22" t="s">
        <v>184</v>
      </c>
      <c r="AB1118" s="22" t="s">
        <v>184</v>
      </c>
      <c r="AC1118" s="18" t="s">
        <v>184</v>
      </c>
      <c r="AD1118" s="24">
        <v>12.67737901160309</v>
      </c>
      <c r="AE1118" s="25">
        <v>2861.71</v>
      </c>
      <c r="AF1118" s="24">
        <v>36279.036622919011</v>
      </c>
      <c r="AG1118" s="25">
        <v>2517.5</v>
      </c>
      <c r="AH1118" s="26">
        <v>1</v>
      </c>
      <c r="AI1118" s="24">
        <v>195.23163677868757</v>
      </c>
      <c r="AJ1118" s="24">
        <v>0</v>
      </c>
      <c r="AK1118" s="24">
        <v>195.23163677868757</v>
      </c>
      <c r="AL1118" s="24">
        <v>32110.533298489467</v>
      </c>
      <c r="AM1118" s="24">
        <v>0</v>
      </c>
      <c r="AN1118" s="27" t="s">
        <v>184</v>
      </c>
    </row>
    <row r="1119" spans="1:40" x14ac:dyDescent="0.15">
      <c r="A1119" s="18" t="s">
        <v>132</v>
      </c>
      <c r="B1119" s="18" t="s">
        <v>13</v>
      </c>
      <c r="C1119" s="18" t="s">
        <v>16</v>
      </c>
      <c r="D1119" s="18" t="s">
        <v>1326</v>
      </c>
      <c r="E1119" s="18" t="s">
        <v>3441</v>
      </c>
      <c r="F1119" s="18" t="s">
        <v>5550</v>
      </c>
      <c r="G1119" s="18" t="s">
        <v>184</v>
      </c>
      <c r="H1119" s="18" t="s">
        <v>6555</v>
      </c>
      <c r="I1119" s="21">
        <v>447928.02156282746</v>
      </c>
      <c r="J1119" s="18" t="s">
        <v>92</v>
      </c>
      <c r="K1119" s="21">
        <v>582306.42803167563</v>
      </c>
      <c r="L1119" s="18" t="s">
        <v>6555</v>
      </c>
      <c r="M1119" s="21">
        <v>447928.02156282746</v>
      </c>
      <c r="N1119" s="18" t="s">
        <v>92</v>
      </c>
      <c r="O1119" s="21">
        <v>582306.42803167563</v>
      </c>
      <c r="P1119" s="21">
        <v>446461.06770577049</v>
      </c>
      <c r="Q1119" s="21">
        <v>1466.9538570569289</v>
      </c>
      <c r="R1119" s="21">
        <v>0</v>
      </c>
      <c r="S1119" s="22">
        <v>0</v>
      </c>
      <c r="T1119" s="18" t="s">
        <v>91</v>
      </c>
      <c r="U1119" s="18" t="s">
        <v>184</v>
      </c>
      <c r="V1119" s="18" t="s">
        <v>6572</v>
      </c>
      <c r="W1119" s="22">
        <v>1.811054144514727</v>
      </c>
      <c r="X1119" s="22">
        <v>1</v>
      </c>
      <c r="Y1119" s="18" t="s">
        <v>184</v>
      </c>
      <c r="Z1119" s="18" t="s">
        <v>184</v>
      </c>
      <c r="AA1119" s="22" t="s">
        <v>184</v>
      </c>
      <c r="AB1119" s="22" t="s">
        <v>184</v>
      </c>
      <c r="AC1119" s="18" t="s">
        <v>184</v>
      </c>
      <c r="AD1119" s="24">
        <v>7.2442165780589081</v>
      </c>
      <c r="AE1119" s="25">
        <v>49828.5</v>
      </c>
      <c r="AF1119" s="24">
        <v>360968.4457598083</v>
      </c>
      <c r="AG1119" s="25">
        <v>61630</v>
      </c>
      <c r="AH1119" s="26">
        <v>1</v>
      </c>
      <c r="AI1119" s="24">
        <v>1466.9538570569289</v>
      </c>
      <c r="AJ1119" s="24">
        <v>0</v>
      </c>
      <c r="AK1119" s="24">
        <v>1466.9538570569289</v>
      </c>
      <c r="AL1119" s="24">
        <v>447928.0215628274</v>
      </c>
      <c r="AM1119" s="24">
        <v>0</v>
      </c>
      <c r="AN1119" s="27" t="s">
        <v>184</v>
      </c>
    </row>
    <row r="1120" spans="1:40" x14ac:dyDescent="0.15">
      <c r="A1120" s="18" t="s">
        <v>132</v>
      </c>
      <c r="B1120" s="18" t="s">
        <v>13</v>
      </c>
      <c r="C1120" s="18" t="s">
        <v>16</v>
      </c>
      <c r="D1120" s="18" t="s">
        <v>1327</v>
      </c>
      <c r="E1120" s="18" t="s">
        <v>3442</v>
      </c>
      <c r="F1120" s="18" t="s">
        <v>5551</v>
      </c>
      <c r="G1120" s="18" t="s">
        <v>184</v>
      </c>
      <c r="H1120" s="18" t="s">
        <v>6555</v>
      </c>
      <c r="I1120" s="21">
        <v>451378.079708128</v>
      </c>
      <c r="J1120" s="18" t="s">
        <v>92</v>
      </c>
      <c r="K1120" s="21">
        <v>586791.50362056645</v>
      </c>
      <c r="L1120" s="18" t="s">
        <v>6555</v>
      </c>
      <c r="M1120" s="21">
        <v>451378.079708128</v>
      </c>
      <c r="N1120" s="18" t="s">
        <v>92</v>
      </c>
      <c r="O1120" s="21">
        <v>586791.50362056645</v>
      </c>
      <c r="P1120" s="21">
        <v>450680.82386248984</v>
      </c>
      <c r="Q1120" s="21">
        <v>697.25584563816994</v>
      </c>
      <c r="R1120" s="21">
        <v>0</v>
      </c>
      <c r="S1120" s="22">
        <v>0</v>
      </c>
      <c r="T1120" s="18" t="s">
        <v>91</v>
      </c>
      <c r="U1120" s="18" t="s">
        <v>184</v>
      </c>
      <c r="V1120" s="18" t="s">
        <v>6572</v>
      </c>
      <c r="W1120" s="22">
        <v>1.811054144514727</v>
      </c>
      <c r="X1120" s="22">
        <v>1</v>
      </c>
      <c r="Y1120" s="18" t="s">
        <v>184</v>
      </c>
      <c r="Z1120" s="18" t="s">
        <v>184</v>
      </c>
      <c r="AA1120" s="22" t="s">
        <v>184</v>
      </c>
      <c r="AB1120" s="22" t="s">
        <v>184</v>
      </c>
      <c r="AC1120" s="18" t="s">
        <v>184</v>
      </c>
      <c r="AD1120" s="24">
        <v>126.7737901160309</v>
      </c>
      <c r="AE1120" s="25">
        <v>2326.9</v>
      </c>
      <c r="AF1120" s="24">
        <v>294990.07710532384</v>
      </c>
      <c r="AG1120" s="25">
        <v>3555</v>
      </c>
      <c r="AH1120" s="26">
        <v>1</v>
      </c>
      <c r="AI1120" s="24">
        <v>697.25584563816994</v>
      </c>
      <c r="AJ1120" s="24">
        <v>0</v>
      </c>
      <c r="AK1120" s="24">
        <v>697.25584563816994</v>
      </c>
      <c r="AL1120" s="24">
        <v>451378.079708128</v>
      </c>
      <c r="AM1120" s="24">
        <v>0</v>
      </c>
      <c r="AN1120" s="27" t="s">
        <v>184</v>
      </c>
    </row>
    <row r="1121" spans="1:40" x14ac:dyDescent="0.15">
      <c r="A1121" s="18" t="s">
        <v>132</v>
      </c>
      <c r="B1121" s="18" t="s">
        <v>161</v>
      </c>
      <c r="C1121" s="18" t="s">
        <v>17</v>
      </c>
      <c r="D1121" s="18" t="s">
        <v>1328</v>
      </c>
      <c r="E1121" s="18" t="s">
        <v>3443</v>
      </c>
      <c r="F1121" s="18" t="s">
        <v>5552</v>
      </c>
      <c r="G1121" s="18" t="s">
        <v>184</v>
      </c>
      <c r="H1121" s="18" t="s">
        <v>6555</v>
      </c>
      <c r="I1121" s="21">
        <v>194111.58313431923</v>
      </c>
      <c r="J1121" s="18" t="s">
        <v>92</v>
      </c>
      <c r="K1121" s="21">
        <v>252345.05807461499</v>
      </c>
      <c r="L1121" s="18" t="s">
        <v>6555</v>
      </c>
      <c r="M1121" s="21">
        <v>194111.58313431923</v>
      </c>
      <c r="N1121" s="18" t="s">
        <v>92</v>
      </c>
      <c r="O1121" s="21">
        <v>252345.05807461499</v>
      </c>
      <c r="P1121" s="21">
        <v>192529.7852661483</v>
      </c>
      <c r="Q1121" s="21">
        <v>1581.7978681709194</v>
      </c>
      <c r="R1121" s="21">
        <v>0</v>
      </c>
      <c r="S1121" s="22">
        <v>0</v>
      </c>
      <c r="T1121" s="18" t="s">
        <v>6569</v>
      </c>
      <c r="U1121" s="18" t="s">
        <v>6569</v>
      </c>
      <c r="V1121" s="18" t="s">
        <v>6569</v>
      </c>
      <c r="W1121" s="22">
        <v>0.78761458128151585</v>
      </c>
      <c r="X1121" s="22">
        <v>1</v>
      </c>
      <c r="Y1121" s="18" t="s">
        <v>184</v>
      </c>
      <c r="Z1121" s="18" t="s">
        <v>184</v>
      </c>
      <c r="AA1121" s="22" t="s">
        <v>184</v>
      </c>
      <c r="AB1121" s="22" t="s">
        <v>184</v>
      </c>
      <c r="AC1121" s="18" t="s">
        <v>184</v>
      </c>
      <c r="AD1121" s="24">
        <v>12.601833300504254</v>
      </c>
      <c r="AE1121" s="25">
        <v>113229</v>
      </c>
      <c r="AF1121" s="24">
        <v>149417.91327460503</v>
      </c>
      <c r="AG1121" s="25">
        <v>145900</v>
      </c>
      <c r="AH1121" s="26">
        <v>0.104715</v>
      </c>
      <c r="AI1121" s="24">
        <v>1581.7978681709194</v>
      </c>
      <c r="AJ1121" s="24">
        <v>0</v>
      </c>
      <c r="AK1121" s="24">
        <v>1581.7978681709194</v>
      </c>
      <c r="AL1121" s="24">
        <v>194111.58313431923</v>
      </c>
      <c r="AM1121" s="24">
        <v>0</v>
      </c>
      <c r="AN1121" s="27" t="s">
        <v>184</v>
      </c>
    </row>
    <row r="1122" spans="1:40" x14ac:dyDescent="0.15">
      <c r="A1122" s="18" t="s">
        <v>132</v>
      </c>
      <c r="B1122" s="18" t="s">
        <v>161</v>
      </c>
      <c r="C1122" s="18" t="s">
        <v>17</v>
      </c>
      <c r="D1122" s="18" t="s">
        <v>1329</v>
      </c>
      <c r="E1122" s="18" t="s">
        <v>3444</v>
      </c>
      <c r="F1122" s="18" t="s">
        <v>5553</v>
      </c>
      <c r="G1122" s="18" t="s">
        <v>184</v>
      </c>
      <c r="H1122" s="18" t="s">
        <v>6555</v>
      </c>
      <c r="I1122" s="21">
        <v>109694.19381267278</v>
      </c>
      <c r="J1122" s="18" t="s">
        <v>92</v>
      </c>
      <c r="K1122" s="21">
        <v>142602.4519564746</v>
      </c>
      <c r="L1122" s="18" t="s">
        <v>6555</v>
      </c>
      <c r="M1122" s="21">
        <v>109694.19381267278</v>
      </c>
      <c r="N1122" s="18" t="s">
        <v>92</v>
      </c>
      <c r="O1122" s="21">
        <v>142602.4519564746</v>
      </c>
      <c r="P1122" s="21">
        <v>108659.9062206797</v>
      </c>
      <c r="Q1122" s="21">
        <v>1034.2875919930739</v>
      </c>
      <c r="R1122" s="21">
        <v>0</v>
      </c>
      <c r="S1122" s="22">
        <v>0</v>
      </c>
      <c r="T1122" s="18" t="s">
        <v>6569</v>
      </c>
      <c r="U1122" s="18" t="s">
        <v>6569</v>
      </c>
      <c r="V1122" s="18" t="s">
        <v>6569</v>
      </c>
      <c r="W1122" s="22">
        <v>0.78761458128151585</v>
      </c>
      <c r="X1122" s="22">
        <v>1</v>
      </c>
      <c r="Y1122" s="18" t="s">
        <v>184</v>
      </c>
      <c r="Z1122" s="18" t="s">
        <v>184</v>
      </c>
      <c r="AA1122" s="22" t="s">
        <v>184</v>
      </c>
      <c r="AB1122" s="22" t="s">
        <v>184</v>
      </c>
      <c r="AC1122" s="18" t="s">
        <v>184</v>
      </c>
      <c r="AD1122" s="24">
        <v>9.6797832039498299</v>
      </c>
      <c r="AE1122" s="25">
        <v>85060</v>
      </c>
      <c r="AF1122" s="24">
        <v>86219.128561640246</v>
      </c>
      <c r="AG1122" s="25">
        <v>107200</v>
      </c>
      <c r="AH1122" s="26">
        <v>0.104715</v>
      </c>
      <c r="AI1122" s="24">
        <v>1034.2875919930739</v>
      </c>
      <c r="AJ1122" s="24">
        <v>0</v>
      </c>
      <c r="AK1122" s="24">
        <v>1034.2875919930739</v>
      </c>
      <c r="AL1122" s="24">
        <v>109694.19381267278</v>
      </c>
      <c r="AM1122" s="24">
        <v>0</v>
      </c>
      <c r="AN1122" s="27" t="s">
        <v>184</v>
      </c>
    </row>
    <row r="1123" spans="1:40" x14ac:dyDescent="0.15">
      <c r="A1123" s="18" t="s">
        <v>132</v>
      </c>
      <c r="B1123" s="18" t="s">
        <v>161</v>
      </c>
      <c r="C1123" s="18" t="s">
        <v>17</v>
      </c>
      <c r="D1123" s="18" t="s">
        <v>1330</v>
      </c>
      <c r="E1123" s="18" t="s">
        <v>3445</v>
      </c>
      <c r="F1123" s="18" t="s">
        <v>5554</v>
      </c>
      <c r="G1123" s="18" t="s">
        <v>184</v>
      </c>
      <c r="H1123" s="18" t="s">
        <v>6555</v>
      </c>
      <c r="I1123" s="21">
        <v>65056.980166144836</v>
      </c>
      <c r="J1123" s="18" t="s">
        <v>92</v>
      </c>
      <c r="K1123" s="21">
        <v>84574.074215988279</v>
      </c>
      <c r="L1123" s="18" t="s">
        <v>6555</v>
      </c>
      <c r="M1123" s="21">
        <v>65056.980166144836</v>
      </c>
      <c r="N1123" s="18" t="s">
        <v>92</v>
      </c>
      <c r="O1123" s="21">
        <v>84574.074215988279</v>
      </c>
      <c r="P1123" s="21">
        <v>63904.566139251154</v>
      </c>
      <c r="Q1123" s="21">
        <v>1152.4140268936756</v>
      </c>
      <c r="R1123" s="21">
        <v>0</v>
      </c>
      <c r="S1123" s="22">
        <v>0</v>
      </c>
      <c r="T1123" s="18" t="s">
        <v>6569</v>
      </c>
      <c r="U1123" s="18" t="s">
        <v>6569</v>
      </c>
      <c r="V1123" s="18" t="s">
        <v>6569</v>
      </c>
      <c r="W1123" s="22">
        <v>0.78761458128151585</v>
      </c>
      <c r="X1123" s="22">
        <v>1</v>
      </c>
      <c r="Y1123" s="18" t="s">
        <v>184</v>
      </c>
      <c r="Z1123" s="18" t="s">
        <v>184</v>
      </c>
      <c r="AA1123" s="22" t="s">
        <v>184</v>
      </c>
      <c r="AB1123" s="22" t="s">
        <v>184</v>
      </c>
      <c r="AC1123" s="18" t="s">
        <v>184</v>
      </c>
      <c r="AD1123" s="24">
        <v>2.7802794719237509</v>
      </c>
      <c r="AE1123" s="25">
        <v>144856</v>
      </c>
      <c r="AF1123" s="24">
        <v>42173.019658364086</v>
      </c>
      <c r="AG1123" s="25">
        <v>219500</v>
      </c>
      <c r="AH1123" s="26">
        <v>0.104715</v>
      </c>
      <c r="AI1123" s="24">
        <v>1152.4140268936756</v>
      </c>
      <c r="AJ1123" s="24">
        <v>0</v>
      </c>
      <c r="AK1123" s="24">
        <v>1152.4140268936756</v>
      </c>
      <c r="AL1123" s="24">
        <v>65056.980166144829</v>
      </c>
      <c r="AM1123" s="24">
        <v>0</v>
      </c>
      <c r="AN1123" s="27" t="s">
        <v>184</v>
      </c>
    </row>
    <row r="1124" spans="1:40" x14ac:dyDescent="0.15">
      <c r="A1124" s="18" t="s">
        <v>132</v>
      </c>
      <c r="B1124" s="18" t="s">
        <v>161</v>
      </c>
      <c r="C1124" s="18" t="s">
        <v>17</v>
      </c>
      <c r="D1124" s="18" t="s">
        <v>1331</v>
      </c>
      <c r="E1124" s="18" t="s">
        <v>3446</v>
      </c>
      <c r="F1124" s="18" t="s">
        <v>5555</v>
      </c>
      <c r="G1124" s="18" t="s">
        <v>184</v>
      </c>
      <c r="H1124" s="18" t="s">
        <v>6555</v>
      </c>
      <c r="I1124" s="21">
        <v>107370.71504560068</v>
      </c>
      <c r="J1124" s="18" t="s">
        <v>92</v>
      </c>
      <c r="K1124" s="21">
        <v>139581.92955928089</v>
      </c>
      <c r="L1124" s="18" t="s">
        <v>6555</v>
      </c>
      <c r="M1124" s="21">
        <v>107370.71504560068</v>
      </c>
      <c r="N1124" s="18" t="s">
        <v>92</v>
      </c>
      <c r="O1124" s="21">
        <v>139581.92955928089</v>
      </c>
      <c r="P1124" s="21">
        <v>106360.66235427363</v>
      </c>
      <c r="Q1124" s="21">
        <v>1010.0526913270415</v>
      </c>
      <c r="R1124" s="21">
        <v>0</v>
      </c>
      <c r="S1124" s="22">
        <v>0</v>
      </c>
      <c r="T1124" s="18" t="s">
        <v>91</v>
      </c>
      <c r="U1124" s="18" t="s">
        <v>184</v>
      </c>
      <c r="V1124" s="18" t="s">
        <v>6572</v>
      </c>
      <c r="W1124" s="22">
        <v>0.78761458128151585</v>
      </c>
      <c r="X1124" s="22">
        <v>1</v>
      </c>
      <c r="Y1124" s="18" t="s">
        <v>184</v>
      </c>
      <c r="Z1124" s="18" t="s">
        <v>184</v>
      </c>
      <c r="AA1124" s="22" t="s">
        <v>184</v>
      </c>
      <c r="AB1124" s="22" t="s">
        <v>184</v>
      </c>
      <c r="AC1124" s="18" t="s">
        <v>184</v>
      </c>
      <c r="AD1124" s="24">
        <v>4.906838841383844</v>
      </c>
      <c r="AE1124" s="25">
        <v>222960</v>
      </c>
      <c r="AF1124" s="24">
        <v>114561.36050759746</v>
      </c>
      <c r="AG1124" s="25">
        <v>207000</v>
      </c>
      <c r="AH1124" s="26">
        <v>0.104715</v>
      </c>
      <c r="AI1124" s="24">
        <v>1010.0526913270415</v>
      </c>
      <c r="AJ1124" s="24">
        <v>0</v>
      </c>
      <c r="AK1124" s="24">
        <v>1010.0526913270415</v>
      </c>
      <c r="AL1124" s="24">
        <v>107370.71504560068</v>
      </c>
      <c r="AM1124" s="24">
        <v>0</v>
      </c>
      <c r="AN1124" s="27" t="s">
        <v>184</v>
      </c>
    </row>
    <row r="1125" spans="1:40" x14ac:dyDescent="0.15">
      <c r="A1125" s="18" t="s">
        <v>132</v>
      </c>
      <c r="B1125" s="18" t="s">
        <v>161</v>
      </c>
      <c r="C1125" s="18" t="s">
        <v>17</v>
      </c>
      <c r="D1125" s="18" t="s">
        <v>1332</v>
      </c>
      <c r="E1125" s="18" t="s">
        <v>3447</v>
      </c>
      <c r="F1125" s="18" t="s">
        <v>5556</v>
      </c>
      <c r="G1125" s="18" t="s">
        <v>184</v>
      </c>
      <c r="H1125" s="18" t="s">
        <v>6555</v>
      </c>
      <c r="I1125" s="21">
        <v>3032393.2296490516</v>
      </c>
      <c r="J1125" s="18" t="s">
        <v>92</v>
      </c>
      <c r="K1125" s="21">
        <v>3942111.1985437674</v>
      </c>
      <c r="L1125" s="18" t="s">
        <v>6555</v>
      </c>
      <c r="M1125" s="21">
        <v>3032393.2296490516</v>
      </c>
      <c r="N1125" s="18" t="s">
        <v>92</v>
      </c>
      <c r="O1125" s="21">
        <v>3942111.1985437674</v>
      </c>
      <c r="P1125" s="21">
        <v>3025120.4911192479</v>
      </c>
      <c r="Q1125" s="21">
        <v>7272.7385298037634</v>
      </c>
      <c r="R1125" s="21">
        <v>0</v>
      </c>
      <c r="S1125" s="22">
        <v>0</v>
      </c>
      <c r="T1125" s="18" t="s">
        <v>91</v>
      </c>
      <c r="U1125" s="18" t="s">
        <v>184</v>
      </c>
      <c r="V1125" s="18" t="s">
        <v>6572</v>
      </c>
      <c r="W1125" s="22">
        <v>0.78761458128151585</v>
      </c>
      <c r="X1125" s="22">
        <v>1</v>
      </c>
      <c r="Y1125" s="18" t="s">
        <v>184</v>
      </c>
      <c r="Z1125" s="18" t="s">
        <v>184</v>
      </c>
      <c r="AA1125" s="22" t="s">
        <v>184</v>
      </c>
      <c r="AB1125" s="22" t="s">
        <v>184</v>
      </c>
      <c r="AC1125" s="18" t="s">
        <v>184</v>
      </c>
      <c r="AD1125" s="24">
        <v>163.86321363561936</v>
      </c>
      <c r="AE1125" s="25">
        <v>81604</v>
      </c>
      <c r="AF1125" s="24">
        <v>1400254.9755155242</v>
      </c>
      <c r="AG1125" s="25">
        <v>176300</v>
      </c>
      <c r="AH1125" s="26">
        <v>0.104715</v>
      </c>
      <c r="AI1125" s="24">
        <v>7272.7385298037634</v>
      </c>
      <c r="AJ1125" s="24">
        <v>0</v>
      </c>
      <c r="AK1125" s="24">
        <v>7272.7385298037634</v>
      </c>
      <c r="AL1125" s="24">
        <v>3032393.2296490516</v>
      </c>
      <c r="AM1125" s="24">
        <v>0</v>
      </c>
      <c r="AN1125" s="27" t="s">
        <v>184</v>
      </c>
    </row>
    <row r="1126" spans="1:40" x14ac:dyDescent="0.15">
      <c r="A1126" s="18" t="s">
        <v>132</v>
      </c>
      <c r="B1126" s="18" t="s">
        <v>161</v>
      </c>
      <c r="C1126" s="18" t="s">
        <v>17</v>
      </c>
      <c r="D1126" s="18" t="s">
        <v>1333</v>
      </c>
      <c r="E1126" s="18" t="s">
        <v>3448</v>
      </c>
      <c r="F1126" s="18" t="s">
        <v>5557</v>
      </c>
      <c r="G1126" s="18" t="s">
        <v>184</v>
      </c>
      <c r="H1126" s="18" t="s">
        <v>6555</v>
      </c>
      <c r="I1126" s="21">
        <v>10603.655107793047</v>
      </c>
      <c r="J1126" s="18" t="s">
        <v>92</v>
      </c>
      <c r="K1126" s="21">
        <v>13784.751640130962</v>
      </c>
      <c r="L1126" s="18" t="s">
        <v>6555</v>
      </c>
      <c r="M1126" s="21">
        <v>10603.655107793047</v>
      </c>
      <c r="N1126" s="18" t="s">
        <v>92</v>
      </c>
      <c r="O1126" s="21">
        <v>13784.751640130962</v>
      </c>
      <c r="P1126" s="21">
        <v>10603.655107793047</v>
      </c>
      <c r="Q1126" s="21">
        <v>0</v>
      </c>
      <c r="R1126" s="21">
        <v>0</v>
      </c>
      <c r="S1126" s="22">
        <v>0</v>
      </c>
      <c r="T1126" s="18" t="s">
        <v>91</v>
      </c>
      <c r="U1126" s="18" t="s">
        <v>184</v>
      </c>
      <c r="V1126" s="18" t="s">
        <v>6572</v>
      </c>
      <c r="W1126" s="22">
        <v>0.78761458128151585</v>
      </c>
      <c r="X1126" s="22">
        <v>1</v>
      </c>
      <c r="Y1126" s="18" t="s">
        <v>184</v>
      </c>
      <c r="Z1126" s="18" t="s">
        <v>184</v>
      </c>
      <c r="AA1126" s="22" t="s">
        <v>184</v>
      </c>
      <c r="AB1126" s="22" t="s">
        <v>184</v>
      </c>
      <c r="AC1126" s="18" t="s">
        <v>184</v>
      </c>
      <c r="AD1126" s="24">
        <v>1.0396512472916009</v>
      </c>
      <c r="AE1126" s="25">
        <v>106042</v>
      </c>
      <c r="AF1126" s="24">
        <v>11544.507982008696</v>
      </c>
      <c r="AG1126" s="25">
        <v>97400</v>
      </c>
      <c r="AH1126" s="26">
        <v>0.104715</v>
      </c>
      <c r="AI1126" s="24">
        <v>0</v>
      </c>
      <c r="AJ1126" s="24">
        <v>0</v>
      </c>
      <c r="AK1126" s="24">
        <v>0</v>
      </c>
      <c r="AL1126" s="24">
        <v>10603.655107793047</v>
      </c>
      <c r="AM1126" s="24">
        <v>0</v>
      </c>
      <c r="AN1126" s="27" t="s">
        <v>184</v>
      </c>
    </row>
    <row r="1127" spans="1:40" x14ac:dyDescent="0.15">
      <c r="A1127" s="18" t="s">
        <v>132</v>
      </c>
      <c r="B1127" s="18" t="s">
        <v>161</v>
      </c>
      <c r="C1127" s="18" t="s">
        <v>17</v>
      </c>
      <c r="D1127" s="18" t="s">
        <v>1334</v>
      </c>
      <c r="E1127" s="18" t="s">
        <v>3449</v>
      </c>
      <c r="F1127" s="18" t="s">
        <v>5558</v>
      </c>
      <c r="G1127" s="18" t="s">
        <v>184</v>
      </c>
      <c r="H1127" s="18" t="s">
        <v>6555</v>
      </c>
      <c r="I1127" s="21">
        <v>50156.147159754713</v>
      </c>
      <c r="J1127" s="18" t="s">
        <v>92</v>
      </c>
      <c r="K1127" s="21">
        <v>65202.991307681128</v>
      </c>
      <c r="L1127" s="18" t="s">
        <v>6555</v>
      </c>
      <c r="M1127" s="21">
        <v>50156.147159754713</v>
      </c>
      <c r="N1127" s="18" t="s">
        <v>92</v>
      </c>
      <c r="O1127" s="21">
        <v>65202.991307681128</v>
      </c>
      <c r="P1127" s="21">
        <v>48500.282016360077</v>
      </c>
      <c r="Q1127" s="21">
        <v>1655.8651433946332</v>
      </c>
      <c r="R1127" s="21">
        <v>0</v>
      </c>
      <c r="S1127" s="22">
        <v>0</v>
      </c>
      <c r="T1127" s="18" t="s">
        <v>6569</v>
      </c>
      <c r="U1127" s="18" t="s">
        <v>6569</v>
      </c>
      <c r="V1127" s="18" t="s">
        <v>6569</v>
      </c>
      <c r="W1127" s="22">
        <v>0.78761458128151585</v>
      </c>
      <c r="X1127" s="22">
        <v>1</v>
      </c>
      <c r="Y1127" s="18" t="s">
        <v>184</v>
      </c>
      <c r="Z1127" s="18" t="s">
        <v>184</v>
      </c>
      <c r="AA1127" s="22" t="s">
        <v>184</v>
      </c>
      <c r="AB1127" s="22" t="s">
        <v>184</v>
      </c>
      <c r="AC1127" s="18" t="s">
        <v>184</v>
      </c>
      <c r="AD1127" s="24">
        <v>1.0396512472916009</v>
      </c>
      <c r="AE1127" s="25">
        <v>451667</v>
      </c>
      <c r="AF1127" s="24">
        <v>49171.676190027691</v>
      </c>
      <c r="AG1127" s="25">
        <v>445500</v>
      </c>
      <c r="AH1127" s="26">
        <v>0.104715</v>
      </c>
      <c r="AI1127" s="24">
        <v>1655.8651433946332</v>
      </c>
      <c r="AJ1127" s="24">
        <v>0</v>
      </c>
      <c r="AK1127" s="24">
        <v>1655.8651433946332</v>
      </c>
      <c r="AL1127" s="24">
        <v>50156.147159754713</v>
      </c>
      <c r="AM1127" s="24">
        <v>0</v>
      </c>
      <c r="AN1127" s="27" t="s">
        <v>184</v>
      </c>
    </row>
    <row r="1128" spans="1:40" x14ac:dyDescent="0.15">
      <c r="A1128" s="18" t="s">
        <v>132</v>
      </c>
      <c r="B1128" s="18" t="s">
        <v>161</v>
      </c>
      <c r="C1128" s="18" t="s">
        <v>17</v>
      </c>
      <c r="D1128" s="18" t="s">
        <v>1335</v>
      </c>
      <c r="E1128" s="18" t="s">
        <v>3450</v>
      </c>
      <c r="F1128" s="18" t="s">
        <v>5559</v>
      </c>
      <c r="G1128" s="18" t="s">
        <v>184</v>
      </c>
      <c r="H1128" s="18" t="s">
        <v>6555</v>
      </c>
      <c r="I1128" s="21">
        <v>45830.827792168449</v>
      </c>
      <c r="J1128" s="18" t="s">
        <v>92</v>
      </c>
      <c r="K1128" s="21">
        <v>59580.076129818983</v>
      </c>
      <c r="L1128" s="18" t="s">
        <v>6555</v>
      </c>
      <c r="M1128" s="21">
        <v>45830.827792168449</v>
      </c>
      <c r="N1128" s="18" t="s">
        <v>92</v>
      </c>
      <c r="O1128" s="21">
        <v>59580.076129818983</v>
      </c>
      <c r="P1128" s="21">
        <v>45661.577294796865</v>
      </c>
      <c r="Q1128" s="21">
        <v>169.25049737158494</v>
      </c>
      <c r="R1128" s="21">
        <v>0</v>
      </c>
      <c r="S1128" s="22">
        <v>0</v>
      </c>
      <c r="T1128" s="18" t="s">
        <v>6569</v>
      </c>
      <c r="U1128" s="18" t="s">
        <v>6569</v>
      </c>
      <c r="V1128" s="18" t="s">
        <v>6569</v>
      </c>
      <c r="W1128" s="22">
        <v>0.78761458128151585</v>
      </c>
      <c r="X1128" s="22">
        <v>1</v>
      </c>
      <c r="Y1128" s="18" t="s">
        <v>184</v>
      </c>
      <c r="Z1128" s="18" t="s">
        <v>184</v>
      </c>
      <c r="AA1128" s="22" t="s">
        <v>184</v>
      </c>
      <c r="AB1128" s="22" t="s">
        <v>184</v>
      </c>
      <c r="AC1128" s="18" t="s">
        <v>184</v>
      </c>
      <c r="AD1128" s="24">
        <v>6.9546367527157846</v>
      </c>
      <c r="AE1128" s="25">
        <v>21850</v>
      </c>
      <c r="AF1128" s="24">
        <v>15912.55544062948</v>
      </c>
      <c r="AG1128" s="25">
        <v>62700</v>
      </c>
      <c r="AH1128" s="26">
        <v>0.104715</v>
      </c>
      <c r="AI1128" s="24">
        <v>169.25049737158494</v>
      </c>
      <c r="AJ1128" s="24">
        <v>0</v>
      </c>
      <c r="AK1128" s="24">
        <v>169.25049737158494</v>
      </c>
      <c r="AL1128" s="24">
        <v>45830.827792168449</v>
      </c>
      <c r="AM1128" s="24">
        <v>0</v>
      </c>
      <c r="AN1128" s="27" t="s">
        <v>184</v>
      </c>
    </row>
    <row r="1129" spans="1:40" x14ac:dyDescent="0.15">
      <c r="A1129" s="18" t="s">
        <v>132</v>
      </c>
      <c r="B1129" s="18" t="s">
        <v>161</v>
      </c>
      <c r="C1129" s="18" t="s">
        <v>17</v>
      </c>
      <c r="D1129" s="18" t="s">
        <v>1336</v>
      </c>
      <c r="E1129" s="18" t="s">
        <v>3451</v>
      </c>
      <c r="F1129" s="18" t="s">
        <v>5560</v>
      </c>
      <c r="G1129" s="18" t="s">
        <v>184</v>
      </c>
      <c r="H1129" s="18" t="s">
        <v>6555</v>
      </c>
      <c r="I1129" s="21">
        <v>42057.894035018166</v>
      </c>
      <c r="J1129" s="18" t="s">
        <v>92</v>
      </c>
      <c r="K1129" s="21">
        <v>54675.26224552362</v>
      </c>
      <c r="L1129" s="18" t="s">
        <v>6555</v>
      </c>
      <c r="M1129" s="21">
        <v>42057.894035018166</v>
      </c>
      <c r="N1129" s="18" t="s">
        <v>92</v>
      </c>
      <c r="O1129" s="21">
        <v>54675.26224552362</v>
      </c>
      <c r="P1129" s="21">
        <v>41801.990181413988</v>
      </c>
      <c r="Q1129" s="21">
        <v>255.9038536041773</v>
      </c>
      <c r="R1129" s="21">
        <v>0</v>
      </c>
      <c r="S1129" s="22">
        <v>0</v>
      </c>
      <c r="T1129" s="18" t="s">
        <v>91</v>
      </c>
      <c r="U1129" s="18" t="s">
        <v>184</v>
      </c>
      <c r="V1129" s="18" t="s">
        <v>6572</v>
      </c>
      <c r="W1129" s="22">
        <v>0.78761458128151585</v>
      </c>
      <c r="X1129" s="22">
        <v>1</v>
      </c>
      <c r="Y1129" s="18" t="s">
        <v>184</v>
      </c>
      <c r="Z1129" s="18" t="s">
        <v>184</v>
      </c>
      <c r="AA1129" s="22" t="s">
        <v>184</v>
      </c>
      <c r="AB1129" s="22" t="s">
        <v>184</v>
      </c>
      <c r="AC1129" s="18" t="s">
        <v>184</v>
      </c>
      <c r="AD1129" s="24">
        <v>3.686036240397494</v>
      </c>
      <c r="AE1129" s="25">
        <v>81316</v>
      </c>
      <c r="AF1129" s="24">
        <v>31386.803366775795</v>
      </c>
      <c r="AG1129" s="25">
        <v>108300</v>
      </c>
      <c r="AH1129" s="26">
        <v>0.104715</v>
      </c>
      <c r="AI1129" s="24">
        <v>255.9038536041773</v>
      </c>
      <c r="AJ1129" s="24">
        <v>0</v>
      </c>
      <c r="AK1129" s="24">
        <v>255.9038536041773</v>
      </c>
      <c r="AL1129" s="24">
        <v>42057.894035018166</v>
      </c>
      <c r="AM1129" s="24">
        <v>0</v>
      </c>
      <c r="AN1129" s="27" t="s">
        <v>184</v>
      </c>
    </row>
    <row r="1130" spans="1:40" x14ac:dyDescent="0.15">
      <c r="A1130" s="18" t="s">
        <v>132</v>
      </c>
      <c r="B1130" s="18" t="s">
        <v>161</v>
      </c>
      <c r="C1130" s="18" t="s">
        <v>17</v>
      </c>
      <c r="D1130" s="18" t="s">
        <v>1337</v>
      </c>
      <c r="E1130" s="18" t="s">
        <v>3452</v>
      </c>
      <c r="F1130" s="18" t="s">
        <v>5561</v>
      </c>
      <c r="G1130" s="18" t="s">
        <v>184</v>
      </c>
      <c r="H1130" s="18" t="s">
        <v>6555</v>
      </c>
      <c r="I1130" s="21">
        <v>14546.43794939669</v>
      </c>
      <c r="J1130" s="18" t="s">
        <v>92</v>
      </c>
      <c r="K1130" s="21">
        <v>18910.369334215695</v>
      </c>
      <c r="L1130" s="18" t="s">
        <v>6555</v>
      </c>
      <c r="M1130" s="21">
        <v>14546.43794939669</v>
      </c>
      <c r="N1130" s="18" t="s">
        <v>92</v>
      </c>
      <c r="O1130" s="21">
        <v>18910.369334215695</v>
      </c>
      <c r="P1130" s="21">
        <v>14243.442619977692</v>
      </c>
      <c r="Q1130" s="21">
        <v>302.99532941899912</v>
      </c>
      <c r="R1130" s="21">
        <v>0</v>
      </c>
      <c r="S1130" s="22">
        <v>0</v>
      </c>
      <c r="T1130" s="18" t="s">
        <v>91</v>
      </c>
      <c r="U1130" s="18" t="s">
        <v>184</v>
      </c>
      <c r="V1130" s="18" t="s">
        <v>6572</v>
      </c>
      <c r="W1130" s="22">
        <v>0.78761458128151585</v>
      </c>
      <c r="X1130" s="22">
        <v>1</v>
      </c>
      <c r="Y1130" s="18" t="s">
        <v>184</v>
      </c>
      <c r="Z1130" s="18" t="s">
        <v>184</v>
      </c>
      <c r="AA1130" s="22" t="s">
        <v>184</v>
      </c>
      <c r="AB1130" s="22" t="s">
        <v>184</v>
      </c>
      <c r="AC1130" s="18" t="s">
        <v>184</v>
      </c>
      <c r="AD1130" s="24">
        <v>2.4731097852239596</v>
      </c>
      <c r="AE1130" s="25">
        <v>43750</v>
      </c>
      <c r="AF1130" s="24">
        <v>11330.221682879434</v>
      </c>
      <c r="AG1130" s="25">
        <v>55000</v>
      </c>
      <c r="AH1130" s="26">
        <v>0.104715</v>
      </c>
      <c r="AI1130" s="24">
        <v>302.99532941899912</v>
      </c>
      <c r="AJ1130" s="24">
        <v>0</v>
      </c>
      <c r="AK1130" s="24">
        <v>302.99532941899912</v>
      </c>
      <c r="AL1130" s="24">
        <v>14546.437949396692</v>
      </c>
      <c r="AM1130" s="24">
        <v>0</v>
      </c>
      <c r="AN1130" s="27" t="s">
        <v>184</v>
      </c>
    </row>
    <row r="1131" spans="1:40" x14ac:dyDescent="0.15">
      <c r="A1131" s="18" t="s">
        <v>132</v>
      </c>
      <c r="B1131" s="18" t="s">
        <v>161</v>
      </c>
      <c r="C1131" s="18" t="s">
        <v>17</v>
      </c>
      <c r="D1131" s="18" t="s">
        <v>1338</v>
      </c>
      <c r="E1131" s="18" t="s">
        <v>3453</v>
      </c>
      <c r="F1131" s="18" t="s">
        <v>5562</v>
      </c>
      <c r="G1131" s="18" t="s">
        <v>184</v>
      </c>
      <c r="H1131" s="18" t="s">
        <v>6555</v>
      </c>
      <c r="I1131" s="21">
        <v>33031.051195096523</v>
      </c>
      <c r="J1131" s="18" t="s">
        <v>92</v>
      </c>
      <c r="K1131" s="21">
        <v>42940.366553625485</v>
      </c>
      <c r="L1131" s="18" t="s">
        <v>6555</v>
      </c>
      <c r="M1131" s="21">
        <v>33031.051195096523</v>
      </c>
      <c r="N1131" s="18" t="s">
        <v>92</v>
      </c>
      <c r="O1131" s="21">
        <v>42940.366553625485</v>
      </c>
      <c r="P1131" s="21">
        <v>32041.563120486746</v>
      </c>
      <c r="Q1131" s="21">
        <v>989.48807460978117</v>
      </c>
      <c r="R1131" s="21">
        <v>0</v>
      </c>
      <c r="S1131" s="22">
        <v>0</v>
      </c>
      <c r="T1131" s="18" t="s">
        <v>6569</v>
      </c>
      <c r="U1131" s="18" t="s">
        <v>6569</v>
      </c>
      <c r="V1131" s="18" t="s">
        <v>6569</v>
      </c>
      <c r="W1131" s="22">
        <v>0.78761458128151585</v>
      </c>
      <c r="X1131" s="22">
        <v>1</v>
      </c>
      <c r="Y1131" s="18" t="s">
        <v>184</v>
      </c>
      <c r="Z1131" s="18" t="s">
        <v>184</v>
      </c>
      <c r="AA1131" s="22" t="s">
        <v>184</v>
      </c>
      <c r="AB1131" s="22" t="s">
        <v>184</v>
      </c>
      <c r="AC1131" s="18" t="s">
        <v>184</v>
      </c>
      <c r="AD1131" s="24">
        <v>1.4570869753708042</v>
      </c>
      <c r="AE1131" s="25">
        <v>140076</v>
      </c>
      <c r="AF1131" s="24">
        <v>21372.654144634525</v>
      </c>
      <c r="AG1131" s="25">
        <v>210000</v>
      </c>
      <c r="AH1131" s="26">
        <v>0.104715</v>
      </c>
      <c r="AI1131" s="24">
        <v>989.48807460978117</v>
      </c>
      <c r="AJ1131" s="24">
        <v>0</v>
      </c>
      <c r="AK1131" s="24">
        <v>989.48807460978117</v>
      </c>
      <c r="AL1131" s="24">
        <v>33031.05119509653</v>
      </c>
      <c r="AM1131" s="24">
        <v>0</v>
      </c>
      <c r="AN1131" s="27" t="s">
        <v>184</v>
      </c>
    </row>
    <row r="1132" spans="1:40" x14ac:dyDescent="0.15">
      <c r="A1132" s="18" t="s">
        <v>132</v>
      </c>
      <c r="B1132" s="18" t="s">
        <v>161</v>
      </c>
      <c r="C1132" s="18" t="s">
        <v>17</v>
      </c>
      <c r="D1132" s="18" t="s">
        <v>1339</v>
      </c>
      <c r="E1132" s="18" t="s">
        <v>3454</v>
      </c>
      <c r="F1132" s="18" t="s">
        <v>5563</v>
      </c>
      <c r="G1132" s="18" t="s">
        <v>184</v>
      </c>
      <c r="H1132" s="18" t="s">
        <v>6555</v>
      </c>
      <c r="I1132" s="21">
        <v>228591.04966824665</v>
      </c>
      <c r="J1132" s="18" t="s">
        <v>92</v>
      </c>
      <c r="K1132" s="21">
        <v>297168.36456872069</v>
      </c>
      <c r="L1132" s="18" t="s">
        <v>6555</v>
      </c>
      <c r="M1132" s="21">
        <v>228591.04966824665</v>
      </c>
      <c r="N1132" s="18" t="s">
        <v>92</v>
      </c>
      <c r="O1132" s="21">
        <v>297168.36456872069</v>
      </c>
      <c r="P1132" s="21">
        <v>227685.60006945962</v>
      </c>
      <c r="Q1132" s="21">
        <v>905.44959878704344</v>
      </c>
      <c r="R1132" s="21">
        <v>0</v>
      </c>
      <c r="S1132" s="22">
        <v>0</v>
      </c>
      <c r="T1132" s="18" t="s">
        <v>91</v>
      </c>
      <c r="U1132" s="18" t="s">
        <v>184</v>
      </c>
      <c r="V1132" s="18" t="s">
        <v>6572</v>
      </c>
      <c r="W1132" s="22">
        <v>0.78761458128151585</v>
      </c>
      <c r="X1132" s="22">
        <v>1</v>
      </c>
      <c r="Y1132" s="18" t="s">
        <v>184</v>
      </c>
      <c r="Z1132" s="18" t="s">
        <v>184</v>
      </c>
      <c r="AA1132" s="22" t="s">
        <v>184</v>
      </c>
      <c r="AB1132" s="22" t="s">
        <v>184</v>
      </c>
      <c r="AC1132" s="18" t="s">
        <v>184</v>
      </c>
      <c r="AD1132" s="24">
        <v>4.6311737379353133</v>
      </c>
      <c r="AE1132" s="25">
        <v>250678</v>
      </c>
      <c r="AF1132" s="24">
        <v>121567.20796038817</v>
      </c>
      <c r="AG1132" s="25">
        <v>469500</v>
      </c>
      <c r="AH1132" s="26">
        <v>0.104715</v>
      </c>
      <c r="AI1132" s="24">
        <v>905.44959878704344</v>
      </c>
      <c r="AJ1132" s="24">
        <v>0</v>
      </c>
      <c r="AK1132" s="24">
        <v>905.44959878704344</v>
      </c>
      <c r="AL1132" s="24">
        <v>228591.04966824665</v>
      </c>
      <c r="AM1132" s="24">
        <v>0</v>
      </c>
      <c r="AN1132" s="27" t="s">
        <v>184</v>
      </c>
    </row>
    <row r="1133" spans="1:40" x14ac:dyDescent="0.15">
      <c r="A1133" s="18" t="s">
        <v>132</v>
      </c>
      <c r="B1133" s="18" t="s">
        <v>161</v>
      </c>
      <c r="C1133" s="18" t="s">
        <v>17</v>
      </c>
      <c r="D1133" s="18" t="s">
        <v>1340</v>
      </c>
      <c r="E1133" s="18" t="s">
        <v>3455</v>
      </c>
      <c r="F1133" s="18" t="s">
        <v>5564</v>
      </c>
      <c r="G1133" s="18" t="s">
        <v>184</v>
      </c>
      <c r="H1133" s="18" t="s">
        <v>6555</v>
      </c>
      <c r="I1133" s="21">
        <v>19031.918742086549</v>
      </c>
      <c r="J1133" s="18" t="s">
        <v>92</v>
      </c>
      <c r="K1133" s="21">
        <v>24741.494364712515</v>
      </c>
      <c r="L1133" s="18" t="s">
        <v>6555</v>
      </c>
      <c r="M1133" s="21">
        <v>19031.918742086549</v>
      </c>
      <c r="N1133" s="18" t="s">
        <v>92</v>
      </c>
      <c r="O1133" s="21">
        <v>24741.494364712515</v>
      </c>
      <c r="P1133" s="21">
        <v>18877.719559363253</v>
      </c>
      <c r="Q1133" s="21">
        <v>154.19918272329517</v>
      </c>
      <c r="R1133" s="21">
        <v>0</v>
      </c>
      <c r="S1133" s="22">
        <v>0</v>
      </c>
      <c r="T1133" s="18" t="s">
        <v>91</v>
      </c>
      <c r="U1133" s="18" t="s">
        <v>184</v>
      </c>
      <c r="V1133" s="18" t="s">
        <v>6572</v>
      </c>
      <c r="W1133" s="22">
        <v>0.78761458128151585</v>
      </c>
      <c r="X1133" s="22">
        <v>1</v>
      </c>
      <c r="Y1133" s="18" t="s">
        <v>184</v>
      </c>
      <c r="Z1133" s="18" t="s">
        <v>184</v>
      </c>
      <c r="AA1133" s="22" t="s">
        <v>184</v>
      </c>
      <c r="AB1133" s="22" t="s">
        <v>184</v>
      </c>
      <c r="AC1133" s="18" t="s">
        <v>184</v>
      </c>
      <c r="AD1133" s="24">
        <v>0.74035770640462484</v>
      </c>
      <c r="AE1133" s="25">
        <v>173392</v>
      </c>
      <c r="AF1133" s="24">
        <v>13442.509476126705</v>
      </c>
      <c r="AG1133" s="25">
        <v>243500</v>
      </c>
      <c r="AH1133" s="26">
        <v>0.104715</v>
      </c>
      <c r="AI1133" s="24">
        <v>154.19918272329517</v>
      </c>
      <c r="AJ1133" s="24">
        <v>0</v>
      </c>
      <c r="AK1133" s="24">
        <v>154.19918272329517</v>
      </c>
      <c r="AL1133" s="24">
        <v>19031.918742086549</v>
      </c>
      <c r="AM1133" s="24">
        <v>0</v>
      </c>
      <c r="AN1133" s="27" t="s">
        <v>184</v>
      </c>
    </row>
    <row r="1134" spans="1:40" x14ac:dyDescent="0.15">
      <c r="A1134" s="18" t="s">
        <v>132</v>
      </c>
      <c r="B1134" s="18" t="s">
        <v>161</v>
      </c>
      <c r="C1134" s="18" t="s">
        <v>17</v>
      </c>
      <c r="D1134" s="18" t="s">
        <v>1341</v>
      </c>
      <c r="E1134" s="18" t="s">
        <v>3456</v>
      </c>
      <c r="F1134" s="18" t="s">
        <v>5565</v>
      </c>
      <c r="G1134" s="18" t="s">
        <v>184</v>
      </c>
      <c r="H1134" s="18" t="s">
        <v>6555</v>
      </c>
      <c r="I1134" s="21">
        <v>30275.061756859497</v>
      </c>
      <c r="J1134" s="18" t="s">
        <v>92</v>
      </c>
      <c r="K1134" s="21">
        <v>39357.580283917348</v>
      </c>
      <c r="L1134" s="18" t="s">
        <v>6555</v>
      </c>
      <c r="M1134" s="21">
        <v>30275.061756859497</v>
      </c>
      <c r="N1134" s="18" t="s">
        <v>92</v>
      </c>
      <c r="O1134" s="21">
        <v>39357.580283917348</v>
      </c>
      <c r="P1134" s="21">
        <v>30027.522370108531</v>
      </c>
      <c r="Q1134" s="21">
        <v>247.53938675096762</v>
      </c>
      <c r="R1134" s="21">
        <v>0</v>
      </c>
      <c r="S1134" s="22">
        <v>0</v>
      </c>
      <c r="T1134" s="18" t="s">
        <v>91</v>
      </c>
      <c r="U1134" s="18" t="s">
        <v>184</v>
      </c>
      <c r="V1134" s="18" t="s">
        <v>6572</v>
      </c>
      <c r="W1134" s="22">
        <v>0.78761458128151585</v>
      </c>
      <c r="X1134" s="22">
        <v>1</v>
      </c>
      <c r="Y1134" s="18" t="s">
        <v>184</v>
      </c>
      <c r="Z1134" s="18" t="s">
        <v>184</v>
      </c>
      <c r="AA1134" s="22" t="s">
        <v>184</v>
      </c>
      <c r="AB1134" s="22" t="s">
        <v>184</v>
      </c>
      <c r="AC1134" s="18" t="s">
        <v>184</v>
      </c>
      <c r="AD1134" s="24">
        <v>1.1656695802966435</v>
      </c>
      <c r="AE1134" s="25">
        <v>178928</v>
      </c>
      <c r="AF1134" s="24">
        <v>21840.591719665499</v>
      </c>
      <c r="AG1134" s="25">
        <v>246000</v>
      </c>
      <c r="AH1134" s="26">
        <v>0.104715</v>
      </c>
      <c r="AI1134" s="24">
        <v>247.53938675096762</v>
      </c>
      <c r="AJ1134" s="24">
        <v>0</v>
      </c>
      <c r="AK1134" s="24">
        <v>247.53938675096762</v>
      </c>
      <c r="AL1134" s="24">
        <v>30275.061756859497</v>
      </c>
      <c r="AM1134" s="24">
        <v>0</v>
      </c>
      <c r="AN1134" s="27" t="s">
        <v>184</v>
      </c>
    </row>
    <row r="1135" spans="1:40" x14ac:dyDescent="0.15">
      <c r="A1135" s="18" t="s">
        <v>132</v>
      </c>
      <c r="B1135" s="18" t="s">
        <v>161</v>
      </c>
      <c r="C1135" s="18" t="s">
        <v>17</v>
      </c>
      <c r="D1135" s="18" t="s">
        <v>1342</v>
      </c>
      <c r="E1135" s="18" t="s">
        <v>3457</v>
      </c>
      <c r="F1135" s="18" t="s">
        <v>5566</v>
      </c>
      <c r="G1135" s="18" t="s">
        <v>184</v>
      </c>
      <c r="H1135" s="18" t="s">
        <v>6555</v>
      </c>
      <c r="I1135" s="21">
        <v>16020.253858473914</v>
      </c>
      <c r="J1135" s="18" t="s">
        <v>92</v>
      </c>
      <c r="K1135" s="21">
        <v>20826.330016016087</v>
      </c>
      <c r="L1135" s="18" t="s">
        <v>6555</v>
      </c>
      <c r="M1135" s="21">
        <v>16020.253858473914</v>
      </c>
      <c r="N1135" s="18" t="s">
        <v>92</v>
      </c>
      <c r="O1135" s="21">
        <v>20826.330016016087</v>
      </c>
      <c r="P1135" s="21">
        <v>15644.404180286374</v>
      </c>
      <c r="Q1135" s="21">
        <v>375.84967818753933</v>
      </c>
      <c r="R1135" s="21">
        <v>0</v>
      </c>
      <c r="S1135" s="22">
        <v>0</v>
      </c>
      <c r="T1135" s="18" t="s">
        <v>91</v>
      </c>
      <c r="U1135" s="18" t="s">
        <v>184</v>
      </c>
      <c r="V1135" s="18" t="s">
        <v>6572</v>
      </c>
      <c r="W1135" s="22">
        <v>0.78761458128151585</v>
      </c>
      <c r="X1135" s="22">
        <v>1</v>
      </c>
      <c r="Y1135" s="18" t="s">
        <v>184</v>
      </c>
      <c r="Z1135" s="18" t="s">
        <v>184</v>
      </c>
      <c r="AA1135" s="22" t="s">
        <v>184</v>
      </c>
      <c r="AB1135" s="22" t="s">
        <v>184</v>
      </c>
      <c r="AC1135" s="18" t="s">
        <v>184</v>
      </c>
      <c r="AD1135" s="24">
        <v>6.1355175881830082</v>
      </c>
      <c r="AE1135" s="25">
        <v>23897</v>
      </c>
      <c r="AF1135" s="24">
        <v>15353.711390626993</v>
      </c>
      <c r="AG1135" s="25">
        <v>24350</v>
      </c>
      <c r="AH1135" s="26">
        <v>0.104715</v>
      </c>
      <c r="AI1135" s="24">
        <v>375.84967818753933</v>
      </c>
      <c r="AJ1135" s="24">
        <v>0</v>
      </c>
      <c r="AK1135" s="24">
        <v>375.84967818753933</v>
      </c>
      <c r="AL1135" s="24">
        <v>16020.253858473914</v>
      </c>
      <c r="AM1135" s="24">
        <v>0</v>
      </c>
      <c r="AN1135" s="27" t="s">
        <v>184</v>
      </c>
    </row>
    <row r="1136" spans="1:40" x14ac:dyDescent="0.15">
      <c r="A1136" s="18" t="s">
        <v>132</v>
      </c>
      <c r="B1136" s="18" t="s">
        <v>161</v>
      </c>
      <c r="C1136" s="18" t="s">
        <v>17</v>
      </c>
      <c r="D1136" s="18" t="s">
        <v>1343</v>
      </c>
      <c r="E1136" s="18" t="s">
        <v>3458</v>
      </c>
      <c r="F1136" s="18" t="s">
        <v>5567</v>
      </c>
      <c r="G1136" s="18" t="s">
        <v>184</v>
      </c>
      <c r="H1136" s="18" t="s">
        <v>6555</v>
      </c>
      <c r="I1136" s="21">
        <v>58174.677936573942</v>
      </c>
      <c r="J1136" s="18" t="s">
        <v>92</v>
      </c>
      <c r="K1136" s="21">
        <v>75627.081317546137</v>
      </c>
      <c r="L1136" s="18" t="s">
        <v>6555</v>
      </c>
      <c r="M1136" s="21">
        <v>58174.677936573942</v>
      </c>
      <c r="N1136" s="18" t="s">
        <v>92</v>
      </c>
      <c r="O1136" s="21">
        <v>75627.081317546137</v>
      </c>
      <c r="P1136" s="21">
        <v>57894.19263188797</v>
      </c>
      <c r="Q1136" s="21">
        <v>280.4853046859734</v>
      </c>
      <c r="R1136" s="21">
        <v>0</v>
      </c>
      <c r="S1136" s="22">
        <v>0</v>
      </c>
      <c r="T1136" s="18" t="s">
        <v>91</v>
      </c>
      <c r="U1136" s="18" t="s">
        <v>184</v>
      </c>
      <c r="V1136" s="18" t="s">
        <v>6572</v>
      </c>
      <c r="W1136" s="22">
        <v>0.78761458128151585</v>
      </c>
      <c r="X1136" s="22">
        <v>1</v>
      </c>
      <c r="Y1136" s="18" t="s">
        <v>184</v>
      </c>
      <c r="Z1136" s="18" t="s">
        <v>184</v>
      </c>
      <c r="AA1136" s="22" t="s">
        <v>184</v>
      </c>
      <c r="AB1136" s="22" t="s">
        <v>184</v>
      </c>
      <c r="AC1136" s="18" t="s">
        <v>184</v>
      </c>
      <c r="AD1136" s="24">
        <v>1.7169997871937046</v>
      </c>
      <c r="AE1136" s="25">
        <v>304701</v>
      </c>
      <c r="AF1136" s="24">
        <v>54783.926278844701</v>
      </c>
      <c r="AG1136" s="25">
        <v>322000</v>
      </c>
      <c r="AH1136" s="26">
        <v>0.104715</v>
      </c>
      <c r="AI1136" s="24">
        <v>280.4853046859734</v>
      </c>
      <c r="AJ1136" s="24">
        <v>0</v>
      </c>
      <c r="AK1136" s="24">
        <v>280.4853046859734</v>
      </c>
      <c r="AL1136" s="24">
        <v>58174.677936573942</v>
      </c>
      <c r="AM1136" s="24">
        <v>0</v>
      </c>
      <c r="AN1136" s="27" t="s">
        <v>184</v>
      </c>
    </row>
    <row r="1137" spans="1:40" x14ac:dyDescent="0.15">
      <c r="A1137" s="18" t="s">
        <v>132</v>
      </c>
      <c r="B1137" s="18" t="s">
        <v>161</v>
      </c>
      <c r="C1137" s="18" t="s">
        <v>17</v>
      </c>
      <c r="D1137" s="18" t="s">
        <v>1344</v>
      </c>
      <c r="E1137" s="18" t="s">
        <v>3459</v>
      </c>
      <c r="F1137" s="18" t="s">
        <v>5568</v>
      </c>
      <c r="G1137" s="18" t="s">
        <v>184</v>
      </c>
      <c r="H1137" s="18" t="s">
        <v>6555</v>
      </c>
      <c r="I1137" s="21">
        <v>16608.263276421254</v>
      </c>
      <c r="J1137" s="18" t="s">
        <v>92</v>
      </c>
      <c r="K1137" s="21">
        <v>21590.742259347633</v>
      </c>
      <c r="L1137" s="18" t="s">
        <v>6555</v>
      </c>
      <c r="M1137" s="21">
        <v>16608.263276421254</v>
      </c>
      <c r="N1137" s="18" t="s">
        <v>92</v>
      </c>
      <c r="O1137" s="21">
        <v>21590.742259347633</v>
      </c>
      <c r="P1137" s="21">
        <v>16081.396378418798</v>
      </c>
      <c r="Q1137" s="21">
        <v>526.86689800245722</v>
      </c>
      <c r="R1137" s="21">
        <v>0</v>
      </c>
      <c r="S1137" s="22">
        <v>0</v>
      </c>
      <c r="T1137" s="18" t="s">
        <v>6569</v>
      </c>
      <c r="U1137" s="18" t="s">
        <v>6569</v>
      </c>
      <c r="V1137" s="18" t="s">
        <v>6569</v>
      </c>
      <c r="W1137" s="22">
        <v>0.78761458128151585</v>
      </c>
      <c r="X1137" s="22">
        <v>1</v>
      </c>
      <c r="Y1137" s="18" t="s">
        <v>184</v>
      </c>
      <c r="Z1137" s="18" t="s">
        <v>184</v>
      </c>
      <c r="AA1137" s="22" t="s">
        <v>184</v>
      </c>
      <c r="AB1137" s="22" t="s">
        <v>184</v>
      </c>
      <c r="AC1137" s="18" t="s">
        <v>184</v>
      </c>
      <c r="AD1137" s="24">
        <v>4.9619718620735496</v>
      </c>
      <c r="AE1137" s="25">
        <v>22354</v>
      </c>
      <c r="AF1137" s="24">
        <v>11615.306656720091</v>
      </c>
      <c r="AG1137" s="25">
        <v>30950</v>
      </c>
      <c r="AH1137" s="26">
        <v>0.104715</v>
      </c>
      <c r="AI1137" s="24">
        <v>526.86689800245722</v>
      </c>
      <c r="AJ1137" s="24">
        <v>0</v>
      </c>
      <c r="AK1137" s="24">
        <v>526.86689800245722</v>
      </c>
      <c r="AL1137" s="24">
        <v>16608.263276421254</v>
      </c>
      <c r="AM1137" s="24">
        <v>0</v>
      </c>
      <c r="AN1137" s="27" t="s">
        <v>184</v>
      </c>
    </row>
    <row r="1138" spans="1:40" x14ac:dyDescent="0.15">
      <c r="A1138" s="18" t="s">
        <v>132</v>
      </c>
      <c r="B1138" s="18" t="s">
        <v>161</v>
      </c>
      <c r="C1138" s="18" t="s">
        <v>17</v>
      </c>
      <c r="D1138" s="18" t="s">
        <v>1345</v>
      </c>
      <c r="E1138" s="18" t="s">
        <v>3460</v>
      </c>
      <c r="F1138" s="18" t="s">
        <v>5569</v>
      </c>
      <c r="G1138" s="18" t="s">
        <v>184</v>
      </c>
      <c r="H1138" s="18" t="s">
        <v>6555</v>
      </c>
      <c r="I1138" s="21">
        <v>91585.753167138799</v>
      </c>
      <c r="J1138" s="18" t="s">
        <v>92</v>
      </c>
      <c r="K1138" s="21">
        <v>119061.47911728044</v>
      </c>
      <c r="L1138" s="18" t="s">
        <v>6555</v>
      </c>
      <c r="M1138" s="21">
        <v>91585.753167138799</v>
      </c>
      <c r="N1138" s="18" t="s">
        <v>92</v>
      </c>
      <c r="O1138" s="21">
        <v>119061.47911728044</v>
      </c>
      <c r="P1138" s="21">
        <v>91090.406604679229</v>
      </c>
      <c r="Q1138" s="21">
        <v>495.34656245957092</v>
      </c>
      <c r="R1138" s="21">
        <v>0</v>
      </c>
      <c r="S1138" s="22">
        <v>0</v>
      </c>
      <c r="T1138" s="18" t="s">
        <v>91</v>
      </c>
      <c r="U1138" s="18" t="s">
        <v>184</v>
      </c>
      <c r="V1138" s="18" t="s">
        <v>6572</v>
      </c>
      <c r="W1138" s="22">
        <v>0.78761458128151585</v>
      </c>
      <c r="X1138" s="22">
        <v>1</v>
      </c>
      <c r="Y1138" s="18" t="s">
        <v>184</v>
      </c>
      <c r="Z1138" s="18" t="s">
        <v>184</v>
      </c>
      <c r="AA1138" s="22" t="s">
        <v>184</v>
      </c>
      <c r="AB1138" s="22" t="s">
        <v>184</v>
      </c>
      <c r="AC1138" s="18" t="s">
        <v>184</v>
      </c>
      <c r="AD1138" s="24">
        <v>2.5361189517264808</v>
      </c>
      <c r="AE1138" s="25">
        <v>303054</v>
      </c>
      <c r="AF1138" s="24">
        <v>80482.033685544302</v>
      </c>
      <c r="AG1138" s="25">
        <v>343000</v>
      </c>
      <c r="AH1138" s="26">
        <v>0.104715</v>
      </c>
      <c r="AI1138" s="24">
        <v>495.34656245957092</v>
      </c>
      <c r="AJ1138" s="24">
        <v>0</v>
      </c>
      <c r="AK1138" s="24">
        <v>495.34656245957092</v>
      </c>
      <c r="AL1138" s="24">
        <v>91585.753167138799</v>
      </c>
      <c r="AM1138" s="24">
        <v>0</v>
      </c>
      <c r="AN1138" s="27" t="s">
        <v>184</v>
      </c>
    </row>
    <row r="1139" spans="1:40" x14ac:dyDescent="0.15">
      <c r="A1139" s="18" t="s">
        <v>132</v>
      </c>
      <c r="B1139" s="18" t="s">
        <v>161</v>
      </c>
      <c r="C1139" s="18" t="s">
        <v>17</v>
      </c>
      <c r="D1139" s="18" t="s">
        <v>1346</v>
      </c>
      <c r="E1139" s="18" t="s">
        <v>3461</v>
      </c>
      <c r="F1139" s="18" t="s">
        <v>5570</v>
      </c>
      <c r="G1139" s="18" t="s">
        <v>184</v>
      </c>
      <c r="H1139" s="18" t="s">
        <v>6555</v>
      </c>
      <c r="I1139" s="21">
        <v>361216.53962503519</v>
      </c>
      <c r="J1139" s="18" t="s">
        <v>92</v>
      </c>
      <c r="K1139" s="21">
        <v>469581.5015125458</v>
      </c>
      <c r="L1139" s="18" t="s">
        <v>6555</v>
      </c>
      <c r="M1139" s="21">
        <v>361216.53962503519</v>
      </c>
      <c r="N1139" s="18" t="s">
        <v>92</v>
      </c>
      <c r="O1139" s="21">
        <v>469581.5015125458</v>
      </c>
      <c r="P1139" s="21">
        <v>359957.7818773769</v>
      </c>
      <c r="Q1139" s="21">
        <v>1258.7577476583058</v>
      </c>
      <c r="R1139" s="21">
        <v>0</v>
      </c>
      <c r="S1139" s="22">
        <v>0</v>
      </c>
      <c r="T1139" s="18" t="s">
        <v>91</v>
      </c>
      <c r="U1139" s="18" t="s">
        <v>184</v>
      </c>
      <c r="V1139" s="18" t="s">
        <v>6572</v>
      </c>
      <c r="W1139" s="22">
        <v>0.78761458128151585</v>
      </c>
      <c r="X1139" s="22">
        <v>1</v>
      </c>
      <c r="Y1139" s="18" t="s">
        <v>184</v>
      </c>
      <c r="Z1139" s="18" t="s">
        <v>184</v>
      </c>
      <c r="AA1139" s="22" t="s">
        <v>184</v>
      </c>
      <c r="AB1139" s="22" t="s">
        <v>184</v>
      </c>
      <c r="AC1139" s="18" t="s">
        <v>184</v>
      </c>
      <c r="AD1139" s="24">
        <v>28.385629509385829</v>
      </c>
      <c r="AE1139" s="25">
        <v>64937</v>
      </c>
      <c r="AF1139" s="24">
        <v>193018.93330185319</v>
      </c>
      <c r="AG1139" s="25">
        <v>121100</v>
      </c>
      <c r="AH1139" s="26">
        <v>0.104715</v>
      </c>
      <c r="AI1139" s="24">
        <v>1258.7577476583058</v>
      </c>
      <c r="AJ1139" s="24">
        <v>0</v>
      </c>
      <c r="AK1139" s="24">
        <v>1258.7577476583058</v>
      </c>
      <c r="AL1139" s="24">
        <v>361216.53962503519</v>
      </c>
      <c r="AM1139" s="24">
        <v>0</v>
      </c>
      <c r="AN1139" s="27" t="s">
        <v>184</v>
      </c>
    </row>
    <row r="1140" spans="1:40" x14ac:dyDescent="0.15">
      <c r="A1140" s="18" t="s">
        <v>132</v>
      </c>
      <c r="B1140" s="18" t="s">
        <v>161</v>
      </c>
      <c r="C1140" s="18" t="s">
        <v>17</v>
      </c>
      <c r="D1140" s="18" t="s">
        <v>1347</v>
      </c>
      <c r="E1140" s="18" t="s">
        <v>3462</v>
      </c>
      <c r="F1140" s="18" t="s">
        <v>5571</v>
      </c>
      <c r="G1140" s="18" t="s">
        <v>184</v>
      </c>
      <c r="H1140" s="18" t="s">
        <v>6555</v>
      </c>
      <c r="I1140" s="21">
        <v>90835.967714196231</v>
      </c>
      <c r="J1140" s="18" t="s">
        <v>92</v>
      </c>
      <c r="K1140" s="21">
        <v>118086.75802845511</v>
      </c>
      <c r="L1140" s="18" t="s">
        <v>6555</v>
      </c>
      <c r="M1140" s="21">
        <v>90835.967714196231</v>
      </c>
      <c r="N1140" s="18" t="s">
        <v>92</v>
      </c>
      <c r="O1140" s="21">
        <v>118086.75802845511</v>
      </c>
      <c r="P1140" s="21">
        <v>90835.967714196231</v>
      </c>
      <c r="Q1140" s="21">
        <v>0</v>
      </c>
      <c r="R1140" s="21">
        <v>0</v>
      </c>
      <c r="S1140" s="22">
        <v>0</v>
      </c>
      <c r="T1140" s="18" t="s">
        <v>91</v>
      </c>
      <c r="U1140" s="18" t="s">
        <v>184</v>
      </c>
      <c r="V1140" s="18" t="s">
        <v>6572</v>
      </c>
      <c r="W1140" s="22">
        <v>0.78761458128151585</v>
      </c>
      <c r="X1140" s="22">
        <v>1</v>
      </c>
      <c r="Y1140" s="18" t="s">
        <v>184</v>
      </c>
      <c r="Z1140" s="18" t="s">
        <v>184</v>
      </c>
      <c r="AA1140" s="22" t="s">
        <v>184</v>
      </c>
      <c r="AB1140" s="22" t="s">
        <v>184</v>
      </c>
      <c r="AC1140" s="18" t="s">
        <v>184</v>
      </c>
      <c r="AD1140" s="24">
        <v>2.1029309320216472</v>
      </c>
      <c r="AE1140" s="25">
        <v>243122</v>
      </c>
      <c r="AF1140" s="24">
        <v>53537.723107612022</v>
      </c>
      <c r="AG1140" s="25">
        <v>412500</v>
      </c>
      <c r="AH1140" s="26">
        <v>0.104715</v>
      </c>
      <c r="AI1140" s="24">
        <v>0</v>
      </c>
      <c r="AJ1140" s="24">
        <v>0</v>
      </c>
      <c r="AK1140" s="24">
        <v>0</v>
      </c>
      <c r="AL1140" s="24">
        <v>90835.967714196231</v>
      </c>
      <c r="AM1140" s="24">
        <v>0</v>
      </c>
      <c r="AN1140" s="27" t="s">
        <v>184</v>
      </c>
    </row>
    <row r="1141" spans="1:40" x14ac:dyDescent="0.15">
      <c r="A1141" s="18" t="s">
        <v>132</v>
      </c>
      <c r="B1141" s="18" t="s">
        <v>161</v>
      </c>
      <c r="C1141" s="18" t="s">
        <v>17</v>
      </c>
      <c r="D1141" s="18" t="s">
        <v>1348</v>
      </c>
      <c r="E1141" s="18" t="s">
        <v>3463</v>
      </c>
      <c r="F1141" s="18" t="s">
        <v>5572</v>
      </c>
      <c r="G1141" s="18" t="s">
        <v>184</v>
      </c>
      <c r="H1141" s="18" t="s">
        <v>6555</v>
      </c>
      <c r="I1141" s="21">
        <v>17252.957315783427</v>
      </c>
      <c r="J1141" s="18" t="s">
        <v>92</v>
      </c>
      <c r="K1141" s="21">
        <v>22428.844510518455</v>
      </c>
      <c r="L1141" s="18" t="s">
        <v>6555</v>
      </c>
      <c r="M1141" s="21">
        <v>17252.957315783427</v>
      </c>
      <c r="N1141" s="18" t="s">
        <v>92</v>
      </c>
      <c r="O1141" s="21">
        <v>22428.844510518455</v>
      </c>
      <c r="P1141" s="21">
        <v>17252.957315783427</v>
      </c>
      <c r="Q1141" s="21">
        <v>0</v>
      </c>
      <c r="R1141" s="21">
        <v>0</v>
      </c>
      <c r="S1141" s="22">
        <v>0</v>
      </c>
      <c r="T1141" s="18" t="s">
        <v>91</v>
      </c>
      <c r="U1141" s="18" t="s">
        <v>184</v>
      </c>
      <c r="V1141" s="18" t="s">
        <v>6572</v>
      </c>
      <c r="W1141" s="22">
        <v>0.78761458128151585</v>
      </c>
      <c r="X1141" s="22">
        <v>1</v>
      </c>
      <c r="Y1141" s="18" t="s">
        <v>184</v>
      </c>
      <c r="Z1141" s="18" t="s">
        <v>184</v>
      </c>
      <c r="AA1141" s="22" t="s">
        <v>184</v>
      </c>
      <c r="AB1141" s="22" t="s">
        <v>184</v>
      </c>
      <c r="AC1141" s="18" t="s">
        <v>184</v>
      </c>
      <c r="AD1141" s="24">
        <v>1.49646770443488</v>
      </c>
      <c r="AE1141" s="25">
        <v>64569</v>
      </c>
      <c r="AF1141" s="24">
        <v>10118.248241349249</v>
      </c>
      <c r="AG1141" s="25">
        <v>110100</v>
      </c>
      <c r="AH1141" s="26">
        <v>0.104715</v>
      </c>
      <c r="AI1141" s="24">
        <v>0</v>
      </c>
      <c r="AJ1141" s="24">
        <v>0</v>
      </c>
      <c r="AK1141" s="24">
        <v>0</v>
      </c>
      <c r="AL1141" s="24">
        <v>17252.957315783427</v>
      </c>
      <c r="AM1141" s="24">
        <v>0</v>
      </c>
      <c r="AN1141" s="27" t="s">
        <v>184</v>
      </c>
    </row>
    <row r="1142" spans="1:40" x14ac:dyDescent="0.15">
      <c r="A1142" s="18" t="s">
        <v>132</v>
      </c>
      <c r="B1142" s="18" t="s">
        <v>161</v>
      </c>
      <c r="C1142" s="18" t="s">
        <v>17</v>
      </c>
      <c r="D1142" s="18" t="s">
        <v>1349</v>
      </c>
      <c r="E1142" s="18" t="s">
        <v>3464</v>
      </c>
      <c r="F1142" s="18" t="s">
        <v>5573</v>
      </c>
      <c r="G1142" s="18" t="s">
        <v>184</v>
      </c>
      <c r="H1142" s="18" t="s">
        <v>6555</v>
      </c>
      <c r="I1142" s="21">
        <v>40544.161818961598</v>
      </c>
      <c r="J1142" s="18" t="s">
        <v>92</v>
      </c>
      <c r="K1142" s="21">
        <v>52707.410364650073</v>
      </c>
      <c r="L1142" s="18" t="s">
        <v>6555</v>
      </c>
      <c r="M1142" s="21">
        <v>40544.161818961598</v>
      </c>
      <c r="N1142" s="18" t="s">
        <v>92</v>
      </c>
      <c r="O1142" s="21">
        <v>52707.410364650073</v>
      </c>
      <c r="P1142" s="21">
        <v>39468.272424785231</v>
      </c>
      <c r="Q1142" s="21">
        <v>1075.8893941763633</v>
      </c>
      <c r="R1142" s="21">
        <v>0</v>
      </c>
      <c r="S1142" s="22">
        <v>0</v>
      </c>
      <c r="T1142" s="18" t="s">
        <v>91</v>
      </c>
      <c r="U1142" s="18" t="s">
        <v>184</v>
      </c>
      <c r="V1142" s="18" t="s">
        <v>6572</v>
      </c>
      <c r="W1142" s="22">
        <v>0.78761458128151585</v>
      </c>
      <c r="X1142" s="22">
        <v>1</v>
      </c>
      <c r="Y1142" s="18" t="s">
        <v>184</v>
      </c>
      <c r="Z1142" s="18" t="s">
        <v>184</v>
      </c>
      <c r="AA1142" s="22" t="s">
        <v>184</v>
      </c>
      <c r="AB1142" s="22" t="s">
        <v>184</v>
      </c>
      <c r="AC1142" s="18" t="s">
        <v>184</v>
      </c>
      <c r="AD1142" s="24">
        <v>8.9315493517323894</v>
      </c>
      <c r="AE1142" s="25">
        <v>40071</v>
      </c>
      <c r="AF1142" s="24">
        <v>37477.804978824774</v>
      </c>
      <c r="AG1142" s="25">
        <v>42200</v>
      </c>
      <c r="AH1142" s="26">
        <v>0.104715</v>
      </c>
      <c r="AI1142" s="24">
        <v>1075.8893941763633</v>
      </c>
      <c r="AJ1142" s="24">
        <v>0</v>
      </c>
      <c r="AK1142" s="24">
        <v>1075.8893941763633</v>
      </c>
      <c r="AL1142" s="24">
        <v>40544.161818961591</v>
      </c>
      <c r="AM1142" s="24">
        <v>0</v>
      </c>
      <c r="AN1142" s="27" t="s">
        <v>184</v>
      </c>
    </row>
    <row r="1143" spans="1:40" x14ac:dyDescent="0.15">
      <c r="A1143" s="18" t="s">
        <v>132</v>
      </c>
      <c r="B1143" s="18" t="s">
        <v>161</v>
      </c>
      <c r="C1143" s="18" t="s">
        <v>17</v>
      </c>
      <c r="D1143" s="18" t="s">
        <v>1350</v>
      </c>
      <c r="E1143" s="18" t="s">
        <v>3465</v>
      </c>
      <c r="F1143" s="18" t="s">
        <v>5574</v>
      </c>
      <c r="G1143" s="18" t="s">
        <v>184</v>
      </c>
      <c r="H1143" s="18" t="s">
        <v>6555</v>
      </c>
      <c r="I1143" s="21">
        <v>28737.197030032461</v>
      </c>
      <c r="J1143" s="18" t="s">
        <v>92</v>
      </c>
      <c r="K1143" s="21">
        <v>37358.356139042204</v>
      </c>
      <c r="L1143" s="18" t="s">
        <v>6555</v>
      </c>
      <c r="M1143" s="21">
        <v>28737.197030032461</v>
      </c>
      <c r="N1143" s="18" t="s">
        <v>92</v>
      </c>
      <c r="O1143" s="21">
        <v>37358.356139042204</v>
      </c>
      <c r="P1143" s="21">
        <v>28737.197030032461</v>
      </c>
      <c r="Q1143" s="21">
        <v>0</v>
      </c>
      <c r="R1143" s="21">
        <v>0</v>
      </c>
      <c r="S1143" s="22">
        <v>0</v>
      </c>
      <c r="T1143" s="18" t="s">
        <v>91</v>
      </c>
      <c r="U1143" s="18" t="s">
        <v>184</v>
      </c>
      <c r="V1143" s="18" t="s">
        <v>6572</v>
      </c>
      <c r="W1143" s="22">
        <v>0.78761458128151585</v>
      </c>
      <c r="X1143" s="22">
        <v>1</v>
      </c>
      <c r="Y1143" s="18" t="s">
        <v>184</v>
      </c>
      <c r="Z1143" s="18" t="s">
        <v>184</v>
      </c>
      <c r="AA1143" s="22" t="s">
        <v>184</v>
      </c>
      <c r="AB1143" s="22" t="s">
        <v>184</v>
      </c>
      <c r="AC1143" s="18" t="s">
        <v>184</v>
      </c>
      <c r="AD1143" s="24">
        <v>3.5048848867027456</v>
      </c>
      <c r="AE1143" s="25">
        <v>54633</v>
      </c>
      <c r="AF1143" s="24">
        <v>20051.399179951528</v>
      </c>
      <c r="AG1143" s="25">
        <v>78300</v>
      </c>
      <c r="AH1143" s="26">
        <v>0.104715</v>
      </c>
      <c r="AI1143" s="24">
        <v>0</v>
      </c>
      <c r="AJ1143" s="24">
        <v>0</v>
      </c>
      <c r="AK1143" s="24">
        <v>0</v>
      </c>
      <c r="AL1143" s="24">
        <v>28737.197030032461</v>
      </c>
      <c r="AM1143" s="24">
        <v>0</v>
      </c>
      <c r="AN1143" s="27" t="s">
        <v>184</v>
      </c>
    </row>
    <row r="1144" spans="1:40" x14ac:dyDescent="0.15">
      <c r="A1144" s="18" t="s">
        <v>132</v>
      </c>
      <c r="B1144" s="18" t="s">
        <v>161</v>
      </c>
      <c r="C1144" s="18" t="s">
        <v>17</v>
      </c>
      <c r="D1144" s="18" t="s">
        <v>1351</v>
      </c>
      <c r="E1144" s="18" t="s">
        <v>3466</v>
      </c>
      <c r="F1144" s="18" t="s">
        <v>5575</v>
      </c>
      <c r="G1144" s="18" t="s">
        <v>184</v>
      </c>
      <c r="H1144" s="18" t="s">
        <v>6555</v>
      </c>
      <c r="I1144" s="21">
        <v>87751.338215773678</v>
      </c>
      <c r="J1144" s="18" t="s">
        <v>92</v>
      </c>
      <c r="K1144" s="21">
        <v>114076.73968050579</v>
      </c>
      <c r="L1144" s="18" t="s">
        <v>6555</v>
      </c>
      <c r="M1144" s="21">
        <v>87751.338215773678</v>
      </c>
      <c r="N1144" s="18" t="s">
        <v>92</v>
      </c>
      <c r="O1144" s="21">
        <v>114076.73968050579</v>
      </c>
      <c r="P1144" s="21">
        <v>87393.052342748721</v>
      </c>
      <c r="Q1144" s="21">
        <v>358.28587302496157</v>
      </c>
      <c r="R1144" s="21">
        <v>0</v>
      </c>
      <c r="S1144" s="22">
        <v>0</v>
      </c>
      <c r="T1144" s="18" t="s">
        <v>91</v>
      </c>
      <c r="U1144" s="18" t="s">
        <v>184</v>
      </c>
      <c r="V1144" s="18" t="s">
        <v>6572</v>
      </c>
      <c r="W1144" s="22">
        <v>0.78761458128151585</v>
      </c>
      <c r="X1144" s="22">
        <v>1</v>
      </c>
      <c r="Y1144" s="18" t="s">
        <v>184</v>
      </c>
      <c r="Z1144" s="18" t="s">
        <v>184</v>
      </c>
      <c r="AA1144" s="22" t="s">
        <v>184</v>
      </c>
      <c r="AB1144" s="22" t="s">
        <v>184</v>
      </c>
      <c r="AC1144" s="18" t="s">
        <v>184</v>
      </c>
      <c r="AD1144" s="24">
        <v>1.9454080157653442</v>
      </c>
      <c r="AE1144" s="25">
        <v>188425</v>
      </c>
      <c r="AF1144" s="24">
        <v>38384.703788441373</v>
      </c>
      <c r="AG1144" s="25">
        <v>429000</v>
      </c>
      <c r="AH1144" s="26">
        <v>0.104715</v>
      </c>
      <c r="AI1144" s="24">
        <v>358.28587302496157</v>
      </c>
      <c r="AJ1144" s="24">
        <v>0</v>
      </c>
      <c r="AK1144" s="24">
        <v>358.28587302496157</v>
      </c>
      <c r="AL1144" s="24">
        <v>87751.338215773678</v>
      </c>
      <c r="AM1144" s="24">
        <v>0</v>
      </c>
      <c r="AN1144" s="27" t="s">
        <v>184</v>
      </c>
    </row>
    <row r="1145" spans="1:40" x14ac:dyDescent="0.15">
      <c r="A1145" s="18" t="s">
        <v>132</v>
      </c>
      <c r="B1145" s="18" t="s">
        <v>161</v>
      </c>
      <c r="C1145" s="18" t="s">
        <v>17</v>
      </c>
      <c r="D1145" s="18" t="s">
        <v>1352</v>
      </c>
      <c r="E1145" s="18" t="s">
        <v>3467</v>
      </c>
      <c r="F1145" s="18" t="s">
        <v>5576</v>
      </c>
      <c r="G1145" s="18" t="s">
        <v>184</v>
      </c>
      <c r="H1145" s="18" t="s">
        <v>6555</v>
      </c>
      <c r="I1145" s="21">
        <v>205.8588231095498</v>
      </c>
      <c r="J1145" s="18" t="s">
        <v>92</v>
      </c>
      <c r="K1145" s="21">
        <v>267.61647004241473</v>
      </c>
      <c r="L1145" s="18" t="s">
        <v>6555</v>
      </c>
      <c r="M1145" s="21">
        <v>205.8588231095498</v>
      </c>
      <c r="N1145" s="18" t="s">
        <v>92</v>
      </c>
      <c r="O1145" s="21">
        <v>267.61647004241473</v>
      </c>
      <c r="P1145" s="21">
        <v>0</v>
      </c>
      <c r="Q1145" s="21">
        <v>205.8588231095498</v>
      </c>
      <c r="R1145" s="21">
        <v>0</v>
      </c>
      <c r="S1145" s="22">
        <v>0</v>
      </c>
      <c r="T1145" s="18" t="s">
        <v>91</v>
      </c>
      <c r="U1145" s="18" t="s">
        <v>184</v>
      </c>
      <c r="V1145" s="18" t="s">
        <v>6572</v>
      </c>
      <c r="W1145" s="22">
        <v>0.78761458128151585</v>
      </c>
      <c r="X1145" s="22">
        <v>1</v>
      </c>
      <c r="Y1145" s="18" t="s">
        <v>184</v>
      </c>
      <c r="Z1145" s="18" t="s">
        <v>184</v>
      </c>
      <c r="AA1145" s="22" t="s">
        <v>184</v>
      </c>
      <c r="AB1145" s="22" t="s">
        <v>184</v>
      </c>
      <c r="AC1145" s="18" t="s">
        <v>184</v>
      </c>
      <c r="AD1145" s="24">
        <v>0</v>
      </c>
      <c r="AE1145" s="25">
        <v>0</v>
      </c>
      <c r="AF1145" s="24">
        <v>0</v>
      </c>
      <c r="AG1145" s="25">
        <v>0</v>
      </c>
      <c r="AH1145" s="26">
        <v>0.104715</v>
      </c>
      <c r="AI1145" s="24">
        <v>205.8588231095498</v>
      </c>
      <c r="AJ1145" s="24">
        <v>0</v>
      </c>
      <c r="AK1145" s="24">
        <v>205.8588231095498</v>
      </c>
      <c r="AL1145" s="24">
        <v>205.8588231095498</v>
      </c>
      <c r="AM1145" s="24">
        <v>0</v>
      </c>
      <c r="AN1145" s="27" t="s">
        <v>184</v>
      </c>
    </row>
    <row r="1146" spans="1:40" x14ac:dyDescent="0.15">
      <c r="A1146" s="18" t="s">
        <v>132</v>
      </c>
      <c r="B1146" s="18" t="s">
        <v>161</v>
      </c>
      <c r="C1146" s="18" t="s">
        <v>17</v>
      </c>
      <c r="D1146" s="18" t="s">
        <v>1353</v>
      </c>
      <c r="E1146" s="18" t="s">
        <v>3468</v>
      </c>
      <c r="F1146" s="18" t="s">
        <v>5577</v>
      </c>
      <c r="G1146" s="18" t="s">
        <v>184</v>
      </c>
      <c r="H1146" s="18" t="s">
        <v>6555</v>
      </c>
      <c r="I1146" s="21">
        <v>25697.170145347878</v>
      </c>
      <c r="J1146" s="18" t="s">
        <v>92</v>
      </c>
      <c r="K1146" s="21">
        <v>33406.321188952243</v>
      </c>
      <c r="L1146" s="18" t="s">
        <v>6555</v>
      </c>
      <c r="M1146" s="21">
        <v>25697.170145347878</v>
      </c>
      <c r="N1146" s="18" t="s">
        <v>92</v>
      </c>
      <c r="O1146" s="21">
        <v>33406.321188952243</v>
      </c>
      <c r="P1146" s="21">
        <v>25697.170145347878</v>
      </c>
      <c r="Q1146" s="21">
        <v>0</v>
      </c>
      <c r="R1146" s="21">
        <v>0</v>
      </c>
      <c r="S1146" s="22">
        <v>0</v>
      </c>
      <c r="T1146" s="18" t="s">
        <v>91</v>
      </c>
      <c r="U1146" s="18" t="s">
        <v>184</v>
      </c>
      <c r="V1146" s="18" t="s">
        <v>6572</v>
      </c>
      <c r="W1146" s="22">
        <v>0.78761458128151585</v>
      </c>
      <c r="X1146" s="22">
        <v>1</v>
      </c>
      <c r="Y1146" s="18" t="s">
        <v>184</v>
      </c>
      <c r="Z1146" s="18" t="s">
        <v>184</v>
      </c>
      <c r="AA1146" s="22" t="s">
        <v>184</v>
      </c>
      <c r="AB1146" s="22" t="s">
        <v>184</v>
      </c>
      <c r="AC1146" s="18" t="s">
        <v>184</v>
      </c>
      <c r="AD1146" s="24">
        <v>0.8112430187199613</v>
      </c>
      <c r="AE1146" s="25">
        <v>301461</v>
      </c>
      <c r="AF1146" s="24">
        <v>25608.973064535974</v>
      </c>
      <c r="AG1146" s="25">
        <v>302500</v>
      </c>
      <c r="AH1146" s="26">
        <v>0.104715</v>
      </c>
      <c r="AI1146" s="24">
        <v>0</v>
      </c>
      <c r="AJ1146" s="24">
        <v>0</v>
      </c>
      <c r="AK1146" s="24">
        <v>0</v>
      </c>
      <c r="AL1146" s="24">
        <v>25697.170145347878</v>
      </c>
      <c r="AM1146" s="24">
        <v>0</v>
      </c>
      <c r="AN1146" s="27" t="s">
        <v>184</v>
      </c>
    </row>
    <row r="1147" spans="1:40" x14ac:dyDescent="0.15">
      <c r="A1147" s="18" t="s">
        <v>132</v>
      </c>
      <c r="B1147" s="18" t="s">
        <v>161</v>
      </c>
      <c r="C1147" s="18" t="s">
        <v>17</v>
      </c>
      <c r="D1147" s="18" t="s">
        <v>1354</v>
      </c>
      <c r="E1147" s="18" t="s">
        <v>3469</v>
      </c>
      <c r="F1147" s="18" t="s">
        <v>5578</v>
      </c>
      <c r="G1147" s="18" t="s">
        <v>184</v>
      </c>
      <c r="H1147" s="18" t="s">
        <v>6555</v>
      </c>
      <c r="I1147" s="21">
        <v>62821.666975301385</v>
      </c>
      <c r="J1147" s="18" t="s">
        <v>92</v>
      </c>
      <c r="K1147" s="21">
        <v>81668.167067891816</v>
      </c>
      <c r="L1147" s="18" t="s">
        <v>6555</v>
      </c>
      <c r="M1147" s="21">
        <v>62821.666975301385</v>
      </c>
      <c r="N1147" s="18" t="s">
        <v>92</v>
      </c>
      <c r="O1147" s="21">
        <v>81668.167067891816</v>
      </c>
      <c r="P1147" s="21">
        <v>62821.666975301385</v>
      </c>
      <c r="Q1147" s="21">
        <v>0</v>
      </c>
      <c r="R1147" s="21">
        <v>0</v>
      </c>
      <c r="S1147" s="22">
        <v>0</v>
      </c>
      <c r="T1147" s="18" t="s">
        <v>91</v>
      </c>
      <c r="U1147" s="18" t="s">
        <v>184</v>
      </c>
      <c r="V1147" s="18" t="s">
        <v>6572</v>
      </c>
      <c r="W1147" s="22">
        <v>0.78761458128151585</v>
      </c>
      <c r="X1147" s="22">
        <v>1</v>
      </c>
      <c r="Y1147" s="18" t="s">
        <v>184</v>
      </c>
      <c r="Z1147" s="18" t="s">
        <v>184</v>
      </c>
      <c r="AA1147" s="22" t="s">
        <v>184</v>
      </c>
      <c r="AB1147" s="22" t="s">
        <v>184</v>
      </c>
      <c r="AC1147" s="18" t="s">
        <v>184</v>
      </c>
      <c r="AD1147" s="24">
        <v>24.486937332042327</v>
      </c>
      <c r="AE1147" s="25">
        <v>22876</v>
      </c>
      <c r="AF1147" s="24">
        <v>58657.698330836458</v>
      </c>
      <c r="AG1147" s="25">
        <v>24500</v>
      </c>
      <c r="AH1147" s="26">
        <v>0.104715</v>
      </c>
      <c r="AI1147" s="24">
        <v>0</v>
      </c>
      <c r="AJ1147" s="24">
        <v>0</v>
      </c>
      <c r="AK1147" s="24">
        <v>0</v>
      </c>
      <c r="AL1147" s="24">
        <v>62821.666975301385</v>
      </c>
      <c r="AM1147" s="24">
        <v>0</v>
      </c>
      <c r="AN1147" s="27" t="s">
        <v>184</v>
      </c>
    </row>
    <row r="1148" spans="1:40" x14ac:dyDescent="0.15">
      <c r="A1148" s="18" t="s">
        <v>132</v>
      </c>
      <c r="B1148" s="18" t="s">
        <v>161</v>
      </c>
      <c r="C1148" s="18" t="s">
        <v>17</v>
      </c>
      <c r="D1148" s="18" t="s">
        <v>1355</v>
      </c>
      <c r="E1148" s="18" t="s">
        <v>3470</v>
      </c>
      <c r="F1148" s="18" t="s">
        <v>5579</v>
      </c>
      <c r="G1148" s="18" t="s">
        <v>184</v>
      </c>
      <c r="H1148" s="18" t="s">
        <v>6555</v>
      </c>
      <c r="I1148" s="21">
        <v>17196.08366686909</v>
      </c>
      <c r="J1148" s="18" t="s">
        <v>92</v>
      </c>
      <c r="K1148" s="21">
        <v>22354.908766929817</v>
      </c>
      <c r="L1148" s="18" t="s">
        <v>6555</v>
      </c>
      <c r="M1148" s="21">
        <v>17196.08366686909</v>
      </c>
      <c r="N1148" s="18" t="s">
        <v>92</v>
      </c>
      <c r="O1148" s="21">
        <v>22354.908766929817</v>
      </c>
      <c r="P1148" s="21">
        <v>16784.956731585949</v>
      </c>
      <c r="Q1148" s="21">
        <v>411.12693528313844</v>
      </c>
      <c r="R1148" s="21">
        <v>0</v>
      </c>
      <c r="S1148" s="22">
        <v>0</v>
      </c>
      <c r="T1148" s="18" t="s">
        <v>91</v>
      </c>
      <c r="U1148" s="18" t="s">
        <v>184</v>
      </c>
      <c r="V1148" s="18" t="s">
        <v>6572</v>
      </c>
      <c r="W1148" s="22">
        <v>0.78761458128151585</v>
      </c>
      <c r="X1148" s="22">
        <v>1</v>
      </c>
      <c r="Y1148" s="18" t="s">
        <v>184</v>
      </c>
      <c r="Z1148" s="18" t="s">
        <v>184</v>
      </c>
      <c r="AA1148" s="22" t="s">
        <v>184</v>
      </c>
      <c r="AB1148" s="22" t="s">
        <v>184</v>
      </c>
      <c r="AC1148" s="18" t="s">
        <v>184</v>
      </c>
      <c r="AD1148" s="24">
        <v>8.19906779114058</v>
      </c>
      <c r="AE1148" s="25">
        <v>21854</v>
      </c>
      <c r="AF1148" s="24">
        <v>18763.263408411422</v>
      </c>
      <c r="AG1148" s="25">
        <v>19550</v>
      </c>
      <c r="AH1148" s="26">
        <v>0.104715</v>
      </c>
      <c r="AI1148" s="24">
        <v>411.12693528313844</v>
      </c>
      <c r="AJ1148" s="24">
        <v>0</v>
      </c>
      <c r="AK1148" s="24">
        <v>411.12693528313844</v>
      </c>
      <c r="AL1148" s="24">
        <v>17196.083666869086</v>
      </c>
      <c r="AM1148" s="24">
        <v>0</v>
      </c>
      <c r="AN1148" s="27" t="s">
        <v>184</v>
      </c>
    </row>
    <row r="1149" spans="1:40" x14ac:dyDescent="0.15">
      <c r="A1149" s="18" t="s">
        <v>132</v>
      </c>
      <c r="B1149" s="18" t="s">
        <v>161</v>
      </c>
      <c r="C1149" s="18" t="s">
        <v>17</v>
      </c>
      <c r="D1149" s="18" t="s">
        <v>1356</v>
      </c>
      <c r="E1149" s="18" t="s">
        <v>3471</v>
      </c>
      <c r="F1149" s="18" t="s">
        <v>5580</v>
      </c>
      <c r="G1149" s="18" t="s">
        <v>184</v>
      </c>
      <c r="H1149" s="18" t="s">
        <v>6555</v>
      </c>
      <c r="I1149" s="21">
        <v>42307.575733430218</v>
      </c>
      <c r="J1149" s="18" t="s">
        <v>92</v>
      </c>
      <c r="K1149" s="21">
        <v>54999.848453459286</v>
      </c>
      <c r="L1149" s="18" t="s">
        <v>6555</v>
      </c>
      <c r="M1149" s="21">
        <v>42307.575733430218</v>
      </c>
      <c r="N1149" s="18" t="s">
        <v>92</v>
      </c>
      <c r="O1149" s="21">
        <v>54999.848453459286</v>
      </c>
      <c r="P1149" s="21">
        <v>42185.991670517789</v>
      </c>
      <c r="Q1149" s="21">
        <v>121.5840629124276</v>
      </c>
      <c r="R1149" s="21">
        <v>0</v>
      </c>
      <c r="S1149" s="22">
        <v>0</v>
      </c>
      <c r="T1149" s="18" t="s">
        <v>91</v>
      </c>
      <c r="U1149" s="18" t="s">
        <v>184</v>
      </c>
      <c r="V1149" s="18" t="s">
        <v>6572</v>
      </c>
      <c r="W1149" s="22">
        <v>0.78761458128151585</v>
      </c>
      <c r="X1149" s="22">
        <v>1</v>
      </c>
      <c r="Y1149" s="18" t="s">
        <v>184</v>
      </c>
      <c r="Z1149" s="18" t="s">
        <v>184</v>
      </c>
      <c r="AA1149" s="22" t="s">
        <v>184</v>
      </c>
      <c r="AB1149" s="22" t="s">
        <v>184</v>
      </c>
      <c r="AC1149" s="18" t="s">
        <v>184</v>
      </c>
      <c r="AD1149" s="24">
        <v>0.51982562364580043</v>
      </c>
      <c r="AE1149" s="25">
        <v>339763</v>
      </c>
      <c r="AF1149" s="24">
        <v>18494.537189423983</v>
      </c>
      <c r="AG1149" s="25">
        <v>775000</v>
      </c>
      <c r="AH1149" s="26">
        <v>0.104715</v>
      </c>
      <c r="AI1149" s="24">
        <v>121.5840629124276</v>
      </c>
      <c r="AJ1149" s="24">
        <v>0</v>
      </c>
      <c r="AK1149" s="24">
        <v>121.5840629124276</v>
      </c>
      <c r="AL1149" s="24">
        <v>42307.575733430218</v>
      </c>
      <c r="AM1149" s="24">
        <v>0</v>
      </c>
      <c r="AN1149" s="27" t="s">
        <v>184</v>
      </c>
    </row>
    <row r="1150" spans="1:40" x14ac:dyDescent="0.15">
      <c r="A1150" s="18" t="s">
        <v>132</v>
      </c>
      <c r="B1150" s="18" t="s">
        <v>161</v>
      </c>
      <c r="C1150" s="18" t="s">
        <v>17</v>
      </c>
      <c r="D1150" s="18" t="s">
        <v>1357</v>
      </c>
      <c r="E1150" s="18" t="s">
        <v>3472</v>
      </c>
      <c r="F1150" s="18" t="s">
        <v>5581</v>
      </c>
      <c r="G1150" s="18" t="s">
        <v>184</v>
      </c>
      <c r="H1150" s="18" t="s">
        <v>6555</v>
      </c>
      <c r="I1150" s="21">
        <v>1731517.7607521338</v>
      </c>
      <c r="J1150" s="18" t="s">
        <v>92</v>
      </c>
      <c r="K1150" s="21">
        <v>2250973.0889777737</v>
      </c>
      <c r="L1150" s="18" t="s">
        <v>6555</v>
      </c>
      <c r="M1150" s="21">
        <v>1731517.7607521338</v>
      </c>
      <c r="N1150" s="18" t="s">
        <v>92</v>
      </c>
      <c r="O1150" s="21">
        <v>2250973.0889777737</v>
      </c>
      <c r="P1150" s="21">
        <v>1728737.48128021</v>
      </c>
      <c r="Q1150" s="21">
        <v>2780.2794719237509</v>
      </c>
      <c r="R1150" s="21">
        <v>0</v>
      </c>
      <c r="S1150" s="22">
        <v>0</v>
      </c>
      <c r="T1150" s="18" t="s">
        <v>91</v>
      </c>
      <c r="U1150" s="18" t="s">
        <v>184</v>
      </c>
      <c r="V1150" s="18" t="s">
        <v>6572</v>
      </c>
      <c r="W1150" s="22">
        <v>0.78761458128151585</v>
      </c>
      <c r="X1150" s="22">
        <v>1</v>
      </c>
      <c r="Y1150" s="18" t="s">
        <v>184</v>
      </c>
      <c r="Z1150" s="18" t="s">
        <v>184</v>
      </c>
      <c r="AA1150" s="22" t="s">
        <v>184</v>
      </c>
      <c r="AB1150" s="22" t="s">
        <v>184</v>
      </c>
      <c r="AC1150" s="18" t="s">
        <v>184</v>
      </c>
      <c r="AD1150" s="24">
        <v>18.910626096569196</v>
      </c>
      <c r="AE1150" s="25">
        <v>347851</v>
      </c>
      <c r="AF1150" s="24">
        <v>688823.74567710538</v>
      </c>
      <c r="AG1150" s="25">
        <v>873000</v>
      </c>
      <c r="AH1150" s="26">
        <v>0.104715</v>
      </c>
      <c r="AI1150" s="24">
        <v>2780.2794719237509</v>
      </c>
      <c r="AJ1150" s="24">
        <v>0</v>
      </c>
      <c r="AK1150" s="24">
        <v>2780.2794719237509</v>
      </c>
      <c r="AL1150" s="24">
        <v>1731517.7607521338</v>
      </c>
      <c r="AM1150" s="24">
        <v>0</v>
      </c>
      <c r="AN1150" s="27" t="s">
        <v>184</v>
      </c>
    </row>
    <row r="1151" spans="1:40" x14ac:dyDescent="0.15">
      <c r="A1151" s="18" t="s">
        <v>132</v>
      </c>
      <c r="B1151" s="18" t="s">
        <v>161</v>
      </c>
      <c r="C1151" s="18" t="s">
        <v>17</v>
      </c>
      <c r="D1151" s="18" t="s">
        <v>1358</v>
      </c>
      <c r="E1151" s="18" t="s">
        <v>3473</v>
      </c>
      <c r="F1151" s="18" t="s">
        <v>5582</v>
      </c>
      <c r="G1151" s="18" t="s">
        <v>184</v>
      </c>
      <c r="H1151" s="18" t="s">
        <v>6555</v>
      </c>
      <c r="I1151" s="21">
        <v>160185.39221530463</v>
      </c>
      <c r="J1151" s="18" t="s">
        <v>92</v>
      </c>
      <c r="K1151" s="21">
        <v>208241.00987989604</v>
      </c>
      <c r="L1151" s="18" t="s">
        <v>6555</v>
      </c>
      <c r="M1151" s="21">
        <v>160185.39221530463</v>
      </c>
      <c r="N1151" s="18" t="s">
        <v>92</v>
      </c>
      <c r="O1151" s="21">
        <v>208241.00987989604</v>
      </c>
      <c r="P1151" s="21">
        <v>159658.52531730218</v>
      </c>
      <c r="Q1151" s="21">
        <v>526.86689800245722</v>
      </c>
      <c r="R1151" s="21">
        <v>0</v>
      </c>
      <c r="S1151" s="22">
        <v>0</v>
      </c>
      <c r="T1151" s="18" t="s">
        <v>91</v>
      </c>
      <c r="U1151" s="18" t="s">
        <v>184</v>
      </c>
      <c r="V1151" s="18" t="s">
        <v>6572</v>
      </c>
      <c r="W1151" s="22">
        <v>0.78761458128151585</v>
      </c>
      <c r="X1151" s="22">
        <v>1</v>
      </c>
      <c r="Y1151" s="18" t="s">
        <v>184</v>
      </c>
      <c r="Z1151" s="18" t="s">
        <v>184</v>
      </c>
      <c r="AA1151" s="22" t="s">
        <v>184</v>
      </c>
      <c r="AB1151" s="22" t="s">
        <v>184</v>
      </c>
      <c r="AC1151" s="18" t="s">
        <v>184</v>
      </c>
      <c r="AD1151" s="24">
        <v>1.1656695802966435</v>
      </c>
      <c r="AE1151" s="25">
        <v>923760</v>
      </c>
      <c r="AF1151" s="24">
        <v>112757.07727250614</v>
      </c>
      <c r="AG1151" s="25">
        <v>1308000</v>
      </c>
      <c r="AH1151" s="26">
        <v>0.104715</v>
      </c>
      <c r="AI1151" s="24">
        <v>526.86689800245722</v>
      </c>
      <c r="AJ1151" s="24">
        <v>0</v>
      </c>
      <c r="AK1151" s="24">
        <v>526.86689800245722</v>
      </c>
      <c r="AL1151" s="24">
        <v>160185.39221530463</v>
      </c>
      <c r="AM1151" s="24">
        <v>0</v>
      </c>
      <c r="AN1151" s="27" t="s">
        <v>184</v>
      </c>
    </row>
    <row r="1152" spans="1:40" x14ac:dyDescent="0.15">
      <c r="A1152" s="18" t="s">
        <v>132</v>
      </c>
      <c r="B1152" s="18" t="s">
        <v>161</v>
      </c>
      <c r="C1152" s="18" t="s">
        <v>17</v>
      </c>
      <c r="D1152" s="18" t="s">
        <v>1359</v>
      </c>
      <c r="E1152" s="18" t="s">
        <v>3474</v>
      </c>
      <c r="F1152" s="18" t="s">
        <v>5583</v>
      </c>
      <c r="G1152" s="18" t="s">
        <v>184</v>
      </c>
      <c r="H1152" s="18" t="s">
        <v>6555</v>
      </c>
      <c r="I1152" s="21">
        <v>53206.987992640286</v>
      </c>
      <c r="J1152" s="18" t="s">
        <v>92</v>
      </c>
      <c r="K1152" s="21">
        <v>69169.08439043237</v>
      </c>
      <c r="L1152" s="18" t="s">
        <v>6555</v>
      </c>
      <c r="M1152" s="21">
        <v>53206.987992640286</v>
      </c>
      <c r="N1152" s="18" t="s">
        <v>92</v>
      </c>
      <c r="O1152" s="21">
        <v>69169.08439043237</v>
      </c>
      <c r="P1152" s="21">
        <v>53140.993766874708</v>
      </c>
      <c r="Q1152" s="21">
        <v>65.994225765578207</v>
      </c>
      <c r="R1152" s="21">
        <v>0</v>
      </c>
      <c r="S1152" s="22">
        <v>0</v>
      </c>
      <c r="T1152" s="18" t="s">
        <v>91</v>
      </c>
      <c r="U1152" s="18" t="s">
        <v>184</v>
      </c>
      <c r="V1152" s="18" t="s">
        <v>6572</v>
      </c>
      <c r="W1152" s="22">
        <v>0.78761458128151585</v>
      </c>
      <c r="X1152" s="22">
        <v>1</v>
      </c>
      <c r="Y1152" s="18" t="s">
        <v>184</v>
      </c>
      <c r="Z1152" s="18" t="s">
        <v>184</v>
      </c>
      <c r="AA1152" s="22" t="s">
        <v>184</v>
      </c>
      <c r="AB1152" s="22" t="s">
        <v>184</v>
      </c>
      <c r="AC1152" s="18" t="s">
        <v>184</v>
      </c>
      <c r="AD1152" s="24">
        <v>10.774567471931137</v>
      </c>
      <c r="AE1152" s="25">
        <v>63404</v>
      </c>
      <c r="AF1152" s="24">
        <v>71537.000372180381</v>
      </c>
      <c r="AG1152" s="25">
        <v>47100</v>
      </c>
      <c r="AH1152" s="26">
        <v>0.104715</v>
      </c>
      <c r="AI1152" s="24">
        <v>65.994225765578207</v>
      </c>
      <c r="AJ1152" s="24">
        <v>0</v>
      </c>
      <c r="AK1152" s="24">
        <v>65.994225765578207</v>
      </c>
      <c r="AL1152" s="24">
        <v>53206.987992640286</v>
      </c>
      <c r="AM1152" s="24">
        <v>0</v>
      </c>
      <c r="AN1152" s="27" t="s">
        <v>184</v>
      </c>
    </row>
    <row r="1153" spans="1:40" x14ac:dyDescent="0.15">
      <c r="A1153" s="18" t="s">
        <v>132</v>
      </c>
      <c r="B1153" s="18" t="s">
        <v>161</v>
      </c>
      <c r="C1153" s="18" t="s">
        <v>17</v>
      </c>
      <c r="D1153" s="18" t="s">
        <v>1360</v>
      </c>
      <c r="E1153" s="18" t="s">
        <v>3475</v>
      </c>
      <c r="F1153" s="18" t="s">
        <v>5584</v>
      </c>
      <c r="G1153" s="18" t="s">
        <v>184</v>
      </c>
      <c r="H1153" s="18" t="s">
        <v>6555</v>
      </c>
      <c r="I1153" s="21">
        <v>54857.166558758072</v>
      </c>
      <c r="J1153" s="18" t="s">
        <v>92</v>
      </c>
      <c r="K1153" s="21">
        <v>71314.31652638549</v>
      </c>
      <c r="L1153" s="18" t="s">
        <v>6555</v>
      </c>
      <c r="M1153" s="21">
        <v>54857.166558758072</v>
      </c>
      <c r="N1153" s="18" t="s">
        <v>92</v>
      </c>
      <c r="O1153" s="21">
        <v>71314.31652638549</v>
      </c>
      <c r="P1153" s="21">
        <v>53803.432762753153</v>
      </c>
      <c r="Q1153" s="21">
        <v>1053.7337960049144</v>
      </c>
      <c r="R1153" s="21">
        <v>0</v>
      </c>
      <c r="S1153" s="22">
        <v>0</v>
      </c>
      <c r="T1153" s="18" t="s">
        <v>91</v>
      </c>
      <c r="U1153" s="18" t="s">
        <v>184</v>
      </c>
      <c r="V1153" s="18" t="s">
        <v>6572</v>
      </c>
      <c r="W1153" s="22">
        <v>0.78761458128151585</v>
      </c>
      <c r="X1153" s="22">
        <v>1</v>
      </c>
      <c r="Y1153" s="18" t="s">
        <v>184</v>
      </c>
      <c r="Z1153" s="18" t="s">
        <v>184</v>
      </c>
      <c r="AA1153" s="22" t="s">
        <v>184</v>
      </c>
      <c r="AB1153" s="22" t="s">
        <v>184</v>
      </c>
      <c r="AC1153" s="18" t="s">
        <v>184</v>
      </c>
      <c r="AD1153" s="24">
        <v>1.4807154128092497</v>
      </c>
      <c r="AE1153" s="25">
        <v>383721</v>
      </c>
      <c r="AF1153" s="24">
        <v>59497.145827712113</v>
      </c>
      <c r="AG1153" s="25">
        <v>347000</v>
      </c>
      <c r="AH1153" s="26">
        <v>0.104715</v>
      </c>
      <c r="AI1153" s="24">
        <v>1053.7337960049144</v>
      </c>
      <c r="AJ1153" s="24">
        <v>0</v>
      </c>
      <c r="AK1153" s="24">
        <v>1053.7337960049144</v>
      </c>
      <c r="AL1153" s="24">
        <v>54857.166558758065</v>
      </c>
      <c r="AM1153" s="24">
        <v>0</v>
      </c>
      <c r="AN1153" s="27" t="s">
        <v>184</v>
      </c>
    </row>
    <row r="1154" spans="1:40" x14ac:dyDescent="0.15">
      <c r="A1154" s="18" t="s">
        <v>132</v>
      </c>
      <c r="B1154" s="18" t="s">
        <v>161</v>
      </c>
      <c r="C1154" s="18" t="s">
        <v>17</v>
      </c>
      <c r="D1154" s="18" t="s">
        <v>1361</v>
      </c>
      <c r="E1154" s="18" t="s">
        <v>3476</v>
      </c>
      <c r="F1154" s="18" t="s">
        <v>5585</v>
      </c>
      <c r="G1154" s="18" t="s">
        <v>184</v>
      </c>
      <c r="H1154" s="18" t="s">
        <v>6555</v>
      </c>
      <c r="I1154" s="21">
        <v>55231.417379345607</v>
      </c>
      <c r="J1154" s="18" t="s">
        <v>92</v>
      </c>
      <c r="K1154" s="21">
        <v>71800.842593149297</v>
      </c>
      <c r="L1154" s="18" t="s">
        <v>6555</v>
      </c>
      <c r="M1154" s="21">
        <v>55231.417379345607</v>
      </c>
      <c r="N1154" s="18" t="s">
        <v>92</v>
      </c>
      <c r="O1154" s="21">
        <v>71800.842593149297</v>
      </c>
      <c r="P1154" s="21">
        <v>54029.990097058784</v>
      </c>
      <c r="Q1154" s="21">
        <v>1201.4272822868243</v>
      </c>
      <c r="R1154" s="21">
        <v>0</v>
      </c>
      <c r="S1154" s="22">
        <v>0</v>
      </c>
      <c r="T1154" s="18" t="s">
        <v>91</v>
      </c>
      <c r="U1154" s="18" t="s">
        <v>184</v>
      </c>
      <c r="V1154" s="18" t="s">
        <v>6572</v>
      </c>
      <c r="W1154" s="22">
        <v>0.78761458128151585</v>
      </c>
      <c r="X1154" s="22">
        <v>1</v>
      </c>
      <c r="Y1154" s="18" t="s">
        <v>184</v>
      </c>
      <c r="Z1154" s="18" t="s">
        <v>184</v>
      </c>
      <c r="AA1154" s="22" t="s">
        <v>184</v>
      </c>
      <c r="AB1154" s="22" t="s">
        <v>184</v>
      </c>
      <c r="AC1154" s="18" t="s">
        <v>184</v>
      </c>
      <c r="AD1154" s="24">
        <v>3.2843528039439209</v>
      </c>
      <c r="AE1154" s="25">
        <v>138661</v>
      </c>
      <c r="AF1154" s="24">
        <v>47688.605809620414</v>
      </c>
      <c r="AG1154" s="25">
        <v>157100</v>
      </c>
      <c r="AH1154" s="26">
        <v>0.104715</v>
      </c>
      <c r="AI1154" s="24">
        <v>1201.4272822868243</v>
      </c>
      <c r="AJ1154" s="24">
        <v>0</v>
      </c>
      <c r="AK1154" s="24">
        <v>1201.4272822868243</v>
      </c>
      <c r="AL1154" s="24">
        <v>55231.417379345607</v>
      </c>
      <c r="AM1154" s="24">
        <v>0</v>
      </c>
      <c r="AN1154" s="27" t="s">
        <v>184</v>
      </c>
    </row>
    <row r="1155" spans="1:40" x14ac:dyDescent="0.15">
      <c r="A1155" s="18" t="s">
        <v>132</v>
      </c>
      <c r="B1155" s="18" t="s">
        <v>161</v>
      </c>
      <c r="C1155" s="18" t="s">
        <v>17</v>
      </c>
      <c r="D1155" s="18" t="s">
        <v>1362</v>
      </c>
      <c r="E1155" s="18" t="s">
        <v>3477</v>
      </c>
      <c r="F1155" s="18" t="s">
        <v>5586</v>
      </c>
      <c r="G1155" s="18" t="s">
        <v>184</v>
      </c>
      <c r="H1155" s="18" t="s">
        <v>6555</v>
      </c>
      <c r="I1155" s="21">
        <v>133850.54567651381</v>
      </c>
      <c r="J1155" s="18" t="s">
        <v>92</v>
      </c>
      <c r="K1155" s="21">
        <v>174005.70937946797</v>
      </c>
      <c r="L1155" s="18" t="s">
        <v>6555</v>
      </c>
      <c r="M1155" s="21">
        <v>133850.54567651381</v>
      </c>
      <c r="N1155" s="18" t="s">
        <v>92</v>
      </c>
      <c r="O1155" s="21">
        <v>174005.70937946797</v>
      </c>
      <c r="P1155" s="21">
        <v>129322.95900830864</v>
      </c>
      <c r="Q1155" s="21">
        <v>4527.5866682051683</v>
      </c>
      <c r="R1155" s="21">
        <v>0</v>
      </c>
      <c r="S1155" s="22">
        <v>0</v>
      </c>
      <c r="T1155" s="18" t="s">
        <v>91</v>
      </c>
      <c r="U1155" s="18" t="s">
        <v>184</v>
      </c>
      <c r="V1155" s="18" t="s">
        <v>6572</v>
      </c>
      <c r="W1155" s="22">
        <v>0.78761458128151585</v>
      </c>
      <c r="X1155" s="22">
        <v>1</v>
      </c>
      <c r="Y1155" s="18" t="s">
        <v>184</v>
      </c>
      <c r="Z1155" s="18" t="s">
        <v>184</v>
      </c>
      <c r="AA1155" s="22" t="s">
        <v>184</v>
      </c>
      <c r="AB1155" s="22" t="s">
        <v>184</v>
      </c>
      <c r="AC1155" s="18" t="s">
        <v>184</v>
      </c>
      <c r="AD1155" s="24">
        <v>8.1518109162636883</v>
      </c>
      <c r="AE1155" s="25">
        <v>110109</v>
      </c>
      <c r="AF1155" s="24">
        <v>93990.915442435609</v>
      </c>
      <c r="AG1155" s="25">
        <v>151500</v>
      </c>
      <c r="AH1155" s="26">
        <v>0.104715</v>
      </c>
      <c r="AI1155" s="24">
        <v>4527.5866682051683</v>
      </c>
      <c r="AJ1155" s="24">
        <v>0</v>
      </c>
      <c r="AK1155" s="24">
        <v>4527.5866682051683</v>
      </c>
      <c r="AL1155" s="24">
        <v>133850.54567651381</v>
      </c>
      <c r="AM1155" s="24">
        <v>0</v>
      </c>
      <c r="AN1155" s="27" t="s">
        <v>184</v>
      </c>
    </row>
    <row r="1156" spans="1:40" x14ac:dyDescent="0.15">
      <c r="A1156" s="18" t="s">
        <v>132</v>
      </c>
      <c r="B1156" s="18" t="s">
        <v>161</v>
      </c>
      <c r="C1156" s="18" t="s">
        <v>17</v>
      </c>
      <c r="D1156" s="18" t="s">
        <v>1363</v>
      </c>
      <c r="E1156" s="18" t="s">
        <v>3478</v>
      </c>
      <c r="F1156" s="18" t="s">
        <v>5587</v>
      </c>
      <c r="G1156" s="18" t="s">
        <v>184</v>
      </c>
      <c r="H1156" s="18" t="s">
        <v>6555</v>
      </c>
      <c r="I1156" s="21">
        <v>14416.3949058813</v>
      </c>
      <c r="J1156" s="18" t="s">
        <v>92</v>
      </c>
      <c r="K1156" s="21">
        <v>18741.313377645689</v>
      </c>
      <c r="L1156" s="18" t="s">
        <v>6555</v>
      </c>
      <c r="M1156" s="21">
        <v>14416.3949058813</v>
      </c>
      <c r="N1156" s="18" t="s">
        <v>92</v>
      </c>
      <c r="O1156" s="21">
        <v>18741.313377645689</v>
      </c>
      <c r="P1156" s="21">
        <v>14207.480138196377</v>
      </c>
      <c r="Q1156" s="21">
        <v>208.91476768492208</v>
      </c>
      <c r="R1156" s="21">
        <v>0</v>
      </c>
      <c r="S1156" s="22">
        <v>0</v>
      </c>
      <c r="T1156" s="18" t="s">
        <v>6569</v>
      </c>
      <c r="U1156" s="18" t="s">
        <v>6569</v>
      </c>
      <c r="V1156" s="18" t="s">
        <v>6569</v>
      </c>
      <c r="W1156" s="22">
        <v>0.78761458128151585</v>
      </c>
      <c r="X1156" s="22">
        <v>1</v>
      </c>
      <c r="Y1156" s="18" t="s">
        <v>184</v>
      </c>
      <c r="Z1156" s="18" t="s">
        <v>184</v>
      </c>
      <c r="AA1156" s="22" t="s">
        <v>184</v>
      </c>
      <c r="AB1156" s="22" t="s">
        <v>184</v>
      </c>
      <c r="AC1156" s="18" t="s">
        <v>184</v>
      </c>
      <c r="AD1156" s="24">
        <v>5.5605589438475018</v>
      </c>
      <c r="AE1156" s="25">
        <v>24397</v>
      </c>
      <c r="AF1156" s="24">
        <v>14206.11756497076</v>
      </c>
      <c r="AG1156" s="25">
        <v>24400</v>
      </c>
      <c r="AH1156" s="26">
        <v>0.104715</v>
      </c>
      <c r="AI1156" s="24">
        <v>208.91476768492208</v>
      </c>
      <c r="AJ1156" s="24">
        <v>0</v>
      </c>
      <c r="AK1156" s="24">
        <v>208.91476768492208</v>
      </c>
      <c r="AL1156" s="24">
        <v>14416.3949058813</v>
      </c>
      <c r="AM1156" s="24">
        <v>0</v>
      </c>
      <c r="AN1156" s="27" t="s">
        <v>184</v>
      </c>
    </row>
    <row r="1157" spans="1:40" x14ac:dyDescent="0.15">
      <c r="A1157" s="18" t="s">
        <v>132</v>
      </c>
      <c r="B1157" s="18" t="s">
        <v>161</v>
      </c>
      <c r="C1157" s="18" t="s">
        <v>17</v>
      </c>
      <c r="D1157" s="18" t="s">
        <v>1364</v>
      </c>
      <c r="E1157" s="18" t="s">
        <v>3479</v>
      </c>
      <c r="F1157" s="18" t="s">
        <v>5588</v>
      </c>
      <c r="G1157" s="18" t="s">
        <v>184</v>
      </c>
      <c r="H1157" s="18" t="s">
        <v>6555</v>
      </c>
      <c r="I1157" s="21">
        <v>24792.004087810095</v>
      </c>
      <c r="J1157" s="18" t="s">
        <v>92</v>
      </c>
      <c r="K1157" s="21">
        <v>32229.60531415313</v>
      </c>
      <c r="L1157" s="18" t="s">
        <v>6555</v>
      </c>
      <c r="M1157" s="21">
        <v>24792.004087810095</v>
      </c>
      <c r="N1157" s="18" t="s">
        <v>92</v>
      </c>
      <c r="O1157" s="21">
        <v>32229.60531415313</v>
      </c>
      <c r="P1157" s="21">
        <v>24792.004087810095</v>
      </c>
      <c r="Q1157" s="21">
        <v>0</v>
      </c>
      <c r="R1157" s="21">
        <v>0</v>
      </c>
      <c r="S1157" s="22">
        <v>0</v>
      </c>
      <c r="T1157" s="18" t="s">
        <v>91</v>
      </c>
      <c r="U1157" s="18" t="s">
        <v>184</v>
      </c>
      <c r="V1157" s="18" t="s">
        <v>6572</v>
      </c>
      <c r="W1157" s="22">
        <v>0.78761458128151585</v>
      </c>
      <c r="X1157" s="22">
        <v>1</v>
      </c>
      <c r="Y1157" s="18" t="s">
        <v>184</v>
      </c>
      <c r="Z1157" s="18" t="s">
        <v>184</v>
      </c>
      <c r="AA1157" s="22" t="s">
        <v>184</v>
      </c>
      <c r="AB1157" s="22" t="s">
        <v>184</v>
      </c>
      <c r="AC1157" s="18" t="s">
        <v>184</v>
      </c>
      <c r="AD1157" s="24">
        <v>0.94513749753781895</v>
      </c>
      <c r="AE1157" s="25">
        <v>321725</v>
      </c>
      <c r="AF1157" s="24">
        <v>31841.162466425478</v>
      </c>
      <c r="AG1157" s="25">
        <v>250500</v>
      </c>
      <c r="AH1157" s="26">
        <v>0.104715</v>
      </c>
      <c r="AI1157" s="24">
        <v>0</v>
      </c>
      <c r="AJ1157" s="24">
        <v>0</v>
      </c>
      <c r="AK1157" s="24">
        <v>0</v>
      </c>
      <c r="AL1157" s="24">
        <v>24792.004087810095</v>
      </c>
      <c r="AM1157" s="24">
        <v>0</v>
      </c>
      <c r="AN1157" s="27" t="s">
        <v>184</v>
      </c>
    </row>
    <row r="1158" spans="1:40" x14ac:dyDescent="0.15">
      <c r="A1158" s="18" t="s">
        <v>132</v>
      </c>
      <c r="B1158" s="18" t="s">
        <v>161</v>
      </c>
      <c r="C1158" s="18" t="s">
        <v>17</v>
      </c>
      <c r="D1158" s="18" t="s">
        <v>1365</v>
      </c>
      <c r="E1158" s="18" t="s">
        <v>3480</v>
      </c>
      <c r="F1158" s="18" t="s">
        <v>5589</v>
      </c>
      <c r="G1158" s="18" t="s">
        <v>184</v>
      </c>
      <c r="H1158" s="18" t="s">
        <v>6555</v>
      </c>
      <c r="I1158" s="21">
        <v>153829.18502144655</v>
      </c>
      <c r="J1158" s="18" t="s">
        <v>92</v>
      </c>
      <c r="K1158" s="21">
        <v>199977.94052788054</v>
      </c>
      <c r="L1158" s="18" t="s">
        <v>6555</v>
      </c>
      <c r="M1158" s="21">
        <v>153829.18502144655</v>
      </c>
      <c r="N1158" s="18" t="s">
        <v>92</v>
      </c>
      <c r="O1158" s="21">
        <v>199977.94052788054</v>
      </c>
      <c r="P1158" s="21">
        <v>153829.18502144655</v>
      </c>
      <c r="Q1158" s="21">
        <v>0</v>
      </c>
      <c r="R1158" s="21">
        <v>0</v>
      </c>
      <c r="S1158" s="22">
        <v>0</v>
      </c>
      <c r="T1158" s="18" t="s">
        <v>91</v>
      </c>
      <c r="U1158" s="18" t="s">
        <v>184</v>
      </c>
      <c r="V1158" s="18" t="s">
        <v>6572</v>
      </c>
      <c r="W1158" s="22">
        <v>0.78761458128151585</v>
      </c>
      <c r="X1158" s="22">
        <v>1</v>
      </c>
      <c r="Y1158" s="18" t="s">
        <v>184</v>
      </c>
      <c r="Z1158" s="18" t="s">
        <v>184</v>
      </c>
      <c r="AA1158" s="22" t="s">
        <v>184</v>
      </c>
      <c r="AB1158" s="22" t="s">
        <v>184</v>
      </c>
      <c r="AC1158" s="18" t="s">
        <v>184</v>
      </c>
      <c r="AD1158" s="24">
        <v>15.594768709374014</v>
      </c>
      <c r="AE1158" s="25">
        <v>66669</v>
      </c>
      <c r="AF1158" s="24">
        <v>108872.41251085527</v>
      </c>
      <c r="AG1158" s="25">
        <v>94200</v>
      </c>
      <c r="AH1158" s="26">
        <v>0.104715</v>
      </c>
      <c r="AI1158" s="24">
        <v>0</v>
      </c>
      <c r="AJ1158" s="24">
        <v>0</v>
      </c>
      <c r="AK1158" s="24">
        <v>0</v>
      </c>
      <c r="AL1158" s="24">
        <v>153829.18502144655</v>
      </c>
      <c r="AM1158" s="24">
        <v>0</v>
      </c>
      <c r="AN1158" s="27" t="s">
        <v>184</v>
      </c>
    </row>
    <row r="1159" spans="1:40" x14ac:dyDescent="0.15">
      <c r="A1159" s="18" t="s">
        <v>132</v>
      </c>
      <c r="B1159" s="18" t="s">
        <v>161</v>
      </c>
      <c r="C1159" s="18" t="s">
        <v>17</v>
      </c>
      <c r="D1159" s="18" t="s">
        <v>1366</v>
      </c>
      <c r="E1159" s="18" t="s">
        <v>3481</v>
      </c>
      <c r="F1159" s="18" t="s">
        <v>5590</v>
      </c>
      <c r="G1159" s="18" t="s">
        <v>184</v>
      </c>
      <c r="H1159" s="18" t="s">
        <v>6555</v>
      </c>
      <c r="I1159" s="21">
        <v>14457.492634732569</v>
      </c>
      <c r="J1159" s="18" t="s">
        <v>92</v>
      </c>
      <c r="K1159" s="21">
        <v>18794.74042515234</v>
      </c>
      <c r="L1159" s="18" t="s">
        <v>6555</v>
      </c>
      <c r="M1159" s="21">
        <v>14457.492634732569</v>
      </c>
      <c r="N1159" s="18" t="s">
        <v>92</v>
      </c>
      <c r="O1159" s="21">
        <v>18794.74042515234</v>
      </c>
      <c r="P1159" s="21">
        <v>14358.576119469422</v>
      </c>
      <c r="Q1159" s="21">
        <v>98.91651526314557</v>
      </c>
      <c r="R1159" s="21">
        <v>0</v>
      </c>
      <c r="S1159" s="22">
        <v>0</v>
      </c>
      <c r="T1159" s="18" t="s">
        <v>91</v>
      </c>
      <c r="U1159" s="18" t="s">
        <v>184</v>
      </c>
      <c r="V1159" s="18" t="s">
        <v>6572</v>
      </c>
      <c r="W1159" s="22">
        <v>0.78761458128151585</v>
      </c>
      <c r="X1159" s="22">
        <v>1</v>
      </c>
      <c r="Y1159" s="18" t="s">
        <v>184</v>
      </c>
      <c r="Z1159" s="18" t="s">
        <v>184</v>
      </c>
      <c r="AA1159" s="22" t="s">
        <v>184</v>
      </c>
      <c r="AB1159" s="22" t="s">
        <v>184</v>
      </c>
      <c r="AC1159" s="18" t="s">
        <v>184</v>
      </c>
      <c r="AD1159" s="24">
        <v>0.97664208078907966</v>
      </c>
      <c r="AE1159" s="25">
        <v>121059</v>
      </c>
      <c r="AF1159" s="24">
        <v>12380.647497642965</v>
      </c>
      <c r="AG1159" s="25">
        <v>140400</v>
      </c>
      <c r="AH1159" s="26">
        <v>0.104715</v>
      </c>
      <c r="AI1159" s="24">
        <v>98.91651526314557</v>
      </c>
      <c r="AJ1159" s="24">
        <v>0</v>
      </c>
      <c r="AK1159" s="24">
        <v>98.91651526314557</v>
      </c>
      <c r="AL1159" s="24">
        <v>14457.492634732567</v>
      </c>
      <c r="AM1159" s="24">
        <v>0</v>
      </c>
      <c r="AN1159" s="27" t="s">
        <v>184</v>
      </c>
    </row>
    <row r="1160" spans="1:40" x14ac:dyDescent="0.15">
      <c r="A1160" s="18" t="s">
        <v>132</v>
      </c>
      <c r="B1160" s="18" t="s">
        <v>161</v>
      </c>
      <c r="C1160" s="18" t="s">
        <v>17</v>
      </c>
      <c r="D1160" s="18" t="s">
        <v>1367</v>
      </c>
      <c r="E1160" s="18" t="s">
        <v>3482</v>
      </c>
      <c r="F1160" s="18" t="s">
        <v>5591</v>
      </c>
      <c r="G1160" s="18" t="s">
        <v>184</v>
      </c>
      <c r="H1160" s="18" t="s">
        <v>6555</v>
      </c>
      <c r="I1160" s="21">
        <v>19344.861643667133</v>
      </c>
      <c r="J1160" s="18" t="s">
        <v>92</v>
      </c>
      <c r="K1160" s="21">
        <v>25148.320136767274</v>
      </c>
      <c r="L1160" s="18" t="s">
        <v>6555</v>
      </c>
      <c r="M1160" s="21">
        <v>19344.861643667133</v>
      </c>
      <c r="N1160" s="18" t="s">
        <v>92</v>
      </c>
      <c r="O1160" s="21">
        <v>25148.320136767274</v>
      </c>
      <c r="P1160" s="21">
        <v>19253.388086197097</v>
      </c>
      <c r="Q1160" s="21">
        <v>91.473557470035246</v>
      </c>
      <c r="R1160" s="21">
        <v>0</v>
      </c>
      <c r="S1160" s="22">
        <v>0</v>
      </c>
      <c r="T1160" s="18" t="s">
        <v>91</v>
      </c>
      <c r="U1160" s="18" t="s">
        <v>184</v>
      </c>
      <c r="V1160" s="18" t="s">
        <v>6572</v>
      </c>
      <c r="W1160" s="22">
        <v>0.78761458128151585</v>
      </c>
      <c r="X1160" s="22">
        <v>1</v>
      </c>
      <c r="Y1160" s="18" t="s">
        <v>184</v>
      </c>
      <c r="Z1160" s="18" t="s">
        <v>184</v>
      </c>
      <c r="AA1160" s="22" t="s">
        <v>184</v>
      </c>
      <c r="AB1160" s="22" t="s">
        <v>184</v>
      </c>
      <c r="AC1160" s="18" t="s">
        <v>184</v>
      </c>
      <c r="AD1160" s="24">
        <v>1.8666465576371924</v>
      </c>
      <c r="AE1160" s="25">
        <v>116396</v>
      </c>
      <c r="AF1160" s="24">
        <v>22751.52311593826</v>
      </c>
      <c r="AG1160" s="25">
        <v>98500</v>
      </c>
      <c r="AH1160" s="26">
        <v>0.104715</v>
      </c>
      <c r="AI1160" s="24">
        <v>91.473557470035246</v>
      </c>
      <c r="AJ1160" s="24">
        <v>0</v>
      </c>
      <c r="AK1160" s="24">
        <v>91.473557470035246</v>
      </c>
      <c r="AL1160" s="24">
        <v>19344.861643667133</v>
      </c>
      <c r="AM1160" s="24">
        <v>0</v>
      </c>
      <c r="AN1160" s="27" t="s">
        <v>184</v>
      </c>
    </row>
    <row r="1161" spans="1:40" x14ac:dyDescent="0.15">
      <c r="A1161" s="18" t="s">
        <v>132</v>
      </c>
      <c r="B1161" s="18" t="s">
        <v>161</v>
      </c>
      <c r="C1161" s="18" t="s">
        <v>17</v>
      </c>
      <c r="D1161" s="18" t="s">
        <v>1368</v>
      </c>
      <c r="E1161" s="18" t="s">
        <v>3483</v>
      </c>
      <c r="F1161" s="18" t="s">
        <v>5592</v>
      </c>
      <c r="G1161" s="18" t="s">
        <v>184</v>
      </c>
      <c r="H1161" s="18" t="s">
        <v>6555</v>
      </c>
      <c r="I1161" s="21">
        <v>29157.523303624967</v>
      </c>
      <c r="J1161" s="18" t="s">
        <v>92</v>
      </c>
      <c r="K1161" s="21">
        <v>37904.780294712458</v>
      </c>
      <c r="L1161" s="18" t="s">
        <v>6555</v>
      </c>
      <c r="M1161" s="21">
        <v>29157.523303624967</v>
      </c>
      <c r="N1161" s="18" t="s">
        <v>92</v>
      </c>
      <c r="O1161" s="21">
        <v>37904.780294712458</v>
      </c>
      <c r="P1161" s="21">
        <v>28604.988046418544</v>
      </c>
      <c r="Q1161" s="21">
        <v>552.53525720642176</v>
      </c>
      <c r="R1161" s="21">
        <v>0</v>
      </c>
      <c r="S1161" s="22">
        <v>0</v>
      </c>
      <c r="T1161" s="18" t="s">
        <v>91</v>
      </c>
      <c r="U1161" s="18" t="s">
        <v>184</v>
      </c>
      <c r="V1161" s="18" t="s">
        <v>6572</v>
      </c>
      <c r="W1161" s="22">
        <v>0.78761458128151585</v>
      </c>
      <c r="X1161" s="22">
        <v>1</v>
      </c>
      <c r="Y1161" s="18" t="s">
        <v>184</v>
      </c>
      <c r="Z1161" s="18" t="s">
        <v>184</v>
      </c>
      <c r="AA1161" s="22" t="s">
        <v>184</v>
      </c>
      <c r="AB1161" s="22" t="s">
        <v>184</v>
      </c>
      <c r="AC1161" s="18" t="s">
        <v>184</v>
      </c>
      <c r="AD1161" s="24">
        <v>3.2213436374413997</v>
      </c>
      <c r="AE1161" s="25">
        <v>75980</v>
      </c>
      <c r="AF1161" s="24">
        <v>25630.057506876881</v>
      </c>
      <c r="AG1161" s="25">
        <v>84800</v>
      </c>
      <c r="AH1161" s="26">
        <v>0.104715</v>
      </c>
      <c r="AI1161" s="24">
        <v>552.53525720642176</v>
      </c>
      <c r="AJ1161" s="24">
        <v>0</v>
      </c>
      <c r="AK1161" s="24">
        <v>552.53525720642176</v>
      </c>
      <c r="AL1161" s="24">
        <v>29157.523303624967</v>
      </c>
      <c r="AM1161" s="24">
        <v>0</v>
      </c>
      <c r="AN1161" s="27" t="s">
        <v>184</v>
      </c>
    </row>
    <row r="1162" spans="1:40" x14ac:dyDescent="0.15">
      <c r="A1162" s="18" t="s">
        <v>132</v>
      </c>
      <c r="B1162" s="18" t="s">
        <v>161</v>
      </c>
      <c r="C1162" s="18" t="s">
        <v>17</v>
      </c>
      <c r="D1162" s="18" t="s">
        <v>1369</v>
      </c>
      <c r="E1162" s="18" t="s">
        <v>3484</v>
      </c>
      <c r="F1162" s="18" t="s">
        <v>5593</v>
      </c>
      <c r="G1162" s="18" t="s">
        <v>184</v>
      </c>
      <c r="H1162" s="18" t="s">
        <v>6555</v>
      </c>
      <c r="I1162" s="21">
        <v>145101.22616282961</v>
      </c>
      <c r="J1162" s="18" t="s">
        <v>92</v>
      </c>
      <c r="K1162" s="21">
        <v>188631.59401167851</v>
      </c>
      <c r="L1162" s="18" t="s">
        <v>6555</v>
      </c>
      <c r="M1162" s="21">
        <v>145101.22616282961</v>
      </c>
      <c r="N1162" s="18" t="s">
        <v>92</v>
      </c>
      <c r="O1162" s="21">
        <v>188631.59401167851</v>
      </c>
      <c r="P1162" s="21">
        <v>144055.06134295082</v>
      </c>
      <c r="Q1162" s="21">
        <v>1046.1648198787991</v>
      </c>
      <c r="R1162" s="21">
        <v>0</v>
      </c>
      <c r="S1162" s="22">
        <v>0</v>
      </c>
      <c r="T1162" s="18" t="s">
        <v>6569</v>
      </c>
      <c r="U1162" s="18" t="s">
        <v>6569</v>
      </c>
      <c r="V1162" s="18" t="s">
        <v>6569</v>
      </c>
      <c r="W1162" s="22">
        <v>0.78761458128151585</v>
      </c>
      <c r="X1162" s="22">
        <v>1</v>
      </c>
      <c r="Y1162" s="18" t="s">
        <v>184</v>
      </c>
      <c r="Z1162" s="18" t="s">
        <v>184</v>
      </c>
      <c r="AA1162" s="22" t="s">
        <v>184</v>
      </c>
      <c r="AB1162" s="22" t="s">
        <v>184</v>
      </c>
      <c r="AC1162" s="18" t="s">
        <v>184</v>
      </c>
      <c r="AD1162" s="24">
        <v>15.200961418733256</v>
      </c>
      <c r="AE1162" s="25">
        <v>68828</v>
      </c>
      <c r="AF1162" s="24">
        <v>109558.70047625492</v>
      </c>
      <c r="AG1162" s="25">
        <v>90500</v>
      </c>
      <c r="AH1162" s="26">
        <v>0.104715</v>
      </c>
      <c r="AI1162" s="24">
        <v>1046.1648198787991</v>
      </c>
      <c r="AJ1162" s="24">
        <v>0</v>
      </c>
      <c r="AK1162" s="24">
        <v>1046.1648198787991</v>
      </c>
      <c r="AL1162" s="24">
        <v>145101.22616282961</v>
      </c>
      <c r="AM1162" s="24">
        <v>0</v>
      </c>
      <c r="AN1162" s="27" t="s">
        <v>184</v>
      </c>
    </row>
    <row r="1163" spans="1:40" x14ac:dyDescent="0.15">
      <c r="A1163" s="18" t="s">
        <v>132</v>
      </c>
      <c r="B1163" s="18" t="s">
        <v>161</v>
      </c>
      <c r="C1163" s="18" t="s">
        <v>17</v>
      </c>
      <c r="D1163" s="18" t="s">
        <v>1370</v>
      </c>
      <c r="E1163" s="18" t="s">
        <v>3485</v>
      </c>
      <c r="F1163" s="18" t="s">
        <v>5594</v>
      </c>
      <c r="G1163" s="18" t="s">
        <v>184</v>
      </c>
      <c r="H1163" s="18" t="s">
        <v>6555</v>
      </c>
      <c r="I1163" s="21">
        <v>86181.4884608008</v>
      </c>
      <c r="J1163" s="18" t="s">
        <v>92</v>
      </c>
      <c r="K1163" s="21">
        <v>112035.93499904106</v>
      </c>
      <c r="L1163" s="18" t="s">
        <v>6555</v>
      </c>
      <c r="M1163" s="21">
        <v>86181.4884608008</v>
      </c>
      <c r="N1163" s="18" t="s">
        <v>92</v>
      </c>
      <c r="O1163" s="21">
        <v>112035.93499904106</v>
      </c>
      <c r="P1163" s="21">
        <v>85345.191422250282</v>
      </c>
      <c r="Q1163" s="21">
        <v>836.29703855052628</v>
      </c>
      <c r="R1163" s="21">
        <v>0</v>
      </c>
      <c r="S1163" s="22">
        <v>0</v>
      </c>
      <c r="T1163" s="18" t="s">
        <v>91</v>
      </c>
      <c r="U1163" s="18" t="s">
        <v>184</v>
      </c>
      <c r="V1163" s="18" t="s">
        <v>6572</v>
      </c>
      <c r="W1163" s="22">
        <v>0.78761458128151585</v>
      </c>
      <c r="X1163" s="22">
        <v>1</v>
      </c>
      <c r="Y1163" s="18" t="s">
        <v>184</v>
      </c>
      <c r="Z1163" s="18" t="s">
        <v>184</v>
      </c>
      <c r="AA1163" s="22" t="s">
        <v>184</v>
      </c>
      <c r="AB1163" s="22" t="s">
        <v>184</v>
      </c>
      <c r="AC1163" s="18" t="s">
        <v>184</v>
      </c>
      <c r="AD1163" s="24">
        <v>2.0477979113319411</v>
      </c>
      <c r="AE1163" s="25">
        <v>318718</v>
      </c>
      <c r="AF1163" s="24">
        <v>68344.420419247384</v>
      </c>
      <c r="AG1163" s="25">
        <v>398000</v>
      </c>
      <c r="AH1163" s="26">
        <v>0.104715</v>
      </c>
      <c r="AI1163" s="24">
        <v>836.29703855052628</v>
      </c>
      <c r="AJ1163" s="24">
        <v>0</v>
      </c>
      <c r="AK1163" s="24">
        <v>836.29703855052628</v>
      </c>
      <c r="AL1163" s="24">
        <v>86181.488460800814</v>
      </c>
      <c r="AM1163" s="24">
        <v>0</v>
      </c>
      <c r="AN1163" s="27" t="s">
        <v>184</v>
      </c>
    </row>
    <row r="1164" spans="1:40" x14ac:dyDescent="0.15">
      <c r="A1164" s="18" t="s">
        <v>132</v>
      </c>
      <c r="B1164" s="18" t="s">
        <v>161</v>
      </c>
      <c r="C1164" s="18" t="s">
        <v>17</v>
      </c>
      <c r="D1164" s="18" t="s">
        <v>1371</v>
      </c>
      <c r="E1164" s="18" t="s">
        <v>3486</v>
      </c>
      <c r="F1164" s="18" t="s">
        <v>5595</v>
      </c>
      <c r="G1164" s="18" t="s">
        <v>184</v>
      </c>
      <c r="H1164" s="18" t="s">
        <v>6555</v>
      </c>
      <c r="I1164" s="21">
        <v>78094.892031867217</v>
      </c>
      <c r="J1164" s="18" t="s">
        <v>92</v>
      </c>
      <c r="K1164" s="21">
        <v>101523.35964142739</v>
      </c>
      <c r="L1164" s="18" t="s">
        <v>6555</v>
      </c>
      <c r="M1164" s="21">
        <v>78094.892031867217</v>
      </c>
      <c r="N1164" s="18" t="s">
        <v>92</v>
      </c>
      <c r="O1164" s="21">
        <v>101523.35964142739</v>
      </c>
      <c r="P1164" s="21">
        <v>78094.892031867217</v>
      </c>
      <c r="Q1164" s="21">
        <v>0</v>
      </c>
      <c r="R1164" s="21">
        <v>0</v>
      </c>
      <c r="S1164" s="22">
        <v>0</v>
      </c>
      <c r="T1164" s="18" t="s">
        <v>6569</v>
      </c>
      <c r="U1164" s="18" t="s">
        <v>6569</v>
      </c>
      <c r="V1164" s="18" t="s">
        <v>6569</v>
      </c>
      <c r="W1164" s="22">
        <v>0.78761458128151585</v>
      </c>
      <c r="X1164" s="22">
        <v>1</v>
      </c>
      <c r="Y1164" s="18" t="s">
        <v>184</v>
      </c>
      <c r="Z1164" s="18" t="s">
        <v>184</v>
      </c>
      <c r="AA1164" s="22" t="s">
        <v>184</v>
      </c>
      <c r="AB1164" s="22" t="s">
        <v>184</v>
      </c>
      <c r="AC1164" s="18" t="s">
        <v>184</v>
      </c>
      <c r="AD1164" s="24">
        <v>22.98259348179463</v>
      </c>
      <c r="AE1164" s="25">
        <v>25146</v>
      </c>
      <c r="AF1164" s="24">
        <v>60517.083082034238</v>
      </c>
      <c r="AG1164" s="25">
        <v>32450</v>
      </c>
      <c r="AH1164" s="26">
        <v>0.104715</v>
      </c>
      <c r="AI1164" s="24">
        <v>0</v>
      </c>
      <c r="AJ1164" s="24">
        <v>0</v>
      </c>
      <c r="AK1164" s="24">
        <v>0</v>
      </c>
      <c r="AL1164" s="24">
        <v>78094.892031867217</v>
      </c>
      <c r="AM1164" s="24">
        <v>0</v>
      </c>
      <c r="AN1164" s="27" t="s">
        <v>184</v>
      </c>
    </row>
    <row r="1165" spans="1:40" x14ac:dyDescent="0.15">
      <c r="A1165" s="18" t="s">
        <v>132</v>
      </c>
      <c r="B1165" s="18" t="s">
        <v>161</v>
      </c>
      <c r="C1165" s="18" t="s">
        <v>17</v>
      </c>
      <c r="D1165" s="18" t="s">
        <v>1372</v>
      </c>
      <c r="E1165" s="18" t="s">
        <v>3487</v>
      </c>
      <c r="F1165" s="18" t="s">
        <v>5596</v>
      </c>
      <c r="G1165" s="18" t="s">
        <v>184</v>
      </c>
      <c r="H1165" s="18" t="s">
        <v>6555</v>
      </c>
      <c r="I1165" s="21">
        <v>27361.068957471583</v>
      </c>
      <c r="J1165" s="18" t="s">
        <v>92</v>
      </c>
      <c r="K1165" s="21">
        <v>35569.389644713054</v>
      </c>
      <c r="L1165" s="18" t="s">
        <v>6555</v>
      </c>
      <c r="M1165" s="21">
        <v>27361.068957471583</v>
      </c>
      <c r="N1165" s="18" t="s">
        <v>92</v>
      </c>
      <c r="O1165" s="21">
        <v>35569.389644713054</v>
      </c>
      <c r="P1165" s="21">
        <v>26407.693011413561</v>
      </c>
      <c r="Q1165" s="21">
        <v>953.3759460580236</v>
      </c>
      <c r="R1165" s="21">
        <v>0</v>
      </c>
      <c r="S1165" s="22">
        <v>0</v>
      </c>
      <c r="T1165" s="18" t="s">
        <v>6569</v>
      </c>
      <c r="U1165" s="18" t="s">
        <v>6569</v>
      </c>
      <c r="V1165" s="18" t="s">
        <v>6569</v>
      </c>
      <c r="W1165" s="22">
        <v>0.78761458128151585</v>
      </c>
      <c r="X1165" s="22">
        <v>1</v>
      </c>
      <c r="Y1165" s="18" t="s">
        <v>184</v>
      </c>
      <c r="Z1165" s="18" t="s">
        <v>184</v>
      </c>
      <c r="AA1165" s="22" t="s">
        <v>184</v>
      </c>
      <c r="AB1165" s="22" t="s">
        <v>184</v>
      </c>
      <c r="AC1165" s="18" t="s">
        <v>184</v>
      </c>
      <c r="AD1165" s="24">
        <v>1.5358484334989559</v>
      </c>
      <c r="AE1165" s="25">
        <v>130246</v>
      </c>
      <c r="AF1165" s="24">
        <v>20947.153243242996</v>
      </c>
      <c r="AG1165" s="25">
        <v>164200</v>
      </c>
      <c r="AH1165" s="26">
        <v>0.104715</v>
      </c>
      <c r="AI1165" s="24">
        <v>953.3759460580236</v>
      </c>
      <c r="AJ1165" s="24">
        <v>0</v>
      </c>
      <c r="AK1165" s="24">
        <v>953.3759460580236</v>
      </c>
      <c r="AL1165" s="24">
        <v>27361.068957471583</v>
      </c>
      <c r="AM1165" s="24">
        <v>0</v>
      </c>
      <c r="AN1165" s="27" t="s">
        <v>184</v>
      </c>
    </row>
    <row r="1166" spans="1:40" x14ac:dyDescent="0.15">
      <c r="A1166" s="18" t="s">
        <v>132</v>
      </c>
      <c r="B1166" s="18" t="s">
        <v>161</v>
      </c>
      <c r="C1166" s="18" t="s">
        <v>17</v>
      </c>
      <c r="D1166" s="18" t="s">
        <v>1373</v>
      </c>
      <c r="E1166" s="18" t="s">
        <v>3488</v>
      </c>
      <c r="F1166" s="18" t="s">
        <v>5597</v>
      </c>
      <c r="G1166" s="18" t="s">
        <v>184</v>
      </c>
      <c r="H1166" s="18" t="s">
        <v>6555</v>
      </c>
      <c r="I1166" s="21">
        <v>6158.3269064569213</v>
      </c>
      <c r="J1166" s="18" t="s">
        <v>92</v>
      </c>
      <c r="K1166" s="21">
        <v>8005.8249783939973</v>
      </c>
      <c r="L1166" s="18" t="s">
        <v>6555</v>
      </c>
      <c r="M1166" s="21">
        <v>6158.3269064569213</v>
      </c>
      <c r="N1166" s="18" t="s">
        <v>92</v>
      </c>
      <c r="O1166" s="21">
        <v>8005.8249783939973</v>
      </c>
      <c r="P1166" s="21">
        <v>6033.0489311582833</v>
      </c>
      <c r="Q1166" s="21">
        <v>125.27797529863791</v>
      </c>
      <c r="R1166" s="21">
        <v>0</v>
      </c>
      <c r="S1166" s="22">
        <v>0</v>
      </c>
      <c r="T1166" s="18" t="s">
        <v>91</v>
      </c>
      <c r="U1166" s="18" t="s">
        <v>184</v>
      </c>
      <c r="V1166" s="18" t="s">
        <v>6572</v>
      </c>
      <c r="W1166" s="22">
        <v>0.78761458128151585</v>
      </c>
      <c r="X1166" s="22">
        <v>1</v>
      </c>
      <c r="Y1166" s="18" t="s">
        <v>184</v>
      </c>
      <c r="Z1166" s="18" t="s">
        <v>184</v>
      </c>
      <c r="AA1166" s="22" t="s">
        <v>184</v>
      </c>
      <c r="AB1166" s="22" t="s">
        <v>184</v>
      </c>
      <c r="AC1166" s="18" t="s">
        <v>184</v>
      </c>
      <c r="AD1166" s="24">
        <v>3.7411692610872</v>
      </c>
      <c r="AE1166" s="25">
        <v>14904</v>
      </c>
      <c r="AF1166" s="24">
        <v>5838.7365378103204</v>
      </c>
      <c r="AG1166" s="25">
        <v>15400</v>
      </c>
      <c r="AH1166" s="26">
        <v>0.104715</v>
      </c>
      <c r="AI1166" s="24">
        <v>125.27797529863791</v>
      </c>
      <c r="AJ1166" s="24">
        <v>0</v>
      </c>
      <c r="AK1166" s="24">
        <v>125.27797529863791</v>
      </c>
      <c r="AL1166" s="24">
        <v>6158.3269064569213</v>
      </c>
      <c r="AM1166" s="24">
        <v>0</v>
      </c>
      <c r="AN1166" s="27" t="s">
        <v>184</v>
      </c>
    </row>
    <row r="1167" spans="1:40" x14ac:dyDescent="0.15">
      <c r="A1167" s="18" t="s">
        <v>132</v>
      </c>
      <c r="B1167" s="18" t="s">
        <v>161</v>
      </c>
      <c r="C1167" s="18" t="s">
        <v>17</v>
      </c>
      <c r="D1167" s="18" t="s">
        <v>1374</v>
      </c>
      <c r="E1167" s="18" t="s">
        <v>3489</v>
      </c>
      <c r="F1167" s="18" t="s">
        <v>5598</v>
      </c>
      <c r="G1167" s="18" t="s">
        <v>184</v>
      </c>
      <c r="H1167" s="18" t="s">
        <v>6555</v>
      </c>
      <c r="I1167" s="21">
        <v>59368.685889505097</v>
      </c>
      <c r="J1167" s="18" t="s">
        <v>92</v>
      </c>
      <c r="K1167" s="21">
        <v>77179.291656356625</v>
      </c>
      <c r="L1167" s="18" t="s">
        <v>6555</v>
      </c>
      <c r="M1167" s="21">
        <v>59368.685889505097</v>
      </c>
      <c r="N1167" s="18" t="s">
        <v>92</v>
      </c>
      <c r="O1167" s="21">
        <v>77179.291656356625</v>
      </c>
      <c r="P1167" s="21">
        <v>59368.685889505097</v>
      </c>
      <c r="Q1167" s="21">
        <v>0</v>
      </c>
      <c r="R1167" s="21">
        <v>0</v>
      </c>
      <c r="S1167" s="22">
        <v>0</v>
      </c>
      <c r="T1167" s="18" t="s">
        <v>91</v>
      </c>
      <c r="U1167" s="18" t="s">
        <v>184</v>
      </c>
      <c r="V1167" s="18" t="s">
        <v>6572</v>
      </c>
      <c r="W1167" s="22">
        <v>0.78761458128151585</v>
      </c>
      <c r="X1167" s="22">
        <v>1</v>
      </c>
      <c r="Y1167" s="18" t="s">
        <v>184</v>
      </c>
      <c r="Z1167" s="18" t="s">
        <v>184</v>
      </c>
      <c r="AA1167" s="22" t="s">
        <v>184</v>
      </c>
      <c r="AB1167" s="22" t="s">
        <v>184</v>
      </c>
      <c r="AC1167" s="18" t="s">
        <v>184</v>
      </c>
      <c r="AD1167" s="24">
        <v>4.796572800004431</v>
      </c>
      <c r="AE1167" s="25">
        <v>113369</v>
      </c>
      <c r="AF1167" s="24">
        <v>56942.65182780433</v>
      </c>
      <c r="AG1167" s="25">
        <v>118200</v>
      </c>
      <c r="AH1167" s="26">
        <v>0.104715</v>
      </c>
      <c r="AI1167" s="24">
        <v>0</v>
      </c>
      <c r="AJ1167" s="24">
        <v>0</v>
      </c>
      <c r="AK1167" s="24">
        <v>0</v>
      </c>
      <c r="AL1167" s="24">
        <v>59368.685889505097</v>
      </c>
      <c r="AM1167" s="24">
        <v>0</v>
      </c>
      <c r="AN1167" s="27" t="s">
        <v>184</v>
      </c>
    </row>
    <row r="1168" spans="1:40" x14ac:dyDescent="0.15">
      <c r="A1168" s="18" t="s">
        <v>132</v>
      </c>
      <c r="B1168" s="18" t="s">
        <v>161</v>
      </c>
      <c r="C1168" s="18" t="s">
        <v>17</v>
      </c>
      <c r="D1168" s="18" t="s">
        <v>1375</v>
      </c>
      <c r="E1168" s="18" t="s">
        <v>3490</v>
      </c>
      <c r="F1168" s="18" t="s">
        <v>5599</v>
      </c>
      <c r="G1168" s="18" t="s">
        <v>184</v>
      </c>
      <c r="H1168" s="18" t="s">
        <v>6555</v>
      </c>
      <c r="I1168" s="21">
        <v>11659.216169626536</v>
      </c>
      <c r="J1168" s="18" t="s">
        <v>92</v>
      </c>
      <c r="K1168" s="21">
        <v>15156.981020514495</v>
      </c>
      <c r="L1168" s="18" t="s">
        <v>6555</v>
      </c>
      <c r="M1168" s="21">
        <v>11659.216169626536</v>
      </c>
      <c r="N1168" s="18" t="s">
        <v>92</v>
      </c>
      <c r="O1168" s="21">
        <v>15156.981020514495</v>
      </c>
      <c r="P1168" s="21">
        <v>11659.216169626536</v>
      </c>
      <c r="Q1168" s="21">
        <v>0</v>
      </c>
      <c r="R1168" s="21">
        <v>0</v>
      </c>
      <c r="S1168" s="22">
        <v>0</v>
      </c>
      <c r="T1168" s="18" t="s">
        <v>91</v>
      </c>
      <c r="U1168" s="18" t="s">
        <v>184</v>
      </c>
      <c r="V1168" s="18" t="s">
        <v>6572</v>
      </c>
      <c r="W1168" s="22">
        <v>0.78761458128151585</v>
      </c>
      <c r="X1168" s="22">
        <v>1</v>
      </c>
      <c r="Y1168" s="18" t="s">
        <v>184</v>
      </c>
      <c r="Z1168" s="18" t="s">
        <v>184</v>
      </c>
      <c r="AA1168" s="22" t="s">
        <v>184</v>
      </c>
      <c r="AB1168" s="22" t="s">
        <v>184</v>
      </c>
      <c r="AC1168" s="18" t="s">
        <v>184</v>
      </c>
      <c r="AD1168" s="24">
        <v>9.9948290364624359</v>
      </c>
      <c r="AE1168" s="25">
        <v>11907</v>
      </c>
      <c r="AF1168" s="24">
        <v>12462.527909512992</v>
      </c>
      <c r="AG1168" s="25">
        <v>11140</v>
      </c>
      <c r="AH1168" s="26">
        <v>0.104715</v>
      </c>
      <c r="AI1168" s="24">
        <v>0</v>
      </c>
      <c r="AJ1168" s="24">
        <v>0</v>
      </c>
      <c r="AK1168" s="24">
        <v>0</v>
      </c>
      <c r="AL1168" s="24">
        <v>11659.216169626536</v>
      </c>
      <c r="AM1168" s="24">
        <v>0</v>
      </c>
      <c r="AN1168" s="27" t="s">
        <v>184</v>
      </c>
    </row>
    <row r="1169" spans="1:40" x14ac:dyDescent="0.15">
      <c r="A1169" s="18" t="s">
        <v>132</v>
      </c>
      <c r="B1169" s="18" t="s">
        <v>161</v>
      </c>
      <c r="C1169" s="18" t="s">
        <v>17</v>
      </c>
      <c r="D1169" s="18" t="s">
        <v>1376</v>
      </c>
      <c r="E1169" s="18" t="s">
        <v>3491</v>
      </c>
      <c r="F1169" s="18" t="s">
        <v>5600</v>
      </c>
      <c r="G1169" s="18" t="s">
        <v>184</v>
      </c>
      <c r="H1169" s="18" t="s">
        <v>6555</v>
      </c>
      <c r="I1169" s="21">
        <v>14639.274080092342</v>
      </c>
      <c r="J1169" s="18" t="s">
        <v>92</v>
      </c>
      <c r="K1169" s="21">
        <v>19031.056304120044</v>
      </c>
      <c r="L1169" s="18" t="s">
        <v>6555</v>
      </c>
      <c r="M1169" s="21">
        <v>14639.274080092342</v>
      </c>
      <c r="N1169" s="18" t="s">
        <v>92</v>
      </c>
      <c r="O1169" s="21">
        <v>19031.056304120044</v>
      </c>
      <c r="P1169" s="21">
        <v>14489.383149128656</v>
      </c>
      <c r="Q1169" s="21">
        <v>149.89093096368526</v>
      </c>
      <c r="R1169" s="21">
        <v>0</v>
      </c>
      <c r="S1169" s="22">
        <v>0</v>
      </c>
      <c r="T1169" s="18" t="s">
        <v>91</v>
      </c>
      <c r="U1169" s="18" t="s">
        <v>184</v>
      </c>
      <c r="V1169" s="18" t="s">
        <v>6572</v>
      </c>
      <c r="W1169" s="22">
        <v>0.78761458128151585</v>
      </c>
      <c r="X1169" s="22">
        <v>1</v>
      </c>
      <c r="Y1169" s="18" t="s">
        <v>184</v>
      </c>
      <c r="Z1169" s="18" t="s">
        <v>184</v>
      </c>
      <c r="AA1169" s="22" t="s">
        <v>184</v>
      </c>
      <c r="AB1169" s="22" t="s">
        <v>184</v>
      </c>
      <c r="AC1169" s="18" t="s">
        <v>184</v>
      </c>
      <c r="AD1169" s="24">
        <v>1.8351419743859319</v>
      </c>
      <c r="AE1169" s="25">
        <v>54341</v>
      </c>
      <c r="AF1169" s="24">
        <v>10442.698191962358</v>
      </c>
      <c r="AG1169" s="25">
        <v>75400</v>
      </c>
      <c r="AH1169" s="26">
        <v>0.104715</v>
      </c>
      <c r="AI1169" s="24">
        <v>149.89093096368526</v>
      </c>
      <c r="AJ1169" s="24">
        <v>0</v>
      </c>
      <c r="AK1169" s="24">
        <v>149.89093096368526</v>
      </c>
      <c r="AL1169" s="24">
        <v>14639.274080092342</v>
      </c>
      <c r="AM1169" s="24">
        <v>0</v>
      </c>
      <c r="AN1169" s="27" t="s">
        <v>184</v>
      </c>
    </row>
    <row r="1170" spans="1:40" x14ac:dyDescent="0.15">
      <c r="A1170" s="18" t="s">
        <v>132</v>
      </c>
      <c r="B1170" s="18" t="s">
        <v>161</v>
      </c>
      <c r="C1170" s="18" t="s">
        <v>17</v>
      </c>
      <c r="D1170" s="18" t="s">
        <v>1377</v>
      </c>
      <c r="E1170" s="18" t="s">
        <v>3492</v>
      </c>
      <c r="F1170" s="18" t="s">
        <v>5601</v>
      </c>
      <c r="G1170" s="18" t="s">
        <v>184</v>
      </c>
      <c r="H1170" s="18" t="s">
        <v>6555</v>
      </c>
      <c r="I1170" s="21">
        <v>22206.052761525934</v>
      </c>
      <c r="J1170" s="18" t="s">
        <v>92</v>
      </c>
      <c r="K1170" s="21">
        <v>28867.868589983718</v>
      </c>
      <c r="L1170" s="18" t="s">
        <v>6555</v>
      </c>
      <c r="M1170" s="21">
        <v>22206.052761525934</v>
      </c>
      <c r="N1170" s="18" t="s">
        <v>92</v>
      </c>
      <c r="O1170" s="21">
        <v>28867.868589983718</v>
      </c>
      <c r="P1170" s="21">
        <v>21410.522653702537</v>
      </c>
      <c r="Q1170" s="21">
        <v>795.53010782339504</v>
      </c>
      <c r="R1170" s="21">
        <v>0</v>
      </c>
      <c r="S1170" s="22">
        <v>0</v>
      </c>
      <c r="T1170" s="18" t="s">
        <v>6569</v>
      </c>
      <c r="U1170" s="18" t="s">
        <v>6569</v>
      </c>
      <c r="V1170" s="18" t="s">
        <v>6569</v>
      </c>
      <c r="W1170" s="22">
        <v>0.78761458128151585</v>
      </c>
      <c r="X1170" s="22">
        <v>1</v>
      </c>
      <c r="Y1170" s="18" t="s">
        <v>184</v>
      </c>
      <c r="Z1170" s="18" t="s">
        <v>184</v>
      </c>
      <c r="AA1170" s="22" t="s">
        <v>184</v>
      </c>
      <c r="AB1170" s="22" t="s">
        <v>184</v>
      </c>
      <c r="AC1170" s="18" t="s">
        <v>184</v>
      </c>
      <c r="AD1170" s="24">
        <v>9.2938520591218872</v>
      </c>
      <c r="AE1170" s="25">
        <v>19478</v>
      </c>
      <c r="AF1170" s="24">
        <v>18956.536150512093</v>
      </c>
      <c r="AG1170" s="25">
        <v>22000</v>
      </c>
      <c r="AH1170" s="26">
        <v>0.104715</v>
      </c>
      <c r="AI1170" s="24">
        <v>795.53010782339504</v>
      </c>
      <c r="AJ1170" s="24">
        <v>0</v>
      </c>
      <c r="AK1170" s="24">
        <v>795.53010782339504</v>
      </c>
      <c r="AL1170" s="24">
        <v>22206.052761525931</v>
      </c>
      <c r="AM1170" s="24">
        <v>0</v>
      </c>
      <c r="AN1170" s="27" t="s">
        <v>184</v>
      </c>
    </row>
    <row r="1171" spans="1:40" x14ac:dyDescent="0.15">
      <c r="A1171" s="18" t="s">
        <v>132</v>
      </c>
      <c r="B1171" s="18" t="s">
        <v>161</v>
      </c>
      <c r="C1171" s="18" t="s">
        <v>17</v>
      </c>
      <c r="D1171" s="18" t="s">
        <v>1378</v>
      </c>
      <c r="E1171" s="18" t="s">
        <v>3493</v>
      </c>
      <c r="F1171" s="18" t="s">
        <v>5602</v>
      </c>
      <c r="G1171" s="18" t="s">
        <v>184</v>
      </c>
      <c r="H1171" s="18" t="s">
        <v>6555</v>
      </c>
      <c r="I1171" s="21">
        <v>30123.178161005169</v>
      </c>
      <c r="J1171" s="18" t="s">
        <v>92</v>
      </c>
      <c r="K1171" s="21">
        <v>39160.131609306722</v>
      </c>
      <c r="L1171" s="18" t="s">
        <v>6555</v>
      </c>
      <c r="M1171" s="21">
        <v>30123.178161005169</v>
      </c>
      <c r="N1171" s="18" t="s">
        <v>92</v>
      </c>
      <c r="O1171" s="21">
        <v>39160.131609306722</v>
      </c>
      <c r="P1171" s="21">
        <v>29503.805930431197</v>
      </c>
      <c r="Q1171" s="21">
        <v>619.37223057397125</v>
      </c>
      <c r="R1171" s="21">
        <v>0</v>
      </c>
      <c r="S1171" s="22">
        <v>0</v>
      </c>
      <c r="T1171" s="18" t="s">
        <v>91</v>
      </c>
      <c r="U1171" s="18" t="s">
        <v>184</v>
      </c>
      <c r="V1171" s="18" t="s">
        <v>6572</v>
      </c>
      <c r="W1171" s="22">
        <v>0.78761458128151585</v>
      </c>
      <c r="X1171" s="22">
        <v>1</v>
      </c>
      <c r="Y1171" s="18" t="s">
        <v>184</v>
      </c>
      <c r="Z1171" s="18" t="s">
        <v>184</v>
      </c>
      <c r="AA1171" s="22" t="s">
        <v>184</v>
      </c>
      <c r="AB1171" s="22" t="s">
        <v>184</v>
      </c>
      <c r="AC1171" s="18" t="s">
        <v>184</v>
      </c>
      <c r="AD1171" s="24">
        <v>1.3074402049273162</v>
      </c>
      <c r="AE1171" s="25">
        <v>178391</v>
      </c>
      <c r="AF1171" s="24">
        <v>24423.313826166406</v>
      </c>
      <c r="AG1171" s="25">
        <v>215500</v>
      </c>
      <c r="AH1171" s="26">
        <v>0.104715</v>
      </c>
      <c r="AI1171" s="24">
        <v>619.37223057397125</v>
      </c>
      <c r="AJ1171" s="24">
        <v>0</v>
      </c>
      <c r="AK1171" s="24">
        <v>619.37223057397125</v>
      </c>
      <c r="AL1171" s="24">
        <v>30123.178161005169</v>
      </c>
      <c r="AM1171" s="24">
        <v>0</v>
      </c>
      <c r="AN1171" s="27" t="s">
        <v>184</v>
      </c>
    </row>
    <row r="1172" spans="1:40" x14ac:dyDescent="0.15">
      <c r="A1172" s="18" t="s">
        <v>132</v>
      </c>
      <c r="B1172" s="18" t="s">
        <v>161</v>
      </c>
      <c r="C1172" s="18" t="s">
        <v>17</v>
      </c>
      <c r="D1172" s="18" t="s">
        <v>1379</v>
      </c>
      <c r="E1172" s="18" t="s">
        <v>3494</v>
      </c>
      <c r="F1172" s="18" t="s">
        <v>5603</v>
      </c>
      <c r="G1172" s="18" t="s">
        <v>184</v>
      </c>
      <c r="H1172" s="18" t="s">
        <v>6555</v>
      </c>
      <c r="I1172" s="21">
        <v>64530.451942412328</v>
      </c>
      <c r="J1172" s="18" t="s">
        <v>92</v>
      </c>
      <c r="K1172" s="21">
        <v>83889.587525136027</v>
      </c>
      <c r="L1172" s="18" t="s">
        <v>6555</v>
      </c>
      <c r="M1172" s="21">
        <v>64530.451942412328</v>
      </c>
      <c r="N1172" s="18" t="s">
        <v>92</v>
      </c>
      <c r="O1172" s="21">
        <v>83889.587525136027</v>
      </c>
      <c r="P1172" s="21">
        <v>64132.604188969592</v>
      </c>
      <c r="Q1172" s="21">
        <v>397.84775344273208</v>
      </c>
      <c r="R1172" s="21">
        <v>0</v>
      </c>
      <c r="S1172" s="22">
        <v>0</v>
      </c>
      <c r="T1172" s="18" t="s">
        <v>91</v>
      </c>
      <c r="U1172" s="18" t="s">
        <v>184</v>
      </c>
      <c r="V1172" s="18" t="s">
        <v>6572</v>
      </c>
      <c r="W1172" s="22">
        <v>0.78761458128151585</v>
      </c>
      <c r="X1172" s="22">
        <v>1</v>
      </c>
      <c r="Y1172" s="18" t="s">
        <v>184</v>
      </c>
      <c r="Z1172" s="18" t="s">
        <v>184</v>
      </c>
      <c r="AA1172" s="22" t="s">
        <v>184</v>
      </c>
      <c r="AB1172" s="22" t="s">
        <v>184</v>
      </c>
      <c r="AC1172" s="18" t="s">
        <v>184</v>
      </c>
      <c r="AD1172" s="24">
        <v>1.2759356216760556</v>
      </c>
      <c r="AE1172" s="25">
        <v>539254</v>
      </c>
      <c r="AF1172" s="24">
        <v>72049.595693970012</v>
      </c>
      <c r="AG1172" s="25">
        <v>480000</v>
      </c>
      <c r="AH1172" s="26">
        <v>0.104715</v>
      </c>
      <c r="AI1172" s="24">
        <v>397.84775344273208</v>
      </c>
      <c r="AJ1172" s="24">
        <v>0</v>
      </c>
      <c r="AK1172" s="24">
        <v>397.84775344273208</v>
      </c>
      <c r="AL1172" s="24">
        <v>64530.451942412321</v>
      </c>
      <c r="AM1172" s="24">
        <v>0</v>
      </c>
      <c r="AN1172" s="27" t="s">
        <v>184</v>
      </c>
    </row>
    <row r="1173" spans="1:40" x14ac:dyDescent="0.15">
      <c r="A1173" s="18" t="s">
        <v>132</v>
      </c>
      <c r="B1173" s="18" t="s">
        <v>161</v>
      </c>
      <c r="C1173" s="18" t="s">
        <v>17</v>
      </c>
      <c r="D1173" s="18" t="s">
        <v>1380</v>
      </c>
      <c r="E1173" s="18" t="s">
        <v>3495</v>
      </c>
      <c r="F1173" s="18" t="s">
        <v>5604</v>
      </c>
      <c r="G1173" s="18" t="s">
        <v>184</v>
      </c>
      <c r="H1173" s="18" t="s">
        <v>6555</v>
      </c>
      <c r="I1173" s="21">
        <v>27964.491992774605</v>
      </c>
      <c r="J1173" s="18" t="s">
        <v>92</v>
      </c>
      <c r="K1173" s="21">
        <v>36353.839590606985</v>
      </c>
      <c r="L1173" s="18" t="s">
        <v>6555</v>
      </c>
      <c r="M1173" s="21">
        <v>27964.491992774605</v>
      </c>
      <c r="N1173" s="18" t="s">
        <v>92</v>
      </c>
      <c r="O1173" s="21">
        <v>36353.839590606985</v>
      </c>
      <c r="P1173" s="21">
        <v>27964.491992774605</v>
      </c>
      <c r="Q1173" s="21">
        <v>0</v>
      </c>
      <c r="R1173" s="21">
        <v>0</v>
      </c>
      <c r="S1173" s="22">
        <v>0</v>
      </c>
      <c r="T1173" s="18" t="s">
        <v>91</v>
      </c>
      <c r="U1173" s="18" t="s">
        <v>184</v>
      </c>
      <c r="V1173" s="18" t="s">
        <v>6572</v>
      </c>
      <c r="W1173" s="22">
        <v>0.78761458128151585</v>
      </c>
      <c r="X1173" s="22">
        <v>1</v>
      </c>
      <c r="Y1173" s="18" t="s">
        <v>184</v>
      </c>
      <c r="Z1173" s="18" t="s">
        <v>184</v>
      </c>
      <c r="AA1173" s="22" t="s">
        <v>184</v>
      </c>
      <c r="AB1173" s="22" t="s">
        <v>184</v>
      </c>
      <c r="AC1173" s="18" t="s">
        <v>184</v>
      </c>
      <c r="AD1173" s="24">
        <v>2.3549675980317324</v>
      </c>
      <c r="AE1173" s="25">
        <v>106122</v>
      </c>
      <c r="AF1173" s="24">
        <v>26169.825531720729</v>
      </c>
      <c r="AG1173" s="25">
        <v>113400</v>
      </c>
      <c r="AH1173" s="26">
        <v>0.104715</v>
      </c>
      <c r="AI1173" s="24">
        <v>0</v>
      </c>
      <c r="AJ1173" s="24">
        <v>0</v>
      </c>
      <c r="AK1173" s="24">
        <v>0</v>
      </c>
      <c r="AL1173" s="24">
        <v>27964.491992774605</v>
      </c>
      <c r="AM1173" s="24">
        <v>0</v>
      </c>
      <c r="AN1173" s="27" t="s">
        <v>184</v>
      </c>
    </row>
    <row r="1174" spans="1:40" x14ac:dyDescent="0.15">
      <c r="A1174" s="18" t="s">
        <v>132</v>
      </c>
      <c r="B1174" s="18" t="s">
        <v>161</v>
      </c>
      <c r="C1174" s="18" t="s">
        <v>17</v>
      </c>
      <c r="D1174" s="18" t="s">
        <v>1381</v>
      </c>
      <c r="E1174" s="18" t="s">
        <v>3496</v>
      </c>
      <c r="F1174" s="18" t="s">
        <v>5605</v>
      </c>
      <c r="G1174" s="18" t="s">
        <v>184</v>
      </c>
      <c r="H1174" s="18" t="s">
        <v>6555</v>
      </c>
      <c r="I1174" s="21">
        <v>38980.557847618278</v>
      </c>
      <c r="J1174" s="18" t="s">
        <v>92</v>
      </c>
      <c r="K1174" s="21">
        <v>50674.72520190377</v>
      </c>
      <c r="L1174" s="18" t="s">
        <v>6555</v>
      </c>
      <c r="M1174" s="21">
        <v>38980.557847618278</v>
      </c>
      <c r="N1174" s="18" t="s">
        <v>92</v>
      </c>
      <c r="O1174" s="21">
        <v>50674.72520190377</v>
      </c>
      <c r="P1174" s="21">
        <v>38887.406671090117</v>
      </c>
      <c r="Q1174" s="21">
        <v>93.151176528164882</v>
      </c>
      <c r="R1174" s="21">
        <v>0</v>
      </c>
      <c r="S1174" s="22">
        <v>0</v>
      </c>
      <c r="T1174" s="18" t="s">
        <v>91</v>
      </c>
      <c r="U1174" s="18" t="s">
        <v>184</v>
      </c>
      <c r="V1174" s="18" t="s">
        <v>6572</v>
      </c>
      <c r="W1174" s="22">
        <v>0.78761458128151585</v>
      </c>
      <c r="X1174" s="22">
        <v>1</v>
      </c>
      <c r="Y1174" s="18" t="s">
        <v>184</v>
      </c>
      <c r="Z1174" s="18" t="s">
        <v>184</v>
      </c>
      <c r="AA1174" s="22" t="s">
        <v>184</v>
      </c>
      <c r="AB1174" s="22" t="s">
        <v>184</v>
      </c>
      <c r="AC1174" s="18" t="s">
        <v>184</v>
      </c>
      <c r="AD1174" s="24">
        <v>1.4255823921195436</v>
      </c>
      <c r="AE1174" s="25">
        <v>93741</v>
      </c>
      <c r="AF1174" s="24">
        <v>13993.745169274012</v>
      </c>
      <c r="AG1174" s="25">
        <v>260500</v>
      </c>
      <c r="AH1174" s="26">
        <v>0.104715</v>
      </c>
      <c r="AI1174" s="24">
        <v>93.151176528164882</v>
      </c>
      <c r="AJ1174" s="24">
        <v>0</v>
      </c>
      <c r="AK1174" s="24">
        <v>93.151176528164882</v>
      </c>
      <c r="AL1174" s="24">
        <v>38980.557847618285</v>
      </c>
      <c r="AM1174" s="24">
        <v>0</v>
      </c>
      <c r="AN1174" s="27" t="s">
        <v>184</v>
      </c>
    </row>
    <row r="1175" spans="1:40" x14ac:dyDescent="0.15">
      <c r="A1175" s="18" t="s">
        <v>132</v>
      </c>
      <c r="B1175" s="18" t="s">
        <v>161</v>
      </c>
      <c r="C1175" s="18" t="s">
        <v>17</v>
      </c>
      <c r="D1175" s="18" t="s">
        <v>1382</v>
      </c>
      <c r="E1175" s="18" t="s">
        <v>3497</v>
      </c>
      <c r="F1175" s="18" t="s">
        <v>5606</v>
      </c>
      <c r="G1175" s="18" t="s">
        <v>184</v>
      </c>
      <c r="H1175" s="18" t="s">
        <v>6555</v>
      </c>
      <c r="I1175" s="21">
        <v>26560.474487890548</v>
      </c>
      <c r="J1175" s="18" t="s">
        <v>92</v>
      </c>
      <c r="K1175" s="21">
        <v>34528.616834257715</v>
      </c>
      <c r="L1175" s="18" t="s">
        <v>6555</v>
      </c>
      <c r="M1175" s="21">
        <v>26560.474487890548</v>
      </c>
      <c r="N1175" s="18" t="s">
        <v>92</v>
      </c>
      <c r="O1175" s="21">
        <v>34528.616834257715</v>
      </c>
      <c r="P1175" s="21">
        <v>26536.349853265896</v>
      </c>
      <c r="Q1175" s="21">
        <v>24.124634624652831</v>
      </c>
      <c r="R1175" s="21">
        <v>0</v>
      </c>
      <c r="S1175" s="22">
        <v>0</v>
      </c>
      <c r="T1175" s="18" t="s">
        <v>91</v>
      </c>
      <c r="U1175" s="18" t="s">
        <v>184</v>
      </c>
      <c r="V1175" s="18" t="s">
        <v>6572</v>
      </c>
      <c r="W1175" s="22">
        <v>0.78761458128151585</v>
      </c>
      <c r="X1175" s="22">
        <v>1</v>
      </c>
      <c r="Y1175" s="18" t="s">
        <v>184</v>
      </c>
      <c r="Z1175" s="18" t="s">
        <v>184</v>
      </c>
      <c r="AA1175" s="22" t="s">
        <v>184</v>
      </c>
      <c r="AB1175" s="22" t="s">
        <v>184</v>
      </c>
      <c r="AC1175" s="18" t="s">
        <v>184</v>
      </c>
      <c r="AD1175" s="24">
        <v>1.1814218719222738</v>
      </c>
      <c r="AE1175" s="25">
        <v>165665</v>
      </c>
      <c r="AF1175" s="24">
        <v>20494.897074525339</v>
      </c>
      <c r="AG1175" s="25">
        <v>214500</v>
      </c>
      <c r="AH1175" s="26">
        <v>0.104715</v>
      </c>
      <c r="AI1175" s="24">
        <v>24.124634624652831</v>
      </c>
      <c r="AJ1175" s="24">
        <v>0</v>
      </c>
      <c r="AK1175" s="24">
        <v>24.124634624652831</v>
      </c>
      <c r="AL1175" s="24">
        <v>26560.474487890548</v>
      </c>
      <c r="AM1175" s="24">
        <v>0</v>
      </c>
      <c r="AN1175" s="27" t="s">
        <v>184</v>
      </c>
    </row>
    <row r="1176" spans="1:40" x14ac:dyDescent="0.15">
      <c r="A1176" s="18" t="s">
        <v>132</v>
      </c>
      <c r="B1176" s="18" t="s">
        <v>161</v>
      </c>
      <c r="C1176" s="18" t="s">
        <v>17</v>
      </c>
      <c r="D1176" s="18" t="s">
        <v>1383</v>
      </c>
      <c r="E1176" s="18" t="s">
        <v>3498</v>
      </c>
      <c r="F1176" s="18" t="s">
        <v>5607</v>
      </c>
      <c r="G1176" s="18" t="s">
        <v>184</v>
      </c>
      <c r="H1176" s="18" t="s">
        <v>6555</v>
      </c>
      <c r="I1176" s="21">
        <v>171614.10510157334</v>
      </c>
      <c r="J1176" s="18" t="s">
        <v>92</v>
      </c>
      <c r="K1176" s="21">
        <v>223098.33663204534</v>
      </c>
      <c r="L1176" s="18" t="s">
        <v>6555</v>
      </c>
      <c r="M1176" s="21">
        <v>171614.10510157334</v>
      </c>
      <c r="N1176" s="18" t="s">
        <v>92</v>
      </c>
      <c r="O1176" s="21">
        <v>223098.33663204534</v>
      </c>
      <c r="P1176" s="21">
        <v>171614.10510157334</v>
      </c>
      <c r="Q1176" s="21">
        <v>0</v>
      </c>
      <c r="R1176" s="21">
        <v>0</v>
      </c>
      <c r="S1176" s="22">
        <v>0</v>
      </c>
      <c r="T1176" s="18" t="s">
        <v>91</v>
      </c>
      <c r="U1176" s="18" t="s">
        <v>184</v>
      </c>
      <c r="V1176" s="18" t="s">
        <v>6572</v>
      </c>
      <c r="W1176" s="22">
        <v>0.78761458128151585</v>
      </c>
      <c r="X1176" s="22">
        <v>1</v>
      </c>
      <c r="Y1176" s="18" t="s">
        <v>184</v>
      </c>
      <c r="Z1176" s="18" t="s">
        <v>184</v>
      </c>
      <c r="AA1176" s="22" t="s">
        <v>184</v>
      </c>
      <c r="AB1176" s="22" t="s">
        <v>184</v>
      </c>
      <c r="AC1176" s="18" t="s">
        <v>184</v>
      </c>
      <c r="AD1176" s="24">
        <v>3.2134674916285846</v>
      </c>
      <c r="AE1176" s="25">
        <v>190338</v>
      </c>
      <c r="AF1176" s="24">
        <v>64048.45544710548</v>
      </c>
      <c r="AG1176" s="25">
        <v>510000</v>
      </c>
      <c r="AH1176" s="26">
        <v>0.104715</v>
      </c>
      <c r="AI1176" s="24">
        <v>0</v>
      </c>
      <c r="AJ1176" s="24">
        <v>0</v>
      </c>
      <c r="AK1176" s="24">
        <v>0</v>
      </c>
      <c r="AL1176" s="24">
        <v>171614.10510157334</v>
      </c>
      <c r="AM1176" s="24">
        <v>0</v>
      </c>
      <c r="AN1176" s="27" t="s">
        <v>184</v>
      </c>
    </row>
    <row r="1177" spans="1:40" x14ac:dyDescent="0.15">
      <c r="A1177" s="18" t="s">
        <v>132</v>
      </c>
      <c r="B1177" s="18" t="s">
        <v>161</v>
      </c>
      <c r="C1177" s="18" t="s">
        <v>17</v>
      </c>
      <c r="D1177" s="18" t="s">
        <v>1384</v>
      </c>
      <c r="E1177" s="18" t="s">
        <v>3499</v>
      </c>
      <c r="F1177" s="18" t="s">
        <v>5608</v>
      </c>
      <c r="G1177" s="18" t="s">
        <v>184</v>
      </c>
      <c r="H1177" s="18" t="s">
        <v>6555</v>
      </c>
      <c r="I1177" s="21">
        <v>69996.583774109982</v>
      </c>
      <c r="J1177" s="18" t="s">
        <v>92</v>
      </c>
      <c r="K1177" s="21">
        <v>90995.55890634298</v>
      </c>
      <c r="L1177" s="18" t="s">
        <v>6555</v>
      </c>
      <c r="M1177" s="21">
        <v>69996.583774109982</v>
      </c>
      <c r="N1177" s="18" t="s">
        <v>92</v>
      </c>
      <c r="O1177" s="21">
        <v>90995.55890634298</v>
      </c>
      <c r="P1177" s="21">
        <v>69996.583774109982</v>
      </c>
      <c r="Q1177" s="21">
        <v>0</v>
      </c>
      <c r="R1177" s="21">
        <v>0</v>
      </c>
      <c r="S1177" s="22">
        <v>0</v>
      </c>
      <c r="T1177" s="18" t="s">
        <v>91</v>
      </c>
      <c r="U1177" s="18" t="s">
        <v>184</v>
      </c>
      <c r="V1177" s="18" t="s">
        <v>6572</v>
      </c>
      <c r="W1177" s="22">
        <v>0.78761458128151585</v>
      </c>
      <c r="X1177" s="22">
        <v>1</v>
      </c>
      <c r="Y1177" s="18" t="s">
        <v>184</v>
      </c>
      <c r="Z1177" s="18" t="s">
        <v>184</v>
      </c>
      <c r="AA1177" s="22" t="s">
        <v>184</v>
      </c>
      <c r="AB1177" s="22" t="s">
        <v>184</v>
      </c>
      <c r="AC1177" s="18" t="s">
        <v>184</v>
      </c>
      <c r="AD1177" s="24">
        <v>1.6303621832527377</v>
      </c>
      <c r="AE1177" s="25">
        <v>386545</v>
      </c>
      <c r="AF1177" s="24">
        <v>65992.351242874764</v>
      </c>
      <c r="AG1177" s="25">
        <v>410000</v>
      </c>
      <c r="AH1177" s="26">
        <v>0.104715</v>
      </c>
      <c r="AI1177" s="24">
        <v>0</v>
      </c>
      <c r="AJ1177" s="24">
        <v>0</v>
      </c>
      <c r="AK1177" s="24">
        <v>0</v>
      </c>
      <c r="AL1177" s="24">
        <v>69996.583774109982</v>
      </c>
      <c r="AM1177" s="24">
        <v>0</v>
      </c>
      <c r="AN1177" s="27" t="s">
        <v>184</v>
      </c>
    </row>
    <row r="1178" spans="1:40" x14ac:dyDescent="0.15">
      <c r="A1178" s="18" t="s">
        <v>132</v>
      </c>
      <c r="B1178" s="18" t="s">
        <v>161</v>
      </c>
      <c r="C1178" s="18" t="s">
        <v>17</v>
      </c>
      <c r="D1178" s="18" t="s">
        <v>1385</v>
      </c>
      <c r="E1178" s="18" t="s">
        <v>3500</v>
      </c>
      <c r="F1178" s="18" t="s">
        <v>5609</v>
      </c>
      <c r="G1178" s="18" t="s">
        <v>184</v>
      </c>
      <c r="H1178" s="18" t="s">
        <v>6555</v>
      </c>
      <c r="I1178" s="21">
        <v>110182.14467421411</v>
      </c>
      <c r="J1178" s="18" t="s">
        <v>92</v>
      </c>
      <c r="K1178" s="21">
        <v>143236.78807647835</v>
      </c>
      <c r="L1178" s="18" t="s">
        <v>6555</v>
      </c>
      <c r="M1178" s="21">
        <v>110182.14467421411</v>
      </c>
      <c r="N1178" s="18" t="s">
        <v>92</v>
      </c>
      <c r="O1178" s="21">
        <v>143236.78807647835</v>
      </c>
      <c r="P1178" s="21">
        <v>110182.14467421411</v>
      </c>
      <c r="Q1178" s="21">
        <v>0</v>
      </c>
      <c r="R1178" s="21">
        <v>0</v>
      </c>
      <c r="S1178" s="22">
        <v>0</v>
      </c>
      <c r="T1178" s="18" t="s">
        <v>91</v>
      </c>
      <c r="U1178" s="18" t="s">
        <v>184</v>
      </c>
      <c r="V1178" s="18" t="s">
        <v>6572</v>
      </c>
      <c r="W1178" s="22">
        <v>0.78761458128151585</v>
      </c>
      <c r="X1178" s="22">
        <v>1</v>
      </c>
      <c r="Y1178" s="18" t="s">
        <v>184</v>
      </c>
      <c r="Z1178" s="18" t="s">
        <v>184</v>
      </c>
      <c r="AA1178" s="22" t="s">
        <v>184</v>
      </c>
      <c r="AB1178" s="22" t="s">
        <v>184</v>
      </c>
      <c r="AC1178" s="18" t="s">
        <v>184</v>
      </c>
      <c r="AD1178" s="24">
        <v>5.2218846738964499</v>
      </c>
      <c r="AE1178" s="25">
        <v>175680</v>
      </c>
      <c r="AF1178" s="24">
        <v>96063.775249743921</v>
      </c>
      <c r="AG1178" s="25">
        <v>201500</v>
      </c>
      <c r="AH1178" s="26">
        <v>0.104715</v>
      </c>
      <c r="AI1178" s="24">
        <v>0</v>
      </c>
      <c r="AJ1178" s="24">
        <v>0</v>
      </c>
      <c r="AK1178" s="24">
        <v>0</v>
      </c>
      <c r="AL1178" s="24">
        <v>110182.14467421411</v>
      </c>
      <c r="AM1178" s="24">
        <v>0</v>
      </c>
      <c r="AN1178" s="27" t="s">
        <v>184</v>
      </c>
    </row>
    <row r="1179" spans="1:40" x14ac:dyDescent="0.15">
      <c r="A1179" s="18" t="s">
        <v>132</v>
      </c>
      <c r="B1179" s="18" t="s">
        <v>161</v>
      </c>
      <c r="C1179" s="18" t="s">
        <v>17</v>
      </c>
      <c r="D1179" s="18" t="s">
        <v>1386</v>
      </c>
      <c r="E1179" s="18" t="s">
        <v>3501</v>
      </c>
      <c r="F1179" s="18" t="s">
        <v>5610</v>
      </c>
      <c r="G1179" s="18" t="s">
        <v>184</v>
      </c>
      <c r="H1179" s="18" t="s">
        <v>6555</v>
      </c>
      <c r="I1179" s="21">
        <v>54445.913605141926</v>
      </c>
      <c r="J1179" s="18" t="s">
        <v>92</v>
      </c>
      <c r="K1179" s="21">
        <v>70779.687686684512</v>
      </c>
      <c r="L1179" s="18" t="s">
        <v>6555</v>
      </c>
      <c r="M1179" s="21">
        <v>54445.913605141926</v>
      </c>
      <c r="N1179" s="18" t="s">
        <v>92</v>
      </c>
      <c r="O1179" s="21">
        <v>70779.687686684512</v>
      </c>
      <c r="P1179" s="21">
        <v>54445.913605141926</v>
      </c>
      <c r="Q1179" s="21">
        <v>0</v>
      </c>
      <c r="R1179" s="21">
        <v>0</v>
      </c>
      <c r="S1179" s="22">
        <v>0</v>
      </c>
      <c r="T1179" s="18" t="s">
        <v>91</v>
      </c>
      <c r="U1179" s="18" t="s">
        <v>184</v>
      </c>
      <c r="V1179" s="18" t="s">
        <v>6572</v>
      </c>
      <c r="W1179" s="22">
        <v>0.78761458128151585</v>
      </c>
      <c r="X1179" s="22">
        <v>1</v>
      </c>
      <c r="Y1179" s="18" t="s">
        <v>184</v>
      </c>
      <c r="Z1179" s="18" t="s">
        <v>184</v>
      </c>
      <c r="AA1179" s="22" t="s">
        <v>184</v>
      </c>
      <c r="AB1179" s="22" t="s">
        <v>184</v>
      </c>
      <c r="AC1179" s="18" t="s">
        <v>184</v>
      </c>
      <c r="AD1179" s="24">
        <v>3.5442656157668213</v>
      </c>
      <c r="AE1179" s="25">
        <v>68749</v>
      </c>
      <c r="AF1179" s="24">
        <v>25515.365071550666</v>
      </c>
      <c r="AG1179" s="25">
        <v>146700</v>
      </c>
      <c r="AH1179" s="26">
        <v>0.104715</v>
      </c>
      <c r="AI1179" s="24">
        <v>0</v>
      </c>
      <c r="AJ1179" s="24">
        <v>0</v>
      </c>
      <c r="AK1179" s="24">
        <v>0</v>
      </c>
      <c r="AL1179" s="24">
        <v>54445.913605141926</v>
      </c>
      <c r="AM1179" s="24">
        <v>0</v>
      </c>
      <c r="AN1179" s="27" t="s">
        <v>184</v>
      </c>
    </row>
    <row r="1180" spans="1:40" x14ac:dyDescent="0.15">
      <c r="A1180" s="18" t="s">
        <v>132</v>
      </c>
      <c r="B1180" s="18" t="s">
        <v>161</v>
      </c>
      <c r="C1180" s="18" t="s">
        <v>17</v>
      </c>
      <c r="D1180" s="18" t="s">
        <v>1387</v>
      </c>
      <c r="E1180" s="18" t="s">
        <v>3502</v>
      </c>
      <c r="F1180" s="18" t="s">
        <v>5611</v>
      </c>
      <c r="G1180" s="18" t="s">
        <v>184</v>
      </c>
      <c r="H1180" s="18" t="s">
        <v>6555</v>
      </c>
      <c r="I1180" s="21">
        <v>42821.053183550888</v>
      </c>
      <c r="J1180" s="18" t="s">
        <v>92</v>
      </c>
      <c r="K1180" s="21">
        <v>55667.369138616159</v>
      </c>
      <c r="L1180" s="18" t="s">
        <v>6555</v>
      </c>
      <c r="M1180" s="21">
        <v>42821.053183550888</v>
      </c>
      <c r="N1180" s="18" t="s">
        <v>92</v>
      </c>
      <c r="O1180" s="21">
        <v>55667.369138616159</v>
      </c>
      <c r="P1180" s="21">
        <v>42821.053183550888</v>
      </c>
      <c r="Q1180" s="21">
        <v>0</v>
      </c>
      <c r="R1180" s="21">
        <v>0</v>
      </c>
      <c r="S1180" s="22">
        <v>0</v>
      </c>
      <c r="T1180" s="18" t="s">
        <v>91</v>
      </c>
      <c r="U1180" s="18" t="s">
        <v>184</v>
      </c>
      <c r="V1180" s="18" t="s">
        <v>6572</v>
      </c>
      <c r="W1180" s="22">
        <v>0.78761458128151585</v>
      </c>
      <c r="X1180" s="22">
        <v>1</v>
      </c>
      <c r="Y1180" s="18" t="s">
        <v>184</v>
      </c>
      <c r="Z1180" s="18" t="s">
        <v>184</v>
      </c>
      <c r="AA1180" s="22" t="s">
        <v>184</v>
      </c>
      <c r="AB1180" s="22" t="s">
        <v>184</v>
      </c>
      <c r="AC1180" s="18" t="s">
        <v>184</v>
      </c>
      <c r="AD1180" s="24">
        <v>1.2601833300504253</v>
      </c>
      <c r="AE1180" s="25">
        <v>209467</v>
      </c>
      <c r="AF1180" s="24">
        <v>27641.404615387113</v>
      </c>
      <c r="AG1180" s="25">
        <v>324500</v>
      </c>
      <c r="AH1180" s="26">
        <v>0.104715</v>
      </c>
      <c r="AI1180" s="24">
        <v>0</v>
      </c>
      <c r="AJ1180" s="24">
        <v>0</v>
      </c>
      <c r="AK1180" s="24">
        <v>0</v>
      </c>
      <c r="AL1180" s="24">
        <v>42821.053183550888</v>
      </c>
      <c r="AM1180" s="24">
        <v>0</v>
      </c>
      <c r="AN1180" s="27" t="s">
        <v>184</v>
      </c>
    </row>
    <row r="1181" spans="1:40" x14ac:dyDescent="0.15">
      <c r="A1181" s="18" t="s">
        <v>132</v>
      </c>
      <c r="B1181" s="18" t="s">
        <v>161</v>
      </c>
      <c r="C1181" s="18" t="s">
        <v>17</v>
      </c>
      <c r="D1181" s="18" t="s">
        <v>1388</v>
      </c>
      <c r="E1181" s="18" t="s">
        <v>3503</v>
      </c>
      <c r="F1181" s="18" t="s">
        <v>5612</v>
      </c>
      <c r="G1181" s="18" t="s">
        <v>184</v>
      </c>
      <c r="H1181" s="18" t="s">
        <v>6555</v>
      </c>
      <c r="I1181" s="21">
        <v>32690.801695982911</v>
      </c>
      <c r="J1181" s="18" t="s">
        <v>92</v>
      </c>
      <c r="K1181" s="21">
        <v>42498.042204777783</v>
      </c>
      <c r="L1181" s="18" t="s">
        <v>6555</v>
      </c>
      <c r="M1181" s="21">
        <v>32690.801695982911</v>
      </c>
      <c r="N1181" s="18" t="s">
        <v>92</v>
      </c>
      <c r="O1181" s="21">
        <v>42498.042204777783</v>
      </c>
      <c r="P1181" s="21">
        <v>32690.801695982911</v>
      </c>
      <c r="Q1181" s="21">
        <v>0</v>
      </c>
      <c r="R1181" s="21">
        <v>0</v>
      </c>
      <c r="S1181" s="22">
        <v>0</v>
      </c>
      <c r="T1181" s="18" t="s">
        <v>6569</v>
      </c>
      <c r="U1181" s="18" t="s">
        <v>6569</v>
      </c>
      <c r="V1181" s="18" t="s">
        <v>6569</v>
      </c>
      <c r="W1181" s="22">
        <v>0.78761458128151585</v>
      </c>
      <c r="X1181" s="22">
        <v>1</v>
      </c>
      <c r="Y1181" s="18" t="s">
        <v>184</v>
      </c>
      <c r="Z1181" s="18" t="s">
        <v>184</v>
      </c>
      <c r="AA1181" s="22" t="s">
        <v>184</v>
      </c>
      <c r="AB1181" s="22" t="s">
        <v>184</v>
      </c>
      <c r="AC1181" s="18" t="s">
        <v>184</v>
      </c>
      <c r="AD1181" s="24">
        <v>2.7408987428596752</v>
      </c>
      <c r="AE1181" s="25">
        <v>124161</v>
      </c>
      <c r="AF1181" s="24">
        <v>35635.865890602377</v>
      </c>
      <c r="AG1181" s="25">
        <v>113900</v>
      </c>
      <c r="AH1181" s="26">
        <v>0.104715</v>
      </c>
      <c r="AI1181" s="24">
        <v>0</v>
      </c>
      <c r="AJ1181" s="24">
        <v>0</v>
      </c>
      <c r="AK1181" s="24">
        <v>0</v>
      </c>
      <c r="AL1181" s="24">
        <v>32690.801695982911</v>
      </c>
      <c r="AM1181" s="24">
        <v>0</v>
      </c>
      <c r="AN1181" s="27" t="s">
        <v>184</v>
      </c>
    </row>
    <row r="1182" spans="1:40" x14ac:dyDescent="0.15">
      <c r="A1182" s="18" t="s">
        <v>132</v>
      </c>
      <c r="B1182" s="18" t="s">
        <v>161</v>
      </c>
      <c r="C1182" s="18" t="s">
        <v>17</v>
      </c>
      <c r="D1182" s="18" t="s">
        <v>1389</v>
      </c>
      <c r="E1182" s="18" t="s">
        <v>3504</v>
      </c>
      <c r="F1182" s="18" t="s">
        <v>5613</v>
      </c>
      <c r="G1182" s="18" t="s">
        <v>184</v>
      </c>
      <c r="H1182" s="18" t="s">
        <v>6555</v>
      </c>
      <c r="I1182" s="21">
        <v>46405.912454836958</v>
      </c>
      <c r="J1182" s="18" t="s">
        <v>92</v>
      </c>
      <c r="K1182" s="21">
        <v>60327.686191288056</v>
      </c>
      <c r="L1182" s="18" t="s">
        <v>6555</v>
      </c>
      <c r="M1182" s="21">
        <v>46405.912454836958</v>
      </c>
      <c r="N1182" s="18" t="s">
        <v>92</v>
      </c>
      <c r="O1182" s="21">
        <v>60327.686191288056</v>
      </c>
      <c r="P1182" s="21">
        <v>46405.912454836958</v>
      </c>
      <c r="Q1182" s="21">
        <v>0</v>
      </c>
      <c r="R1182" s="21">
        <v>0</v>
      </c>
      <c r="S1182" s="22">
        <v>0</v>
      </c>
      <c r="T1182" s="18" t="s">
        <v>91</v>
      </c>
      <c r="U1182" s="18" t="s">
        <v>184</v>
      </c>
      <c r="V1182" s="18" t="s">
        <v>6572</v>
      </c>
      <c r="W1182" s="22">
        <v>0.78761458128151585</v>
      </c>
      <c r="X1182" s="22">
        <v>1</v>
      </c>
      <c r="Y1182" s="18" t="s">
        <v>184</v>
      </c>
      <c r="Z1182" s="18" t="s">
        <v>184</v>
      </c>
      <c r="AA1182" s="22" t="s">
        <v>184</v>
      </c>
      <c r="AB1182" s="22" t="s">
        <v>184</v>
      </c>
      <c r="AC1182" s="18" t="s">
        <v>184</v>
      </c>
      <c r="AD1182" s="24">
        <v>2.543995097539296</v>
      </c>
      <c r="AE1182" s="25">
        <v>100776</v>
      </c>
      <c r="AF1182" s="24">
        <v>26846.221057979481</v>
      </c>
      <c r="AG1182" s="25">
        <v>174200</v>
      </c>
      <c r="AH1182" s="26">
        <v>0.104715</v>
      </c>
      <c r="AI1182" s="24">
        <v>0</v>
      </c>
      <c r="AJ1182" s="24">
        <v>0</v>
      </c>
      <c r="AK1182" s="24">
        <v>0</v>
      </c>
      <c r="AL1182" s="24">
        <v>46405.912454836958</v>
      </c>
      <c r="AM1182" s="24">
        <v>0</v>
      </c>
      <c r="AN1182" s="27" t="s">
        <v>184</v>
      </c>
    </row>
    <row r="1183" spans="1:40" x14ac:dyDescent="0.15">
      <c r="A1183" s="18" t="s">
        <v>132</v>
      </c>
      <c r="B1183" s="18" t="s">
        <v>161</v>
      </c>
      <c r="C1183" s="18" t="s">
        <v>17</v>
      </c>
      <c r="D1183" s="18" t="s">
        <v>1390</v>
      </c>
      <c r="E1183" s="18" t="s">
        <v>3505</v>
      </c>
      <c r="F1183" s="18" t="s">
        <v>5614</v>
      </c>
      <c r="G1183" s="18" t="s">
        <v>184</v>
      </c>
      <c r="H1183" s="18" t="s">
        <v>6555</v>
      </c>
      <c r="I1183" s="21">
        <v>9580.6461566039252</v>
      </c>
      <c r="J1183" s="18" t="s">
        <v>92</v>
      </c>
      <c r="K1183" s="21">
        <v>12454.840003585105</v>
      </c>
      <c r="L1183" s="18" t="s">
        <v>6555</v>
      </c>
      <c r="M1183" s="21">
        <v>9580.6461566039252</v>
      </c>
      <c r="N1183" s="18" t="s">
        <v>92</v>
      </c>
      <c r="O1183" s="21">
        <v>12454.840003585105</v>
      </c>
      <c r="P1183" s="21">
        <v>9556.7971870827205</v>
      </c>
      <c r="Q1183" s="21">
        <v>23.8489695212043</v>
      </c>
      <c r="R1183" s="21">
        <v>0</v>
      </c>
      <c r="S1183" s="22">
        <v>0</v>
      </c>
      <c r="T1183" s="18" t="s">
        <v>91</v>
      </c>
      <c r="U1183" s="18" t="s">
        <v>184</v>
      </c>
      <c r="V1183" s="18" t="s">
        <v>6572</v>
      </c>
      <c r="W1183" s="22">
        <v>0.78761458128151585</v>
      </c>
      <c r="X1183" s="22">
        <v>1</v>
      </c>
      <c r="Y1183" s="18" t="s">
        <v>184</v>
      </c>
      <c r="Z1183" s="18" t="s">
        <v>184</v>
      </c>
      <c r="AA1183" s="22" t="s">
        <v>184</v>
      </c>
      <c r="AB1183" s="22" t="s">
        <v>184</v>
      </c>
      <c r="AC1183" s="18" t="s">
        <v>184</v>
      </c>
      <c r="AD1183" s="24">
        <v>0.8112430187199613</v>
      </c>
      <c r="AE1183" s="25">
        <v>118786</v>
      </c>
      <c r="AF1183" s="24">
        <v>10090.831377774839</v>
      </c>
      <c r="AG1183" s="25">
        <v>112500</v>
      </c>
      <c r="AH1183" s="26">
        <v>0.104715</v>
      </c>
      <c r="AI1183" s="24">
        <v>23.8489695212043</v>
      </c>
      <c r="AJ1183" s="24">
        <v>0</v>
      </c>
      <c r="AK1183" s="24">
        <v>23.8489695212043</v>
      </c>
      <c r="AL1183" s="24">
        <v>9580.6461566039252</v>
      </c>
      <c r="AM1183" s="24">
        <v>0</v>
      </c>
      <c r="AN1183" s="27" t="s">
        <v>184</v>
      </c>
    </row>
    <row r="1184" spans="1:40" x14ac:dyDescent="0.15">
      <c r="A1184" s="18" t="s">
        <v>132</v>
      </c>
      <c r="B1184" s="18" t="s">
        <v>161</v>
      </c>
      <c r="C1184" s="18" t="s">
        <v>17</v>
      </c>
      <c r="D1184" s="18" t="s">
        <v>1391</v>
      </c>
      <c r="E1184" s="18" t="s">
        <v>3506</v>
      </c>
      <c r="F1184" s="18" t="s">
        <v>5615</v>
      </c>
      <c r="G1184" s="18" t="s">
        <v>184</v>
      </c>
      <c r="H1184" s="18" t="s">
        <v>6555</v>
      </c>
      <c r="I1184" s="21">
        <v>50159.447264850278</v>
      </c>
      <c r="J1184" s="18" t="s">
        <v>92</v>
      </c>
      <c r="K1184" s="21">
        <v>65207.281444305372</v>
      </c>
      <c r="L1184" s="18" t="s">
        <v>6555</v>
      </c>
      <c r="M1184" s="21">
        <v>50159.447264850278</v>
      </c>
      <c r="N1184" s="18" t="s">
        <v>92</v>
      </c>
      <c r="O1184" s="21">
        <v>65207.281444305372</v>
      </c>
      <c r="P1184" s="21">
        <v>50029.372716751641</v>
      </c>
      <c r="Q1184" s="21">
        <v>130.07454809864234</v>
      </c>
      <c r="R1184" s="21">
        <v>0</v>
      </c>
      <c r="S1184" s="22">
        <v>0</v>
      </c>
      <c r="T1184" s="18" t="s">
        <v>91</v>
      </c>
      <c r="U1184" s="18" t="s">
        <v>184</v>
      </c>
      <c r="V1184" s="18" t="s">
        <v>6572</v>
      </c>
      <c r="W1184" s="22">
        <v>0.78761458128151585</v>
      </c>
      <c r="X1184" s="22">
        <v>1</v>
      </c>
      <c r="Y1184" s="18" t="s">
        <v>184</v>
      </c>
      <c r="Z1184" s="18" t="s">
        <v>184</v>
      </c>
      <c r="AA1184" s="22" t="s">
        <v>184</v>
      </c>
      <c r="AB1184" s="22" t="s">
        <v>184</v>
      </c>
      <c r="AC1184" s="18" t="s">
        <v>184</v>
      </c>
      <c r="AD1184" s="24">
        <v>2.6542611389187085</v>
      </c>
      <c r="AE1184" s="25">
        <v>183930</v>
      </c>
      <c r="AF1184" s="24">
        <v>51121.849274009794</v>
      </c>
      <c r="AG1184" s="25">
        <v>180000</v>
      </c>
      <c r="AH1184" s="26">
        <v>0.104715</v>
      </c>
      <c r="AI1184" s="24">
        <v>130.07454809864234</v>
      </c>
      <c r="AJ1184" s="24">
        <v>0</v>
      </c>
      <c r="AK1184" s="24">
        <v>130.07454809864234</v>
      </c>
      <c r="AL1184" s="24">
        <v>50159.447264850285</v>
      </c>
      <c r="AM1184" s="24">
        <v>0</v>
      </c>
      <c r="AN1184" s="27" t="s">
        <v>184</v>
      </c>
    </row>
    <row r="1185" spans="1:40" x14ac:dyDescent="0.15">
      <c r="A1185" s="18" t="s">
        <v>132</v>
      </c>
      <c r="B1185" s="18" t="s">
        <v>161</v>
      </c>
      <c r="C1185" s="18" t="s">
        <v>17</v>
      </c>
      <c r="D1185" s="18" t="s">
        <v>1392</v>
      </c>
      <c r="E1185" s="18" t="s">
        <v>3507</v>
      </c>
      <c r="F1185" s="18" t="s">
        <v>5616</v>
      </c>
      <c r="G1185" s="18" t="s">
        <v>184</v>
      </c>
      <c r="H1185" s="18" t="s">
        <v>6555</v>
      </c>
      <c r="I1185" s="21">
        <v>23127.553945479496</v>
      </c>
      <c r="J1185" s="18" t="s">
        <v>92</v>
      </c>
      <c r="K1185" s="21">
        <v>30065.820129123342</v>
      </c>
      <c r="L1185" s="18" t="s">
        <v>6555</v>
      </c>
      <c r="M1185" s="21">
        <v>23127.553945479496</v>
      </c>
      <c r="N1185" s="18" t="s">
        <v>92</v>
      </c>
      <c r="O1185" s="21">
        <v>30065.820129123342</v>
      </c>
      <c r="P1185" s="21">
        <v>22758.170583004277</v>
      </c>
      <c r="Q1185" s="21">
        <v>369.38336247521812</v>
      </c>
      <c r="R1185" s="21">
        <v>0</v>
      </c>
      <c r="S1185" s="22">
        <v>0</v>
      </c>
      <c r="T1185" s="18" t="s">
        <v>91</v>
      </c>
      <c r="U1185" s="18" t="s">
        <v>184</v>
      </c>
      <c r="V1185" s="18" t="s">
        <v>6572</v>
      </c>
      <c r="W1185" s="22">
        <v>0.78761458128151585</v>
      </c>
      <c r="X1185" s="22">
        <v>1</v>
      </c>
      <c r="Y1185" s="18" t="s">
        <v>184</v>
      </c>
      <c r="Z1185" s="18" t="s">
        <v>184</v>
      </c>
      <c r="AA1185" s="22" t="s">
        <v>184</v>
      </c>
      <c r="AB1185" s="22" t="s">
        <v>184</v>
      </c>
      <c r="AC1185" s="18" t="s">
        <v>184</v>
      </c>
      <c r="AD1185" s="24">
        <v>1.4177062463067285</v>
      </c>
      <c r="AE1185" s="25">
        <v>150521</v>
      </c>
      <c r="AF1185" s="24">
        <v>22345.681074495522</v>
      </c>
      <c r="AG1185" s="25">
        <v>153300</v>
      </c>
      <c r="AH1185" s="26">
        <v>0.104715</v>
      </c>
      <c r="AI1185" s="24">
        <v>369.38336247521812</v>
      </c>
      <c r="AJ1185" s="24">
        <v>0</v>
      </c>
      <c r="AK1185" s="24">
        <v>369.38336247521812</v>
      </c>
      <c r="AL1185" s="24">
        <v>23127.553945479496</v>
      </c>
      <c r="AM1185" s="24">
        <v>0</v>
      </c>
      <c r="AN1185" s="27" t="s">
        <v>184</v>
      </c>
    </row>
    <row r="1186" spans="1:40" x14ac:dyDescent="0.15">
      <c r="A1186" s="18" t="s">
        <v>132</v>
      </c>
      <c r="B1186" s="18" t="s">
        <v>161</v>
      </c>
      <c r="C1186" s="18" t="s">
        <v>17</v>
      </c>
      <c r="D1186" s="18" t="s">
        <v>1393</v>
      </c>
      <c r="E1186" s="18" t="s">
        <v>3508</v>
      </c>
      <c r="F1186" s="18" t="s">
        <v>5617</v>
      </c>
      <c r="G1186" s="18" t="s">
        <v>184</v>
      </c>
      <c r="H1186" s="18" t="s">
        <v>6555</v>
      </c>
      <c r="I1186" s="21">
        <v>22062.076816067674</v>
      </c>
      <c r="J1186" s="18" t="s">
        <v>92</v>
      </c>
      <c r="K1186" s="21">
        <v>28680.699860887977</v>
      </c>
      <c r="L1186" s="18" t="s">
        <v>6555</v>
      </c>
      <c r="M1186" s="21">
        <v>22062.076816067674</v>
      </c>
      <c r="N1186" s="18" t="s">
        <v>92</v>
      </c>
      <c r="O1186" s="21">
        <v>28680.699860887977</v>
      </c>
      <c r="P1186" s="21">
        <v>22062.076816067674</v>
      </c>
      <c r="Q1186" s="21">
        <v>0</v>
      </c>
      <c r="R1186" s="21">
        <v>0</v>
      </c>
      <c r="S1186" s="22">
        <v>0</v>
      </c>
      <c r="T1186" s="18" t="s">
        <v>91</v>
      </c>
      <c r="U1186" s="18" t="s">
        <v>184</v>
      </c>
      <c r="V1186" s="18" t="s">
        <v>6572</v>
      </c>
      <c r="W1186" s="22">
        <v>0.78761458128151585</v>
      </c>
      <c r="X1186" s="22">
        <v>1</v>
      </c>
      <c r="Y1186" s="18" t="s">
        <v>184</v>
      </c>
      <c r="Z1186" s="18" t="s">
        <v>184</v>
      </c>
      <c r="AA1186" s="22" t="s">
        <v>184</v>
      </c>
      <c r="AB1186" s="22" t="s">
        <v>184</v>
      </c>
      <c r="AC1186" s="18" t="s">
        <v>184</v>
      </c>
      <c r="AD1186" s="24">
        <v>3.9380729064075792</v>
      </c>
      <c r="AE1186" s="25">
        <v>39047</v>
      </c>
      <c r="AF1186" s="24">
        <v>16102.378430864137</v>
      </c>
      <c r="AG1186" s="25">
        <v>53500</v>
      </c>
      <c r="AH1186" s="26">
        <v>0.104715</v>
      </c>
      <c r="AI1186" s="24">
        <v>0</v>
      </c>
      <c r="AJ1186" s="24">
        <v>0</v>
      </c>
      <c r="AK1186" s="24">
        <v>0</v>
      </c>
      <c r="AL1186" s="24">
        <v>22062.076816067674</v>
      </c>
      <c r="AM1186" s="24">
        <v>0</v>
      </c>
      <c r="AN1186" s="27" t="s">
        <v>184</v>
      </c>
    </row>
    <row r="1187" spans="1:40" x14ac:dyDescent="0.15">
      <c r="A1187" s="18" t="s">
        <v>132</v>
      </c>
      <c r="B1187" s="18" t="s">
        <v>161</v>
      </c>
      <c r="C1187" s="18" t="s">
        <v>17</v>
      </c>
      <c r="D1187" s="18" t="s">
        <v>1394</v>
      </c>
      <c r="E1187" s="18" t="s">
        <v>3509</v>
      </c>
      <c r="F1187" s="18" t="s">
        <v>5618</v>
      </c>
      <c r="G1187" s="18" t="s">
        <v>184</v>
      </c>
      <c r="H1187" s="18" t="s">
        <v>6555</v>
      </c>
      <c r="I1187" s="21">
        <v>80905.187495483609</v>
      </c>
      <c r="J1187" s="18" t="s">
        <v>92</v>
      </c>
      <c r="K1187" s="21">
        <v>105176.74374412869</v>
      </c>
      <c r="L1187" s="18" t="s">
        <v>6555</v>
      </c>
      <c r="M1187" s="21">
        <v>80905.187495483609</v>
      </c>
      <c r="N1187" s="18" t="s">
        <v>92</v>
      </c>
      <c r="O1187" s="21">
        <v>105176.74374412869</v>
      </c>
      <c r="P1187" s="21">
        <v>80258.540171959859</v>
      </c>
      <c r="Q1187" s="21">
        <v>646.64732352375017</v>
      </c>
      <c r="R1187" s="21">
        <v>0</v>
      </c>
      <c r="S1187" s="22">
        <v>0</v>
      </c>
      <c r="T1187" s="18" t="s">
        <v>91</v>
      </c>
      <c r="U1187" s="18" t="s">
        <v>184</v>
      </c>
      <c r="V1187" s="18" t="s">
        <v>6572</v>
      </c>
      <c r="W1187" s="22">
        <v>0.78761458128151585</v>
      </c>
      <c r="X1187" s="22">
        <v>1</v>
      </c>
      <c r="Y1187" s="18" t="s">
        <v>184</v>
      </c>
      <c r="Z1187" s="18" t="s">
        <v>184</v>
      </c>
      <c r="AA1187" s="22" t="s">
        <v>184</v>
      </c>
      <c r="AB1187" s="22" t="s">
        <v>184</v>
      </c>
      <c r="AC1187" s="18" t="s">
        <v>184</v>
      </c>
      <c r="AD1187" s="24">
        <v>2.9535546798056842</v>
      </c>
      <c r="AE1187" s="25">
        <v>183976</v>
      </c>
      <c r="AF1187" s="24">
        <v>56900.459314685082</v>
      </c>
      <c r="AG1187" s="25">
        <v>259500</v>
      </c>
      <c r="AH1187" s="26">
        <v>0.104715</v>
      </c>
      <c r="AI1187" s="24">
        <v>646.64732352375017</v>
      </c>
      <c r="AJ1187" s="24">
        <v>0</v>
      </c>
      <c r="AK1187" s="24">
        <v>646.64732352375017</v>
      </c>
      <c r="AL1187" s="24">
        <v>80905.187495483609</v>
      </c>
      <c r="AM1187" s="24">
        <v>0</v>
      </c>
      <c r="AN1187" s="27" t="s">
        <v>184</v>
      </c>
    </row>
    <row r="1188" spans="1:40" x14ac:dyDescent="0.15">
      <c r="A1188" s="18" t="s">
        <v>132</v>
      </c>
      <c r="B1188" s="18" t="s">
        <v>161</v>
      </c>
      <c r="C1188" s="18" t="s">
        <v>17</v>
      </c>
      <c r="D1188" s="18" t="s">
        <v>1395</v>
      </c>
      <c r="E1188" s="18" t="s">
        <v>3510</v>
      </c>
      <c r="F1188" s="18" t="s">
        <v>5619</v>
      </c>
      <c r="G1188" s="18" t="s">
        <v>184</v>
      </c>
      <c r="H1188" s="18" t="s">
        <v>6555</v>
      </c>
      <c r="I1188" s="21">
        <v>51790.786090183807</v>
      </c>
      <c r="J1188" s="18" t="s">
        <v>92</v>
      </c>
      <c r="K1188" s="21">
        <v>67328.021917238962</v>
      </c>
      <c r="L1188" s="18" t="s">
        <v>6555</v>
      </c>
      <c r="M1188" s="21">
        <v>51790.786090183807</v>
      </c>
      <c r="N1188" s="18" t="s">
        <v>92</v>
      </c>
      <c r="O1188" s="21">
        <v>67328.021917238962</v>
      </c>
      <c r="P1188" s="21">
        <v>51750.216063101994</v>
      </c>
      <c r="Q1188" s="21">
        <v>40.570027081810878</v>
      </c>
      <c r="R1188" s="21">
        <v>0</v>
      </c>
      <c r="S1188" s="22">
        <v>0</v>
      </c>
      <c r="T1188" s="18" t="s">
        <v>91</v>
      </c>
      <c r="U1188" s="18" t="s">
        <v>184</v>
      </c>
      <c r="V1188" s="18" t="s">
        <v>6572</v>
      </c>
      <c r="W1188" s="22">
        <v>0.78761458128151585</v>
      </c>
      <c r="X1188" s="22">
        <v>1</v>
      </c>
      <c r="Y1188" s="18" t="s">
        <v>184</v>
      </c>
      <c r="Z1188" s="18" t="s">
        <v>184</v>
      </c>
      <c r="AA1188" s="22" t="s">
        <v>184</v>
      </c>
      <c r="AB1188" s="22" t="s">
        <v>184</v>
      </c>
      <c r="AC1188" s="18" t="s">
        <v>184</v>
      </c>
      <c r="AD1188" s="24">
        <v>1.394077808868283</v>
      </c>
      <c r="AE1188" s="25">
        <v>424794</v>
      </c>
      <c r="AF1188" s="24">
        <v>62011.841662827734</v>
      </c>
      <c r="AG1188" s="25">
        <v>354500</v>
      </c>
      <c r="AH1188" s="26">
        <v>0.104715</v>
      </c>
      <c r="AI1188" s="24">
        <v>40.570027081810878</v>
      </c>
      <c r="AJ1188" s="24">
        <v>0</v>
      </c>
      <c r="AK1188" s="24">
        <v>40.570027081810878</v>
      </c>
      <c r="AL1188" s="24">
        <v>51790.786090183807</v>
      </c>
      <c r="AM1188" s="24">
        <v>0</v>
      </c>
      <c r="AN1188" s="27" t="s">
        <v>184</v>
      </c>
    </row>
    <row r="1189" spans="1:40" x14ac:dyDescent="0.15">
      <c r="A1189" s="18" t="s">
        <v>132</v>
      </c>
      <c r="B1189" s="18" t="s">
        <v>161</v>
      </c>
      <c r="C1189" s="18" t="s">
        <v>17</v>
      </c>
      <c r="D1189" s="18" t="s">
        <v>1396</v>
      </c>
      <c r="E1189" s="18" t="s">
        <v>3511</v>
      </c>
      <c r="F1189" s="18" t="s">
        <v>5620</v>
      </c>
      <c r="G1189" s="18" t="s">
        <v>184</v>
      </c>
      <c r="H1189" s="18" t="s">
        <v>6555</v>
      </c>
      <c r="I1189" s="21">
        <v>64355.286459535317</v>
      </c>
      <c r="J1189" s="18" t="s">
        <v>92</v>
      </c>
      <c r="K1189" s="21">
        <v>83661.872397395913</v>
      </c>
      <c r="L1189" s="18" t="s">
        <v>6555</v>
      </c>
      <c r="M1189" s="21">
        <v>64355.286459535317</v>
      </c>
      <c r="N1189" s="18" t="s">
        <v>92</v>
      </c>
      <c r="O1189" s="21">
        <v>83661.872397395913</v>
      </c>
      <c r="P1189" s="21">
        <v>64355.286459535317</v>
      </c>
      <c r="Q1189" s="21">
        <v>0</v>
      </c>
      <c r="R1189" s="21">
        <v>0</v>
      </c>
      <c r="S1189" s="22">
        <v>0</v>
      </c>
      <c r="T1189" s="18" t="s">
        <v>91</v>
      </c>
      <c r="U1189" s="18" t="s">
        <v>184</v>
      </c>
      <c r="V1189" s="18" t="s">
        <v>6572</v>
      </c>
      <c r="W1189" s="22">
        <v>0.78761458128151585</v>
      </c>
      <c r="X1189" s="22">
        <v>1</v>
      </c>
      <c r="Y1189" s="18" t="s">
        <v>184</v>
      </c>
      <c r="Z1189" s="18" t="s">
        <v>184</v>
      </c>
      <c r="AA1189" s="22" t="s">
        <v>184</v>
      </c>
      <c r="AB1189" s="22" t="s">
        <v>184</v>
      </c>
      <c r="AC1189" s="18" t="s">
        <v>184</v>
      </c>
      <c r="AD1189" s="24">
        <v>0.40168343645357307</v>
      </c>
      <c r="AE1189" s="25">
        <v>1494242</v>
      </c>
      <c r="AF1189" s="24">
        <v>62851.226150536881</v>
      </c>
      <c r="AG1189" s="25">
        <v>1530000</v>
      </c>
      <c r="AH1189" s="26">
        <v>0.104715</v>
      </c>
      <c r="AI1189" s="24">
        <v>0</v>
      </c>
      <c r="AJ1189" s="24">
        <v>0</v>
      </c>
      <c r="AK1189" s="24">
        <v>0</v>
      </c>
      <c r="AL1189" s="24">
        <v>64355.286459535317</v>
      </c>
      <c r="AM1189" s="24">
        <v>0</v>
      </c>
      <c r="AN1189" s="27" t="s">
        <v>184</v>
      </c>
    </row>
    <row r="1190" spans="1:40" x14ac:dyDescent="0.15">
      <c r="A1190" s="18" t="s">
        <v>132</v>
      </c>
      <c r="B1190" s="18" t="s">
        <v>161</v>
      </c>
      <c r="C1190" s="18" t="s">
        <v>17</v>
      </c>
      <c r="D1190" s="18" t="s">
        <v>1397</v>
      </c>
      <c r="E1190" s="18" t="s">
        <v>3512</v>
      </c>
      <c r="F1190" s="18" t="s">
        <v>5621</v>
      </c>
      <c r="G1190" s="18" t="s">
        <v>184</v>
      </c>
      <c r="H1190" s="18" t="s">
        <v>6555</v>
      </c>
      <c r="I1190" s="21">
        <v>74406.965516474651</v>
      </c>
      <c r="J1190" s="18" t="s">
        <v>92</v>
      </c>
      <c r="K1190" s="21">
        <v>96729.055171417058</v>
      </c>
      <c r="L1190" s="18" t="s">
        <v>6555</v>
      </c>
      <c r="M1190" s="21">
        <v>74406.965516474651</v>
      </c>
      <c r="N1190" s="18" t="s">
        <v>92</v>
      </c>
      <c r="O1190" s="21">
        <v>96729.055171417058</v>
      </c>
      <c r="P1190" s="21">
        <v>74075.797213483209</v>
      </c>
      <c r="Q1190" s="21">
        <v>331.16830299143896</v>
      </c>
      <c r="R1190" s="21">
        <v>0</v>
      </c>
      <c r="S1190" s="22">
        <v>0</v>
      </c>
      <c r="T1190" s="18" t="s">
        <v>91</v>
      </c>
      <c r="U1190" s="18" t="s">
        <v>184</v>
      </c>
      <c r="V1190" s="18" t="s">
        <v>6572</v>
      </c>
      <c r="W1190" s="22">
        <v>0.78761458128151585</v>
      </c>
      <c r="X1190" s="22">
        <v>1</v>
      </c>
      <c r="Y1190" s="18" t="s">
        <v>184</v>
      </c>
      <c r="Z1190" s="18" t="s">
        <v>184</v>
      </c>
      <c r="AA1190" s="22" t="s">
        <v>184</v>
      </c>
      <c r="AB1190" s="22" t="s">
        <v>184</v>
      </c>
      <c r="AC1190" s="18" t="s">
        <v>184</v>
      </c>
      <c r="AD1190" s="24">
        <v>0.8112430187199613</v>
      </c>
      <c r="AE1190" s="25">
        <v>570370</v>
      </c>
      <c r="AF1190" s="24">
        <v>48452.591953463481</v>
      </c>
      <c r="AG1190" s="25">
        <v>872000</v>
      </c>
      <c r="AH1190" s="26">
        <v>0.104715</v>
      </c>
      <c r="AI1190" s="24">
        <v>331.16830299143896</v>
      </c>
      <c r="AJ1190" s="24">
        <v>0</v>
      </c>
      <c r="AK1190" s="24">
        <v>331.16830299143896</v>
      </c>
      <c r="AL1190" s="24">
        <v>74406.965516474651</v>
      </c>
      <c r="AM1190" s="24">
        <v>0</v>
      </c>
      <c r="AN1190" s="27" t="s">
        <v>184</v>
      </c>
    </row>
    <row r="1191" spans="1:40" x14ac:dyDescent="0.15">
      <c r="A1191" s="18" t="s">
        <v>132</v>
      </c>
      <c r="B1191" s="18" t="s">
        <v>161</v>
      </c>
      <c r="C1191" s="18" t="s">
        <v>17</v>
      </c>
      <c r="D1191" s="18" t="s">
        <v>1398</v>
      </c>
      <c r="E1191" s="18" t="s">
        <v>3513</v>
      </c>
      <c r="F1191" s="18" t="s">
        <v>5622</v>
      </c>
      <c r="G1191" s="18" t="s">
        <v>184</v>
      </c>
      <c r="H1191" s="18" t="s">
        <v>6555</v>
      </c>
      <c r="I1191" s="21">
        <v>39108.497960201646</v>
      </c>
      <c r="J1191" s="18" t="s">
        <v>92</v>
      </c>
      <c r="K1191" s="21">
        <v>50841.047348262138</v>
      </c>
      <c r="L1191" s="18" t="s">
        <v>6555</v>
      </c>
      <c r="M1191" s="21">
        <v>39108.497960201646</v>
      </c>
      <c r="N1191" s="18" t="s">
        <v>92</v>
      </c>
      <c r="O1191" s="21">
        <v>50841.047348262138</v>
      </c>
      <c r="P1191" s="21">
        <v>38954.621699456678</v>
      </c>
      <c r="Q1191" s="21">
        <v>153.87626074496976</v>
      </c>
      <c r="R1191" s="21">
        <v>0</v>
      </c>
      <c r="S1191" s="22">
        <v>0</v>
      </c>
      <c r="T1191" s="18" t="s">
        <v>91</v>
      </c>
      <c r="U1191" s="18" t="s">
        <v>184</v>
      </c>
      <c r="V1191" s="18" t="s">
        <v>6572</v>
      </c>
      <c r="W1191" s="22">
        <v>0.78761458128151585</v>
      </c>
      <c r="X1191" s="22">
        <v>1</v>
      </c>
      <c r="Y1191" s="18" t="s">
        <v>184</v>
      </c>
      <c r="Z1191" s="18" t="s">
        <v>184</v>
      </c>
      <c r="AA1191" s="22" t="s">
        <v>184</v>
      </c>
      <c r="AB1191" s="22" t="s">
        <v>184</v>
      </c>
      <c r="AC1191" s="18" t="s">
        <v>184</v>
      </c>
      <c r="AD1191" s="24">
        <v>1.5122199960605105</v>
      </c>
      <c r="AE1191" s="25">
        <v>152141</v>
      </c>
      <c r="AF1191" s="24">
        <v>24091.940743383835</v>
      </c>
      <c r="AG1191" s="25">
        <v>246000</v>
      </c>
      <c r="AH1191" s="26">
        <v>0.104715</v>
      </c>
      <c r="AI1191" s="24">
        <v>153.87626074496976</v>
      </c>
      <c r="AJ1191" s="24">
        <v>0</v>
      </c>
      <c r="AK1191" s="24">
        <v>153.87626074496976</v>
      </c>
      <c r="AL1191" s="24">
        <v>39108.497960201646</v>
      </c>
      <c r="AM1191" s="24">
        <v>0</v>
      </c>
      <c r="AN1191" s="27" t="s">
        <v>184</v>
      </c>
    </row>
    <row r="1192" spans="1:40" x14ac:dyDescent="0.15">
      <c r="A1192" s="18" t="s">
        <v>132</v>
      </c>
      <c r="B1192" s="18" t="s">
        <v>161</v>
      </c>
      <c r="C1192" s="18" t="s">
        <v>17</v>
      </c>
      <c r="D1192" s="18" t="s">
        <v>1399</v>
      </c>
      <c r="E1192" s="18" t="s">
        <v>3514</v>
      </c>
      <c r="F1192" s="18" t="s">
        <v>5623</v>
      </c>
      <c r="G1192" s="18" t="s">
        <v>184</v>
      </c>
      <c r="H1192" s="18" t="s">
        <v>6555</v>
      </c>
      <c r="I1192" s="21">
        <v>36266.627028021685</v>
      </c>
      <c r="J1192" s="18" t="s">
        <v>92</v>
      </c>
      <c r="K1192" s="21">
        <v>47146.615136428183</v>
      </c>
      <c r="L1192" s="18" t="s">
        <v>6555</v>
      </c>
      <c r="M1192" s="21">
        <v>36266.627028021685</v>
      </c>
      <c r="N1192" s="18" t="s">
        <v>92</v>
      </c>
      <c r="O1192" s="21">
        <v>47146.615136428183</v>
      </c>
      <c r="P1192" s="21">
        <v>36252.741382953689</v>
      </c>
      <c r="Q1192" s="21">
        <v>13.885645067993124</v>
      </c>
      <c r="R1192" s="21">
        <v>0</v>
      </c>
      <c r="S1192" s="22">
        <v>0</v>
      </c>
      <c r="T1192" s="18" t="s">
        <v>91</v>
      </c>
      <c r="U1192" s="18" t="s">
        <v>184</v>
      </c>
      <c r="V1192" s="18" t="s">
        <v>6572</v>
      </c>
      <c r="W1192" s="22">
        <v>0.78761458128151585</v>
      </c>
      <c r="X1192" s="22">
        <v>1</v>
      </c>
      <c r="Y1192" s="18" t="s">
        <v>184</v>
      </c>
      <c r="Z1192" s="18" t="s">
        <v>184</v>
      </c>
      <c r="AA1192" s="22" t="s">
        <v>184</v>
      </c>
      <c r="AB1192" s="22" t="s">
        <v>184</v>
      </c>
      <c r="AC1192" s="18" t="s">
        <v>184</v>
      </c>
      <c r="AD1192" s="24">
        <v>1.7012474955680741</v>
      </c>
      <c r="AE1192" s="25">
        <v>141869</v>
      </c>
      <c r="AF1192" s="24">
        <v>25273.496509784927</v>
      </c>
      <c r="AG1192" s="25">
        <v>203500</v>
      </c>
      <c r="AH1192" s="26">
        <v>0.104715</v>
      </c>
      <c r="AI1192" s="24">
        <v>13.885645067993124</v>
      </c>
      <c r="AJ1192" s="24">
        <v>0</v>
      </c>
      <c r="AK1192" s="24">
        <v>13.885645067993124</v>
      </c>
      <c r="AL1192" s="24">
        <v>36266.627028021685</v>
      </c>
      <c r="AM1192" s="24">
        <v>0</v>
      </c>
      <c r="AN1192" s="27" t="s">
        <v>184</v>
      </c>
    </row>
    <row r="1193" spans="1:40" x14ac:dyDescent="0.15">
      <c r="A1193" s="18" t="s">
        <v>132</v>
      </c>
      <c r="B1193" s="18" t="s">
        <v>161</v>
      </c>
      <c r="C1193" s="18" t="s">
        <v>17</v>
      </c>
      <c r="D1193" s="18" t="s">
        <v>1400</v>
      </c>
      <c r="E1193" s="18" t="s">
        <v>3515</v>
      </c>
      <c r="F1193" s="18" t="s">
        <v>5624</v>
      </c>
      <c r="G1193" s="18" t="s">
        <v>184</v>
      </c>
      <c r="H1193" s="18" t="s">
        <v>6555</v>
      </c>
      <c r="I1193" s="21">
        <v>31958.091727162529</v>
      </c>
      <c r="J1193" s="18" t="s">
        <v>92</v>
      </c>
      <c r="K1193" s="21">
        <v>41545.51924531129</v>
      </c>
      <c r="L1193" s="18" t="s">
        <v>6555</v>
      </c>
      <c r="M1193" s="21">
        <v>31958.091727162529</v>
      </c>
      <c r="N1193" s="18" t="s">
        <v>92</v>
      </c>
      <c r="O1193" s="21">
        <v>41545.51924531129</v>
      </c>
      <c r="P1193" s="21">
        <v>31855.166253680662</v>
      </c>
      <c r="Q1193" s="21">
        <v>102.92547348186849</v>
      </c>
      <c r="R1193" s="21">
        <v>0</v>
      </c>
      <c r="S1193" s="22">
        <v>0</v>
      </c>
      <c r="T1193" s="18" t="s">
        <v>91</v>
      </c>
      <c r="U1193" s="18" t="s">
        <v>184</v>
      </c>
      <c r="V1193" s="18" t="s">
        <v>6572</v>
      </c>
      <c r="W1193" s="22">
        <v>0.78761458128151585</v>
      </c>
      <c r="X1193" s="22">
        <v>1</v>
      </c>
      <c r="Y1193" s="18" t="s">
        <v>184</v>
      </c>
      <c r="Z1193" s="18" t="s">
        <v>184</v>
      </c>
      <c r="AA1193" s="22" t="s">
        <v>184</v>
      </c>
      <c r="AB1193" s="22" t="s">
        <v>184</v>
      </c>
      <c r="AC1193" s="18" t="s">
        <v>184</v>
      </c>
      <c r="AD1193" s="24">
        <v>2.5203666601008505</v>
      </c>
      <c r="AE1193" s="25">
        <v>51153</v>
      </c>
      <c r="AF1193" s="24">
        <v>13500.540918475526</v>
      </c>
      <c r="AG1193" s="25">
        <v>120700</v>
      </c>
      <c r="AH1193" s="26">
        <v>0.104715</v>
      </c>
      <c r="AI1193" s="24">
        <v>102.92547348186849</v>
      </c>
      <c r="AJ1193" s="24">
        <v>0</v>
      </c>
      <c r="AK1193" s="24">
        <v>102.92547348186849</v>
      </c>
      <c r="AL1193" s="24">
        <v>31958.091727162529</v>
      </c>
      <c r="AM1193" s="24">
        <v>0</v>
      </c>
      <c r="AN1193" s="27" t="s">
        <v>184</v>
      </c>
    </row>
    <row r="1194" spans="1:40" x14ac:dyDescent="0.15">
      <c r="A1194" s="18" t="s">
        <v>132</v>
      </c>
      <c r="B1194" s="18" t="s">
        <v>161</v>
      </c>
      <c r="C1194" s="18" t="s">
        <v>17</v>
      </c>
      <c r="D1194" s="18" t="s">
        <v>1401</v>
      </c>
      <c r="E1194" s="18" t="s">
        <v>3516</v>
      </c>
      <c r="F1194" s="18" t="s">
        <v>5625</v>
      </c>
      <c r="G1194" s="18" t="s">
        <v>184</v>
      </c>
      <c r="H1194" s="18" t="s">
        <v>6555</v>
      </c>
      <c r="I1194" s="21">
        <v>17458.729501289035</v>
      </c>
      <c r="J1194" s="18" t="s">
        <v>92</v>
      </c>
      <c r="K1194" s="21">
        <v>22696.348351675748</v>
      </c>
      <c r="L1194" s="18" t="s">
        <v>6555</v>
      </c>
      <c r="M1194" s="21">
        <v>17458.729501289035</v>
      </c>
      <c r="N1194" s="18" t="s">
        <v>92</v>
      </c>
      <c r="O1194" s="21">
        <v>22696.348351675748</v>
      </c>
      <c r="P1194" s="21">
        <v>17428.626871992456</v>
      </c>
      <c r="Q1194" s="21">
        <v>30.102629296579536</v>
      </c>
      <c r="R1194" s="21">
        <v>0</v>
      </c>
      <c r="S1194" s="22">
        <v>0</v>
      </c>
      <c r="T1194" s="18" t="s">
        <v>91</v>
      </c>
      <c r="U1194" s="18" t="s">
        <v>184</v>
      </c>
      <c r="V1194" s="18" t="s">
        <v>6572</v>
      </c>
      <c r="W1194" s="22">
        <v>0.78761458128151585</v>
      </c>
      <c r="X1194" s="22">
        <v>1</v>
      </c>
      <c r="Y1194" s="18" t="s">
        <v>184</v>
      </c>
      <c r="Z1194" s="18" t="s">
        <v>184</v>
      </c>
      <c r="AA1194" s="22" t="s">
        <v>184</v>
      </c>
      <c r="AB1194" s="22" t="s">
        <v>184</v>
      </c>
      <c r="AC1194" s="18" t="s">
        <v>184</v>
      </c>
      <c r="AD1194" s="24">
        <v>0.14177062463067286</v>
      </c>
      <c r="AE1194" s="25">
        <v>1466465</v>
      </c>
      <c r="AF1194" s="24">
        <v>21770.415260473314</v>
      </c>
      <c r="AG1194" s="25">
        <v>1174000</v>
      </c>
      <c r="AH1194" s="26">
        <v>0.104715</v>
      </c>
      <c r="AI1194" s="24">
        <v>30.102629296579536</v>
      </c>
      <c r="AJ1194" s="24">
        <v>0</v>
      </c>
      <c r="AK1194" s="24">
        <v>30.102629296579536</v>
      </c>
      <c r="AL1194" s="24">
        <v>17458.729501289035</v>
      </c>
      <c r="AM1194" s="24">
        <v>0</v>
      </c>
      <c r="AN1194" s="27" t="s">
        <v>184</v>
      </c>
    </row>
    <row r="1195" spans="1:40" x14ac:dyDescent="0.15">
      <c r="A1195" s="18" t="s">
        <v>132</v>
      </c>
      <c r="B1195" s="18" t="s">
        <v>161</v>
      </c>
      <c r="C1195" s="18" t="s">
        <v>17</v>
      </c>
      <c r="D1195" s="18" t="s">
        <v>1402</v>
      </c>
      <c r="E1195" s="18" t="s">
        <v>3517</v>
      </c>
      <c r="F1195" s="18" t="s">
        <v>5626</v>
      </c>
      <c r="G1195" s="18" t="s">
        <v>184</v>
      </c>
      <c r="H1195" s="18" t="s">
        <v>6555</v>
      </c>
      <c r="I1195" s="21">
        <v>28430.807081768136</v>
      </c>
      <c r="J1195" s="18" t="s">
        <v>92</v>
      </c>
      <c r="K1195" s="21">
        <v>36960.04920629858</v>
      </c>
      <c r="L1195" s="18" t="s">
        <v>6555</v>
      </c>
      <c r="M1195" s="21">
        <v>28430.807081768136</v>
      </c>
      <c r="N1195" s="18" t="s">
        <v>92</v>
      </c>
      <c r="O1195" s="21">
        <v>36960.04920629858</v>
      </c>
      <c r="P1195" s="21">
        <v>28430.807081768136</v>
      </c>
      <c r="Q1195" s="21">
        <v>0</v>
      </c>
      <c r="R1195" s="21">
        <v>0</v>
      </c>
      <c r="S1195" s="22">
        <v>0</v>
      </c>
      <c r="T1195" s="18" t="s">
        <v>91</v>
      </c>
      <c r="U1195" s="18" t="s">
        <v>184</v>
      </c>
      <c r="V1195" s="18" t="s">
        <v>6572</v>
      </c>
      <c r="W1195" s="22">
        <v>0.78761458128151585</v>
      </c>
      <c r="X1195" s="22">
        <v>1</v>
      </c>
      <c r="Y1195" s="18" t="s">
        <v>184</v>
      </c>
      <c r="Z1195" s="18" t="s">
        <v>184</v>
      </c>
      <c r="AA1195" s="22" t="s">
        <v>184</v>
      </c>
      <c r="AB1195" s="22" t="s">
        <v>184</v>
      </c>
      <c r="AC1195" s="18" t="s">
        <v>184</v>
      </c>
      <c r="AD1195" s="24">
        <v>0.24416052019726991</v>
      </c>
      <c r="AE1195" s="25">
        <v>604216</v>
      </c>
      <c r="AF1195" s="24">
        <v>15448.170007360084</v>
      </c>
      <c r="AG1195" s="25">
        <v>1112000</v>
      </c>
      <c r="AH1195" s="26">
        <v>0.104715</v>
      </c>
      <c r="AI1195" s="24">
        <v>0</v>
      </c>
      <c r="AJ1195" s="24">
        <v>0</v>
      </c>
      <c r="AK1195" s="24">
        <v>0</v>
      </c>
      <c r="AL1195" s="24">
        <v>28430.807081768136</v>
      </c>
      <c r="AM1195" s="24">
        <v>0</v>
      </c>
      <c r="AN1195" s="27" t="s">
        <v>184</v>
      </c>
    </row>
    <row r="1196" spans="1:40" x14ac:dyDescent="0.15">
      <c r="A1196" s="18" t="s">
        <v>132</v>
      </c>
      <c r="B1196" s="18" t="s">
        <v>161</v>
      </c>
      <c r="C1196" s="18" t="s">
        <v>17</v>
      </c>
      <c r="D1196" s="18" t="s">
        <v>1403</v>
      </c>
      <c r="E1196" s="18" t="s">
        <v>3518</v>
      </c>
      <c r="F1196" s="18" t="s">
        <v>5627</v>
      </c>
      <c r="G1196" s="18" t="s">
        <v>184</v>
      </c>
      <c r="H1196" s="18" t="s">
        <v>6555</v>
      </c>
      <c r="I1196" s="21">
        <v>31789.88875718405</v>
      </c>
      <c r="J1196" s="18" t="s">
        <v>92</v>
      </c>
      <c r="K1196" s="21">
        <v>41326.855384339266</v>
      </c>
      <c r="L1196" s="18" t="s">
        <v>6555</v>
      </c>
      <c r="M1196" s="21">
        <v>31789.88875718405</v>
      </c>
      <c r="N1196" s="18" t="s">
        <v>92</v>
      </c>
      <c r="O1196" s="21">
        <v>41326.855384339266</v>
      </c>
      <c r="P1196" s="21">
        <v>31683.615921731733</v>
      </c>
      <c r="Q1196" s="21">
        <v>106.27283545231494</v>
      </c>
      <c r="R1196" s="21">
        <v>0</v>
      </c>
      <c r="S1196" s="22">
        <v>0</v>
      </c>
      <c r="T1196" s="18" t="s">
        <v>91</v>
      </c>
      <c r="U1196" s="18" t="s">
        <v>184</v>
      </c>
      <c r="V1196" s="18" t="s">
        <v>6572</v>
      </c>
      <c r="W1196" s="22">
        <v>0.78761458128151585</v>
      </c>
      <c r="X1196" s="22">
        <v>1</v>
      </c>
      <c r="Y1196" s="18" t="s">
        <v>184</v>
      </c>
      <c r="Z1196" s="18" t="s">
        <v>184</v>
      </c>
      <c r="AA1196" s="22" t="s">
        <v>184</v>
      </c>
      <c r="AB1196" s="22" t="s">
        <v>184</v>
      </c>
      <c r="AC1196" s="18" t="s">
        <v>184</v>
      </c>
      <c r="AD1196" s="24">
        <v>0.44106416551764888</v>
      </c>
      <c r="AE1196" s="25">
        <v>477700</v>
      </c>
      <c r="AF1196" s="24">
        <v>22063.084962731715</v>
      </c>
      <c r="AG1196" s="25">
        <v>686000</v>
      </c>
      <c r="AH1196" s="26">
        <v>0.104715</v>
      </c>
      <c r="AI1196" s="24">
        <v>106.27283545231494</v>
      </c>
      <c r="AJ1196" s="24">
        <v>0</v>
      </c>
      <c r="AK1196" s="24">
        <v>106.27283545231494</v>
      </c>
      <c r="AL1196" s="24">
        <v>31789.888757184046</v>
      </c>
      <c r="AM1196" s="24">
        <v>0</v>
      </c>
      <c r="AN1196" s="27" t="s">
        <v>184</v>
      </c>
    </row>
    <row r="1197" spans="1:40" x14ac:dyDescent="0.15">
      <c r="A1197" s="18" t="s">
        <v>132</v>
      </c>
      <c r="B1197" s="18" t="s">
        <v>161</v>
      </c>
      <c r="C1197" s="18" t="s">
        <v>17</v>
      </c>
      <c r="D1197" s="18" t="s">
        <v>1404</v>
      </c>
      <c r="E1197" s="18" t="s">
        <v>3519</v>
      </c>
      <c r="F1197" s="18" t="s">
        <v>5628</v>
      </c>
      <c r="G1197" s="18" t="s">
        <v>184</v>
      </c>
      <c r="H1197" s="18" t="s">
        <v>6555</v>
      </c>
      <c r="I1197" s="21">
        <v>51724.563456189659</v>
      </c>
      <c r="J1197" s="18" t="s">
        <v>92</v>
      </c>
      <c r="K1197" s="21">
        <v>67241.932493046552</v>
      </c>
      <c r="L1197" s="18" t="s">
        <v>6555</v>
      </c>
      <c r="M1197" s="21">
        <v>51724.563456189659</v>
      </c>
      <c r="N1197" s="18" t="s">
        <v>92</v>
      </c>
      <c r="O1197" s="21">
        <v>67241.932493046552</v>
      </c>
      <c r="P1197" s="21">
        <v>51608.768360449649</v>
      </c>
      <c r="Q1197" s="21">
        <v>115.79509574000846</v>
      </c>
      <c r="R1197" s="21">
        <v>0</v>
      </c>
      <c r="S1197" s="22">
        <v>0</v>
      </c>
      <c r="T1197" s="18" t="s">
        <v>91</v>
      </c>
      <c r="U1197" s="18" t="s">
        <v>184</v>
      </c>
      <c r="V1197" s="18" t="s">
        <v>6572</v>
      </c>
      <c r="W1197" s="22">
        <v>0.78761458128151585</v>
      </c>
      <c r="X1197" s="22">
        <v>1</v>
      </c>
      <c r="Y1197" s="18" t="s">
        <v>184</v>
      </c>
      <c r="Z1197" s="18" t="s">
        <v>184</v>
      </c>
      <c r="AA1197" s="22" t="s">
        <v>184</v>
      </c>
      <c r="AB1197" s="22" t="s">
        <v>184</v>
      </c>
      <c r="AC1197" s="18" t="s">
        <v>184</v>
      </c>
      <c r="AD1197" s="24">
        <v>0.19690364532037896</v>
      </c>
      <c r="AE1197" s="25">
        <v>1402480</v>
      </c>
      <c r="AF1197" s="24">
        <v>28917.418998521298</v>
      </c>
      <c r="AG1197" s="25">
        <v>2503000</v>
      </c>
      <c r="AH1197" s="26">
        <v>0.104715</v>
      </c>
      <c r="AI1197" s="24">
        <v>115.79509574000846</v>
      </c>
      <c r="AJ1197" s="24">
        <v>0</v>
      </c>
      <c r="AK1197" s="24">
        <v>115.79509574000846</v>
      </c>
      <c r="AL1197" s="24">
        <v>51724.563456189659</v>
      </c>
      <c r="AM1197" s="24">
        <v>0</v>
      </c>
      <c r="AN1197" s="27" t="s">
        <v>184</v>
      </c>
    </row>
    <row r="1198" spans="1:40" x14ac:dyDescent="0.15">
      <c r="A1198" s="18" t="s">
        <v>132</v>
      </c>
      <c r="B1198" s="18" t="s">
        <v>161</v>
      </c>
      <c r="C1198" s="18" t="s">
        <v>17</v>
      </c>
      <c r="D1198" s="18" t="s">
        <v>1405</v>
      </c>
      <c r="E1198" s="18" t="s">
        <v>3520</v>
      </c>
      <c r="F1198" s="18" t="s">
        <v>5629</v>
      </c>
      <c r="G1198" s="18" t="s">
        <v>184</v>
      </c>
      <c r="H1198" s="18" t="s">
        <v>6555</v>
      </c>
      <c r="I1198" s="21">
        <v>27792.862899367548</v>
      </c>
      <c r="J1198" s="18" t="s">
        <v>92</v>
      </c>
      <c r="K1198" s="21">
        <v>36130.721769177813</v>
      </c>
      <c r="L1198" s="18" t="s">
        <v>6555</v>
      </c>
      <c r="M1198" s="21">
        <v>27792.862899367548</v>
      </c>
      <c r="N1198" s="18" t="s">
        <v>92</v>
      </c>
      <c r="O1198" s="21">
        <v>36130.721769177813</v>
      </c>
      <c r="P1198" s="21">
        <v>27693.473815355635</v>
      </c>
      <c r="Q1198" s="21">
        <v>99.389084011914477</v>
      </c>
      <c r="R1198" s="21">
        <v>0</v>
      </c>
      <c r="S1198" s="22">
        <v>0</v>
      </c>
      <c r="T1198" s="18" t="s">
        <v>91</v>
      </c>
      <c r="U1198" s="18" t="s">
        <v>184</v>
      </c>
      <c r="V1198" s="18" t="s">
        <v>6572</v>
      </c>
      <c r="W1198" s="22">
        <v>0.78761458128151585</v>
      </c>
      <c r="X1198" s="22">
        <v>1</v>
      </c>
      <c r="Y1198" s="18" t="s">
        <v>184</v>
      </c>
      <c r="Z1198" s="18" t="s">
        <v>184</v>
      </c>
      <c r="AA1198" s="22" t="s">
        <v>184</v>
      </c>
      <c r="AB1198" s="22" t="s">
        <v>184</v>
      </c>
      <c r="AC1198" s="18" t="s">
        <v>184</v>
      </c>
      <c r="AD1198" s="24">
        <v>0.8112430187199613</v>
      </c>
      <c r="AE1198" s="25">
        <v>248291</v>
      </c>
      <c r="AF1198" s="24">
        <v>21092.200344531801</v>
      </c>
      <c r="AG1198" s="25">
        <v>326000</v>
      </c>
      <c r="AH1198" s="26">
        <v>0.104715</v>
      </c>
      <c r="AI1198" s="24">
        <v>99.389084011914477</v>
      </c>
      <c r="AJ1198" s="24">
        <v>0</v>
      </c>
      <c r="AK1198" s="24">
        <v>99.389084011914477</v>
      </c>
      <c r="AL1198" s="24">
        <v>27792.862899367548</v>
      </c>
      <c r="AM1198" s="24">
        <v>0</v>
      </c>
      <c r="AN1198" s="27" t="s">
        <v>184</v>
      </c>
    </row>
    <row r="1199" spans="1:40" x14ac:dyDescent="0.15">
      <c r="A1199" s="18" t="s">
        <v>132</v>
      </c>
      <c r="B1199" s="18" t="s">
        <v>161</v>
      </c>
      <c r="C1199" s="18" t="s">
        <v>17</v>
      </c>
      <c r="D1199" s="18" t="s">
        <v>1406</v>
      </c>
      <c r="E1199" s="18" t="s">
        <v>3521</v>
      </c>
      <c r="F1199" s="18" t="s">
        <v>5630</v>
      </c>
      <c r="G1199" s="18" t="s">
        <v>184</v>
      </c>
      <c r="H1199" s="18" t="s">
        <v>6555</v>
      </c>
      <c r="I1199" s="21">
        <v>10213.297569018303</v>
      </c>
      <c r="J1199" s="18" t="s">
        <v>92</v>
      </c>
      <c r="K1199" s="21">
        <v>13277.286839723794</v>
      </c>
      <c r="L1199" s="18" t="s">
        <v>6555</v>
      </c>
      <c r="M1199" s="21">
        <v>10213.297569018303</v>
      </c>
      <c r="N1199" s="18" t="s">
        <v>92</v>
      </c>
      <c r="O1199" s="21">
        <v>13277.286839723794</v>
      </c>
      <c r="P1199" s="21">
        <v>10146.657499296074</v>
      </c>
      <c r="Q1199" s="21">
        <v>66.640069722229057</v>
      </c>
      <c r="R1199" s="21">
        <v>0</v>
      </c>
      <c r="S1199" s="22">
        <v>0</v>
      </c>
      <c r="T1199" s="18" t="s">
        <v>91</v>
      </c>
      <c r="U1199" s="18" t="s">
        <v>184</v>
      </c>
      <c r="V1199" s="18" t="s">
        <v>6572</v>
      </c>
      <c r="W1199" s="22">
        <v>0.78761458128151585</v>
      </c>
      <c r="X1199" s="22">
        <v>1</v>
      </c>
      <c r="Y1199" s="18" t="s">
        <v>184</v>
      </c>
      <c r="Z1199" s="18" t="s">
        <v>184</v>
      </c>
      <c r="AA1199" s="22" t="s">
        <v>184</v>
      </c>
      <c r="AB1199" s="22" t="s">
        <v>184</v>
      </c>
      <c r="AC1199" s="18" t="s">
        <v>184</v>
      </c>
      <c r="AD1199" s="24">
        <v>0.54345406108424588</v>
      </c>
      <c r="AE1199" s="25">
        <v>203332</v>
      </c>
      <c r="AF1199" s="24">
        <v>11571.176611730887</v>
      </c>
      <c r="AG1199" s="25">
        <v>178300</v>
      </c>
      <c r="AH1199" s="26">
        <v>0.104715</v>
      </c>
      <c r="AI1199" s="24">
        <v>66.640069722229057</v>
      </c>
      <c r="AJ1199" s="24">
        <v>0</v>
      </c>
      <c r="AK1199" s="24">
        <v>66.640069722229057</v>
      </c>
      <c r="AL1199" s="24">
        <v>10213.297569018303</v>
      </c>
      <c r="AM1199" s="24">
        <v>0</v>
      </c>
      <c r="AN1199" s="27" t="s">
        <v>184</v>
      </c>
    </row>
    <row r="1200" spans="1:40" x14ac:dyDescent="0.15">
      <c r="A1200" s="18" t="s">
        <v>132</v>
      </c>
      <c r="B1200" s="18" t="s">
        <v>161</v>
      </c>
      <c r="C1200" s="18" t="s">
        <v>17</v>
      </c>
      <c r="D1200" s="18" t="s">
        <v>1407</v>
      </c>
      <c r="E1200" s="18" t="s">
        <v>3522</v>
      </c>
      <c r="F1200" s="18" t="s">
        <v>5631</v>
      </c>
      <c r="G1200" s="18" t="s">
        <v>184</v>
      </c>
      <c r="H1200" s="18" t="s">
        <v>6555</v>
      </c>
      <c r="I1200" s="21">
        <v>13853.337117868956</v>
      </c>
      <c r="J1200" s="18" t="s">
        <v>92</v>
      </c>
      <c r="K1200" s="21">
        <v>18009.338253229642</v>
      </c>
      <c r="L1200" s="18" t="s">
        <v>6555</v>
      </c>
      <c r="M1200" s="21">
        <v>13853.337117868956</v>
      </c>
      <c r="N1200" s="18" t="s">
        <v>92</v>
      </c>
      <c r="O1200" s="21">
        <v>18009.338253229642</v>
      </c>
      <c r="P1200" s="21">
        <v>13853.337117868956</v>
      </c>
      <c r="Q1200" s="21">
        <v>0</v>
      </c>
      <c r="R1200" s="21">
        <v>0</v>
      </c>
      <c r="S1200" s="22">
        <v>0</v>
      </c>
      <c r="T1200" s="18" t="s">
        <v>91</v>
      </c>
      <c r="U1200" s="18" t="s">
        <v>184</v>
      </c>
      <c r="V1200" s="18" t="s">
        <v>6572</v>
      </c>
      <c r="W1200" s="22">
        <v>0.78761458128151585</v>
      </c>
      <c r="X1200" s="22">
        <v>1</v>
      </c>
      <c r="Y1200" s="18" t="s">
        <v>184</v>
      </c>
      <c r="Z1200" s="18" t="s">
        <v>184</v>
      </c>
      <c r="AA1200" s="22" t="s">
        <v>184</v>
      </c>
      <c r="AB1200" s="22" t="s">
        <v>184</v>
      </c>
      <c r="AC1200" s="18" t="s">
        <v>184</v>
      </c>
      <c r="AD1200" s="24">
        <v>0.25991281182290021</v>
      </c>
      <c r="AE1200" s="25">
        <v>675674</v>
      </c>
      <c r="AF1200" s="24">
        <v>18389.689936363786</v>
      </c>
      <c r="AG1200" s="25">
        <v>509000</v>
      </c>
      <c r="AH1200" s="26">
        <v>0.104715</v>
      </c>
      <c r="AI1200" s="24">
        <v>0</v>
      </c>
      <c r="AJ1200" s="24">
        <v>0</v>
      </c>
      <c r="AK1200" s="24">
        <v>0</v>
      </c>
      <c r="AL1200" s="24">
        <v>13853.337117868956</v>
      </c>
      <c r="AM1200" s="24">
        <v>0</v>
      </c>
      <c r="AN1200" s="27" t="s">
        <v>184</v>
      </c>
    </row>
    <row r="1201" spans="1:40" x14ac:dyDescent="0.15">
      <c r="A1201" s="18" t="s">
        <v>132</v>
      </c>
      <c r="B1201" s="18" t="s">
        <v>161</v>
      </c>
      <c r="C1201" s="18" t="s">
        <v>17</v>
      </c>
      <c r="D1201" s="18" t="s">
        <v>1408</v>
      </c>
      <c r="E1201" s="18" t="s">
        <v>3523</v>
      </c>
      <c r="F1201" s="18" t="s">
        <v>5632</v>
      </c>
      <c r="G1201" s="18" t="s">
        <v>184</v>
      </c>
      <c r="H1201" s="18" t="s">
        <v>6555</v>
      </c>
      <c r="I1201" s="21">
        <v>42280.221879022312</v>
      </c>
      <c r="J1201" s="18" t="s">
        <v>92</v>
      </c>
      <c r="K1201" s="21">
        <v>54964.288442729005</v>
      </c>
      <c r="L1201" s="18" t="s">
        <v>6555</v>
      </c>
      <c r="M1201" s="21">
        <v>42280.221879022312</v>
      </c>
      <c r="N1201" s="18" t="s">
        <v>92</v>
      </c>
      <c r="O1201" s="21">
        <v>54964.288442729005</v>
      </c>
      <c r="P1201" s="21">
        <v>42103.189749587669</v>
      </c>
      <c r="Q1201" s="21">
        <v>177.03212943464632</v>
      </c>
      <c r="R1201" s="21">
        <v>0</v>
      </c>
      <c r="S1201" s="22">
        <v>0</v>
      </c>
      <c r="T1201" s="18" t="s">
        <v>91</v>
      </c>
      <c r="U1201" s="18" t="s">
        <v>184</v>
      </c>
      <c r="V1201" s="18" t="s">
        <v>6572</v>
      </c>
      <c r="W1201" s="22">
        <v>0.78761458128151585</v>
      </c>
      <c r="X1201" s="22">
        <v>1</v>
      </c>
      <c r="Y1201" s="18" t="s">
        <v>184</v>
      </c>
      <c r="Z1201" s="18" t="s">
        <v>184</v>
      </c>
      <c r="AA1201" s="22" t="s">
        <v>184</v>
      </c>
      <c r="AB1201" s="22" t="s">
        <v>184</v>
      </c>
      <c r="AC1201" s="18" t="s">
        <v>184</v>
      </c>
      <c r="AD1201" s="24">
        <v>2.7093941596084146</v>
      </c>
      <c r="AE1201" s="25">
        <v>164864</v>
      </c>
      <c r="AF1201" s="24">
        <v>46774.453069710209</v>
      </c>
      <c r="AG1201" s="25">
        <v>148400</v>
      </c>
      <c r="AH1201" s="26">
        <v>0.104715</v>
      </c>
      <c r="AI1201" s="24">
        <v>177.03212943464632</v>
      </c>
      <c r="AJ1201" s="24">
        <v>0</v>
      </c>
      <c r="AK1201" s="24">
        <v>177.03212943464632</v>
      </c>
      <c r="AL1201" s="24">
        <v>42280.221879022312</v>
      </c>
      <c r="AM1201" s="24">
        <v>0</v>
      </c>
      <c r="AN1201" s="27" t="s">
        <v>184</v>
      </c>
    </row>
    <row r="1202" spans="1:40" x14ac:dyDescent="0.15">
      <c r="A1202" s="18" t="s">
        <v>132</v>
      </c>
      <c r="B1202" s="18" t="s">
        <v>162</v>
      </c>
      <c r="C1202" s="18" t="s">
        <v>202</v>
      </c>
      <c r="D1202" s="18" t="s">
        <v>1409</v>
      </c>
      <c r="E1202" s="18" t="s">
        <v>3524</v>
      </c>
      <c r="F1202" s="18" t="s">
        <v>5633</v>
      </c>
      <c r="G1202" s="18" t="s">
        <v>184</v>
      </c>
      <c r="H1202" s="18" t="s">
        <v>6555</v>
      </c>
      <c r="I1202" s="21">
        <v>18891.739098910064</v>
      </c>
      <c r="J1202" s="18" t="s">
        <v>92</v>
      </c>
      <c r="K1202" s="21">
        <v>24559.260828583083</v>
      </c>
      <c r="L1202" s="18" t="s">
        <v>6555</v>
      </c>
      <c r="M1202" s="21">
        <v>18891.739098910064</v>
      </c>
      <c r="N1202" s="18" t="s">
        <v>92</v>
      </c>
      <c r="O1202" s="21">
        <v>24559.260828583083</v>
      </c>
      <c r="P1202" s="21">
        <v>18891.739098910064</v>
      </c>
      <c r="Q1202" s="21">
        <v>0</v>
      </c>
      <c r="R1202" s="21">
        <v>0</v>
      </c>
      <c r="S1202" s="22">
        <v>0</v>
      </c>
      <c r="T1202" s="18" t="s">
        <v>91</v>
      </c>
      <c r="U1202" s="18" t="s">
        <v>184</v>
      </c>
      <c r="V1202" s="18" t="s">
        <v>6572</v>
      </c>
      <c r="W1202" s="22">
        <v>0.78761458128151585</v>
      </c>
      <c r="X1202" s="22">
        <v>1</v>
      </c>
      <c r="Y1202" s="18" t="s">
        <v>184</v>
      </c>
      <c r="Z1202" s="18" t="s">
        <v>184</v>
      </c>
      <c r="AA1202" s="22" t="s">
        <v>184</v>
      </c>
      <c r="AB1202" s="22" t="s">
        <v>184</v>
      </c>
      <c r="AC1202" s="18" t="s">
        <v>184</v>
      </c>
      <c r="AD1202" s="24">
        <v>64.852184622720017</v>
      </c>
      <c r="AE1202" s="25">
        <v>0.51</v>
      </c>
      <c r="AF1202" s="24">
        <v>17451.68822693238</v>
      </c>
      <c r="AG1202" s="25">
        <v>0.56100000000000005</v>
      </c>
      <c r="AH1202" s="26">
        <v>519.26</v>
      </c>
      <c r="AI1202" s="24">
        <v>0</v>
      </c>
      <c r="AJ1202" s="24">
        <v>0</v>
      </c>
      <c r="AK1202" s="24">
        <v>0</v>
      </c>
      <c r="AL1202" s="24">
        <v>18891.739098910064</v>
      </c>
      <c r="AM1202" s="24">
        <v>0</v>
      </c>
      <c r="AN1202" s="27" t="s">
        <v>184</v>
      </c>
    </row>
    <row r="1203" spans="1:40" x14ac:dyDescent="0.15">
      <c r="A1203" s="18" t="s">
        <v>132</v>
      </c>
      <c r="B1203" s="18" t="s">
        <v>162</v>
      </c>
      <c r="C1203" s="18" t="s">
        <v>202</v>
      </c>
      <c r="D1203" s="18" t="s">
        <v>1410</v>
      </c>
      <c r="E1203" s="18" t="s">
        <v>3525</v>
      </c>
      <c r="F1203" s="18" t="s">
        <v>5634</v>
      </c>
      <c r="G1203" s="18" t="s">
        <v>184</v>
      </c>
      <c r="H1203" s="18" t="s">
        <v>6555</v>
      </c>
      <c r="I1203" s="21">
        <v>159794.04228215749</v>
      </c>
      <c r="J1203" s="18" t="s">
        <v>92</v>
      </c>
      <c r="K1203" s="21">
        <v>207732.25496680473</v>
      </c>
      <c r="L1203" s="18" t="s">
        <v>6555</v>
      </c>
      <c r="M1203" s="21">
        <v>159794.04228215749</v>
      </c>
      <c r="N1203" s="18" t="s">
        <v>92</v>
      </c>
      <c r="O1203" s="21">
        <v>207732.25496680473</v>
      </c>
      <c r="P1203" s="21">
        <v>159794.04228215749</v>
      </c>
      <c r="Q1203" s="21">
        <v>0</v>
      </c>
      <c r="R1203" s="21">
        <v>0</v>
      </c>
      <c r="S1203" s="22">
        <v>0</v>
      </c>
      <c r="T1203" s="18" t="s">
        <v>6569</v>
      </c>
      <c r="U1203" s="18" t="s">
        <v>6569</v>
      </c>
      <c r="V1203" s="18" t="s">
        <v>6569</v>
      </c>
      <c r="W1203" s="22">
        <v>0.78761458128151585</v>
      </c>
      <c r="X1203" s="22">
        <v>1</v>
      </c>
      <c r="Y1203" s="18" t="s">
        <v>184</v>
      </c>
      <c r="Z1203" s="18" t="s">
        <v>184</v>
      </c>
      <c r="AA1203" s="22" t="s">
        <v>184</v>
      </c>
      <c r="AB1203" s="22" t="s">
        <v>184</v>
      </c>
      <c r="AC1203" s="18" t="s">
        <v>184</v>
      </c>
      <c r="AD1203" s="24">
        <v>385.63185128705578</v>
      </c>
      <c r="AE1203" s="25">
        <v>0.79</v>
      </c>
      <c r="AF1203" s="24">
        <v>158525.88829254449</v>
      </c>
      <c r="AG1203" s="25">
        <v>0.79800000000000004</v>
      </c>
      <c r="AH1203" s="26">
        <v>519.26</v>
      </c>
      <c r="AI1203" s="24">
        <v>0</v>
      </c>
      <c r="AJ1203" s="24">
        <v>0</v>
      </c>
      <c r="AK1203" s="24">
        <v>0</v>
      </c>
      <c r="AL1203" s="24">
        <v>159794.04228215749</v>
      </c>
      <c r="AM1203" s="24">
        <v>0</v>
      </c>
      <c r="AN1203" s="27" t="s">
        <v>184</v>
      </c>
    </row>
    <row r="1204" spans="1:40" x14ac:dyDescent="0.15">
      <c r="A1204" s="18" t="s">
        <v>132</v>
      </c>
      <c r="B1204" s="18" t="s">
        <v>162</v>
      </c>
      <c r="C1204" s="18" t="s">
        <v>202</v>
      </c>
      <c r="D1204" s="18" t="s">
        <v>1411</v>
      </c>
      <c r="E1204" s="18" t="s">
        <v>3526</v>
      </c>
      <c r="F1204" s="18" t="s">
        <v>5635</v>
      </c>
      <c r="G1204" s="18" t="s">
        <v>184</v>
      </c>
      <c r="H1204" s="18" t="s">
        <v>6555</v>
      </c>
      <c r="I1204" s="21">
        <v>10587.918568459043</v>
      </c>
      <c r="J1204" s="18" t="s">
        <v>92</v>
      </c>
      <c r="K1204" s="21">
        <v>13764.294138996756</v>
      </c>
      <c r="L1204" s="18" t="s">
        <v>6555</v>
      </c>
      <c r="M1204" s="21">
        <v>10587.918568459043</v>
      </c>
      <c r="N1204" s="18" t="s">
        <v>92</v>
      </c>
      <c r="O1204" s="21">
        <v>13764.294138996756</v>
      </c>
      <c r="P1204" s="21">
        <v>10587.918568459043</v>
      </c>
      <c r="Q1204" s="21">
        <v>0</v>
      </c>
      <c r="R1204" s="21">
        <v>0</v>
      </c>
      <c r="S1204" s="22">
        <v>0</v>
      </c>
      <c r="T1204" s="18" t="s">
        <v>91</v>
      </c>
      <c r="U1204" s="18" t="s">
        <v>184</v>
      </c>
      <c r="V1204" s="18" t="s">
        <v>6572</v>
      </c>
      <c r="W1204" s="22">
        <v>0.78761458128151585</v>
      </c>
      <c r="X1204" s="22">
        <v>1</v>
      </c>
      <c r="Y1204" s="18" t="s">
        <v>184</v>
      </c>
      <c r="Z1204" s="18" t="s">
        <v>184</v>
      </c>
      <c r="AA1204" s="22" t="s">
        <v>184</v>
      </c>
      <c r="AB1204" s="22" t="s">
        <v>184</v>
      </c>
      <c r="AC1204" s="18" t="s">
        <v>184</v>
      </c>
      <c r="AD1204" s="24">
        <v>22.163474317261855</v>
      </c>
      <c r="AE1204" s="25">
        <v>1</v>
      </c>
      <c r="AF1204" s="24">
        <v>11544.145679301306</v>
      </c>
      <c r="AG1204" s="25">
        <v>0.92</v>
      </c>
      <c r="AH1204" s="26">
        <v>519.26</v>
      </c>
      <c r="AI1204" s="24">
        <v>0</v>
      </c>
      <c r="AJ1204" s="24">
        <v>0</v>
      </c>
      <c r="AK1204" s="24">
        <v>0</v>
      </c>
      <c r="AL1204" s="24">
        <v>10587.918568459043</v>
      </c>
      <c r="AM1204" s="24">
        <v>0</v>
      </c>
      <c r="AN1204" s="27" t="s">
        <v>184</v>
      </c>
    </row>
    <row r="1205" spans="1:40" x14ac:dyDescent="0.15">
      <c r="A1205" s="18" t="s">
        <v>132</v>
      </c>
      <c r="B1205" s="18" t="s">
        <v>162</v>
      </c>
      <c r="C1205" s="18" t="s">
        <v>202</v>
      </c>
      <c r="D1205" s="18" t="s">
        <v>1412</v>
      </c>
      <c r="E1205" s="18" t="s">
        <v>3527</v>
      </c>
      <c r="F1205" s="18" t="s">
        <v>5636</v>
      </c>
      <c r="G1205" s="18" t="s">
        <v>184</v>
      </c>
      <c r="H1205" s="18" t="s">
        <v>6555</v>
      </c>
      <c r="I1205" s="21">
        <v>138619.23692034086</v>
      </c>
      <c r="J1205" s="18" t="s">
        <v>92</v>
      </c>
      <c r="K1205" s="21">
        <v>180205.00799644314</v>
      </c>
      <c r="L1205" s="18" t="s">
        <v>6555</v>
      </c>
      <c r="M1205" s="21">
        <v>138619.23692034086</v>
      </c>
      <c r="N1205" s="18" t="s">
        <v>92</v>
      </c>
      <c r="O1205" s="21">
        <v>180205.00799644314</v>
      </c>
      <c r="P1205" s="21">
        <v>138619.23692034086</v>
      </c>
      <c r="Q1205" s="21">
        <v>0</v>
      </c>
      <c r="R1205" s="21">
        <v>0</v>
      </c>
      <c r="S1205" s="22">
        <v>0</v>
      </c>
      <c r="T1205" s="18" t="s">
        <v>6569</v>
      </c>
      <c r="U1205" s="18" t="s">
        <v>6569</v>
      </c>
      <c r="V1205" s="18" t="s">
        <v>6569</v>
      </c>
      <c r="W1205" s="22">
        <v>0.78761458128151585</v>
      </c>
      <c r="X1205" s="22">
        <v>1</v>
      </c>
      <c r="Y1205" s="18" t="s">
        <v>184</v>
      </c>
      <c r="Z1205" s="18" t="s">
        <v>184</v>
      </c>
      <c r="AA1205" s="22" t="s">
        <v>184</v>
      </c>
      <c r="AB1205" s="22" t="s">
        <v>184</v>
      </c>
      <c r="AC1205" s="18" t="s">
        <v>184</v>
      </c>
      <c r="AD1205" s="24">
        <v>288.91278070568563</v>
      </c>
      <c r="AE1205" s="25">
        <v>1.02</v>
      </c>
      <c r="AF1205" s="24">
        <v>154387.61951186677</v>
      </c>
      <c r="AG1205" s="25">
        <v>0.92400000000000004</v>
      </c>
      <c r="AH1205" s="26">
        <v>519.26</v>
      </c>
      <c r="AI1205" s="24">
        <v>0</v>
      </c>
      <c r="AJ1205" s="24">
        <v>0</v>
      </c>
      <c r="AK1205" s="24">
        <v>0</v>
      </c>
      <c r="AL1205" s="24">
        <v>138619.23692034086</v>
      </c>
      <c r="AM1205" s="24">
        <v>0</v>
      </c>
      <c r="AN1205" s="27" t="s">
        <v>184</v>
      </c>
    </row>
    <row r="1206" spans="1:40" x14ac:dyDescent="0.15">
      <c r="A1206" s="18" t="s">
        <v>132</v>
      </c>
      <c r="B1206" s="18" t="s">
        <v>162</v>
      </c>
      <c r="C1206" s="18" t="s">
        <v>202</v>
      </c>
      <c r="D1206" s="18" t="s">
        <v>1413</v>
      </c>
      <c r="E1206" s="18" t="s">
        <v>3528</v>
      </c>
      <c r="F1206" s="18" t="s">
        <v>5637</v>
      </c>
      <c r="G1206" s="18" t="s">
        <v>184</v>
      </c>
      <c r="H1206" s="18" t="s">
        <v>6555</v>
      </c>
      <c r="I1206" s="21">
        <v>11393.522266777029</v>
      </c>
      <c r="J1206" s="18" t="s">
        <v>92</v>
      </c>
      <c r="K1206" s="21">
        <v>14811.578946810137</v>
      </c>
      <c r="L1206" s="18" t="s">
        <v>6555</v>
      </c>
      <c r="M1206" s="21">
        <v>11393.522266777029</v>
      </c>
      <c r="N1206" s="18" t="s">
        <v>92</v>
      </c>
      <c r="O1206" s="21">
        <v>14811.578946810137</v>
      </c>
      <c r="P1206" s="21">
        <v>11393.522266777029</v>
      </c>
      <c r="Q1206" s="21">
        <v>0</v>
      </c>
      <c r="R1206" s="21">
        <v>0</v>
      </c>
      <c r="S1206" s="22">
        <v>0</v>
      </c>
      <c r="T1206" s="18" t="s">
        <v>6569</v>
      </c>
      <c r="U1206" s="18" t="s">
        <v>6569</v>
      </c>
      <c r="V1206" s="18" t="s">
        <v>6569</v>
      </c>
      <c r="W1206" s="22">
        <v>0.78761458128151585</v>
      </c>
      <c r="X1206" s="22">
        <v>1</v>
      </c>
      <c r="Y1206" s="18" t="s">
        <v>184</v>
      </c>
      <c r="Z1206" s="18" t="s">
        <v>184</v>
      </c>
      <c r="AA1206" s="22" t="s">
        <v>184</v>
      </c>
      <c r="AB1206" s="22" t="s">
        <v>184</v>
      </c>
      <c r="AC1206" s="18" t="s">
        <v>184</v>
      </c>
      <c r="AD1206" s="24">
        <v>66.490422951785561</v>
      </c>
      <c r="AE1206" s="25">
        <v>0.34</v>
      </c>
      <c r="AF1206" s="24">
        <v>11809.493031735048</v>
      </c>
      <c r="AG1206" s="25">
        <v>0.33</v>
      </c>
      <c r="AH1206" s="26">
        <v>519.26</v>
      </c>
      <c r="AI1206" s="24">
        <v>0</v>
      </c>
      <c r="AJ1206" s="24">
        <v>0</v>
      </c>
      <c r="AK1206" s="24">
        <v>0</v>
      </c>
      <c r="AL1206" s="24">
        <v>11393.522266777029</v>
      </c>
      <c r="AM1206" s="24">
        <v>0</v>
      </c>
      <c r="AN1206" s="27" t="s">
        <v>184</v>
      </c>
    </row>
    <row r="1207" spans="1:40" x14ac:dyDescent="0.15">
      <c r="A1207" s="18" t="s">
        <v>132</v>
      </c>
      <c r="B1207" s="18" t="s">
        <v>162</v>
      </c>
      <c r="C1207" s="18" t="s">
        <v>202</v>
      </c>
      <c r="D1207" s="18" t="s">
        <v>1414</v>
      </c>
      <c r="E1207" s="18" t="s">
        <v>3529</v>
      </c>
      <c r="F1207" s="18" t="s">
        <v>5638</v>
      </c>
      <c r="G1207" s="18" t="s">
        <v>184</v>
      </c>
      <c r="H1207" s="18" t="s">
        <v>6555</v>
      </c>
      <c r="I1207" s="21">
        <v>18181.302870448326</v>
      </c>
      <c r="J1207" s="18" t="s">
        <v>92</v>
      </c>
      <c r="K1207" s="21">
        <v>23635.693731582822</v>
      </c>
      <c r="L1207" s="18" t="s">
        <v>6555</v>
      </c>
      <c r="M1207" s="21">
        <v>18181.302870448326</v>
      </c>
      <c r="N1207" s="18" t="s">
        <v>92</v>
      </c>
      <c r="O1207" s="21">
        <v>23635.693731582822</v>
      </c>
      <c r="P1207" s="21">
        <v>18181.302870448326</v>
      </c>
      <c r="Q1207" s="21">
        <v>0</v>
      </c>
      <c r="R1207" s="21">
        <v>0</v>
      </c>
      <c r="S1207" s="22">
        <v>0</v>
      </c>
      <c r="T1207" s="18" t="s">
        <v>6569</v>
      </c>
      <c r="U1207" s="18" t="s">
        <v>6569</v>
      </c>
      <c r="V1207" s="18" t="s">
        <v>6569</v>
      </c>
      <c r="W1207" s="22">
        <v>0.78761458128151585</v>
      </c>
      <c r="X1207" s="22">
        <v>1</v>
      </c>
      <c r="Y1207" s="18" t="s">
        <v>184</v>
      </c>
      <c r="Z1207" s="18" t="s">
        <v>184</v>
      </c>
      <c r="AA1207" s="22" t="s">
        <v>184</v>
      </c>
      <c r="AB1207" s="22" t="s">
        <v>184</v>
      </c>
      <c r="AC1207" s="18" t="s">
        <v>184</v>
      </c>
      <c r="AD1207" s="24">
        <v>51.415479866057353</v>
      </c>
      <c r="AE1207" s="25">
        <v>0.7</v>
      </c>
      <c r="AF1207" s="24">
        <v>18916.39931144999</v>
      </c>
      <c r="AG1207" s="25">
        <v>0.68100000000000005</v>
      </c>
      <c r="AH1207" s="26">
        <v>519.26</v>
      </c>
      <c r="AI1207" s="24">
        <v>0</v>
      </c>
      <c r="AJ1207" s="24">
        <v>0</v>
      </c>
      <c r="AK1207" s="24">
        <v>0</v>
      </c>
      <c r="AL1207" s="24">
        <v>18181.302870448326</v>
      </c>
      <c r="AM1207" s="24">
        <v>0</v>
      </c>
      <c r="AN1207" s="27" t="s">
        <v>184</v>
      </c>
    </row>
    <row r="1208" spans="1:40" x14ac:dyDescent="0.15">
      <c r="A1208" s="18" t="s">
        <v>132</v>
      </c>
      <c r="B1208" s="18" t="s">
        <v>162</v>
      </c>
      <c r="C1208" s="18" t="s">
        <v>202</v>
      </c>
      <c r="D1208" s="18" t="s">
        <v>1415</v>
      </c>
      <c r="E1208" s="18" t="s">
        <v>3530</v>
      </c>
      <c r="F1208" s="18" t="s">
        <v>5639</v>
      </c>
      <c r="G1208" s="18" t="s">
        <v>184</v>
      </c>
      <c r="H1208" s="18" t="s">
        <v>6555</v>
      </c>
      <c r="I1208" s="21">
        <v>11241.418138839943</v>
      </c>
      <c r="J1208" s="18" t="s">
        <v>92</v>
      </c>
      <c r="K1208" s="21">
        <v>14613.843580491925</v>
      </c>
      <c r="L1208" s="18" t="s">
        <v>6555</v>
      </c>
      <c r="M1208" s="21">
        <v>11241.418138839943</v>
      </c>
      <c r="N1208" s="18" t="s">
        <v>92</v>
      </c>
      <c r="O1208" s="21">
        <v>14613.843580491925</v>
      </c>
      <c r="P1208" s="21">
        <v>11241.418138839943</v>
      </c>
      <c r="Q1208" s="21">
        <v>0</v>
      </c>
      <c r="R1208" s="21">
        <v>0</v>
      </c>
      <c r="S1208" s="22">
        <v>0</v>
      </c>
      <c r="T1208" s="18" t="s">
        <v>6569</v>
      </c>
      <c r="U1208" s="18" t="s">
        <v>6569</v>
      </c>
      <c r="V1208" s="18" t="s">
        <v>6569</v>
      </c>
      <c r="W1208" s="22">
        <v>0.78761458128151585</v>
      </c>
      <c r="X1208" s="22">
        <v>1</v>
      </c>
      <c r="Y1208" s="18" t="s">
        <v>184</v>
      </c>
      <c r="Z1208" s="18" t="s">
        <v>184</v>
      </c>
      <c r="AA1208" s="22" t="s">
        <v>184</v>
      </c>
      <c r="AB1208" s="22" t="s">
        <v>184</v>
      </c>
      <c r="AC1208" s="18" t="s">
        <v>184</v>
      </c>
      <c r="AD1208" s="24">
        <v>74.910022825684976</v>
      </c>
      <c r="AE1208" s="25">
        <v>0.28999999999999998</v>
      </c>
      <c r="AF1208" s="24">
        <v>11427.342436897257</v>
      </c>
      <c r="AG1208" s="25">
        <v>0.28899999999999998</v>
      </c>
      <c r="AH1208" s="26">
        <v>519.26</v>
      </c>
      <c r="AI1208" s="24">
        <v>0</v>
      </c>
      <c r="AJ1208" s="24">
        <v>0</v>
      </c>
      <c r="AK1208" s="24">
        <v>0</v>
      </c>
      <c r="AL1208" s="24">
        <v>11241.418138839943</v>
      </c>
      <c r="AM1208" s="24">
        <v>0</v>
      </c>
      <c r="AN1208" s="27" t="s">
        <v>184</v>
      </c>
    </row>
    <row r="1209" spans="1:40" x14ac:dyDescent="0.15">
      <c r="A1209" s="18" t="s">
        <v>132</v>
      </c>
      <c r="B1209" s="18" t="s">
        <v>163</v>
      </c>
      <c r="C1209" s="18" t="s">
        <v>19</v>
      </c>
      <c r="D1209" s="18" t="s">
        <v>1416</v>
      </c>
      <c r="E1209" s="18" t="s">
        <v>3531</v>
      </c>
      <c r="F1209" s="18" t="s">
        <v>5640</v>
      </c>
      <c r="G1209" s="18" t="s">
        <v>184</v>
      </c>
      <c r="H1209" s="18" t="s">
        <v>6555</v>
      </c>
      <c r="I1209" s="21">
        <v>373476.0845751756</v>
      </c>
      <c r="J1209" s="18" t="s">
        <v>92</v>
      </c>
      <c r="K1209" s="21">
        <v>485518.90994772833</v>
      </c>
      <c r="L1209" s="18" t="s">
        <v>6555</v>
      </c>
      <c r="M1209" s="21">
        <v>373476.0845751756</v>
      </c>
      <c r="N1209" s="18" t="s">
        <v>92</v>
      </c>
      <c r="O1209" s="21">
        <v>485518.90994772833</v>
      </c>
      <c r="P1209" s="21">
        <v>371672.05343866086</v>
      </c>
      <c r="Q1209" s="21">
        <v>1804.0311365147402</v>
      </c>
      <c r="R1209" s="21">
        <v>0</v>
      </c>
      <c r="S1209" s="22">
        <v>0</v>
      </c>
      <c r="T1209" s="18" t="s">
        <v>91</v>
      </c>
      <c r="U1209" s="18" t="s">
        <v>184</v>
      </c>
      <c r="V1209" s="18" t="s">
        <v>6572</v>
      </c>
      <c r="W1209" s="22">
        <v>4.4250070801705714</v>
      </c>
      <c r="X1209" s="22">
        <v>1</v>
      </c>
      <c r="Y1209" s="18" t="s">
        <v>184</v>
      </c>
      <c r="Z1209" s="18" t="s">
        <v>184</v>
      </c>
      <c r="AA1209" s="22" t="s">
        <v>184</v>
      </c>
      <c r="AB1209" s="22" t="s">
        <v>184</v>
      </c>
      <c r="AC1209" s="18" t="s">
        <v>184</v>
      </c>
      <c r="AD1209" s="24">
        <v>8.8942642311428486</v>
      </c>
      <c r="AE1209" s="25">
        <v>274.26</v>
      </c>
      <c r="AF1209" s="24">
        <v>390003.79577010829</v>
      </c>
      <c r="AG1209" s="25">
        <v>261.37</v>
      </c>
      <c r="AH1209" s="26">
        <v>159.88</v>
      </c>
      <c r="AI1209" s="24">
        <v>1804.0311365147402</v>
      </c>
      <c r="AJ1209" s="24">
        <v>0</v>
      </c>
      <c r="AK1209" s="24">
        <v>1804.0311365147402</v>
      </c>
      <c r="AL1209" s="24">
        <v>373476.0845751756</v>
      </c>
      <c r="AM1209" s="24">
        <v>0</v>
      </c>
      <c r="AN1209" s="27" t="s">
        <v>184</v>
      </c>
    </row>
    <row r="1210" spans="1:40" x14ac:dyDescent="0.15">
      <c r="A1210" s="18" t="s">
        <v>132</v>
      </c>
      <c r="B1210" s="18" t="s">
        <v>164</v>
      </c>
      <c r="C1210" s="18" t="s">
        <v>15</v>
      </c>
      <c r="D1210" s="18" t="s">
        <v>1417</v>
      </c>
      <c r="E1210" s="18" t="s">
        <v>3532</v>
      </c>
      <c r="F1210" s="18" t="s">
        <v>5641</v>
      </c>
      <c r="G1210" s="18" t="s">
        <v>184</v>
      </c>
      <c r="H1210" s="18" t="s">
        <v>6555</v>
      </c>
      <c r="I1210" s="21">
        <v>59687.59300229678</v>
      </c>
      <c r="J1210" s="18" t="s">
        <v>92</v>
      </c>
      <c r="K1210" s="21">
        <v>77593.870902985815</v>
      </c>
      <c r="L1210" s="18" t="s">
        <v>6555</v>
      </c>
      <c r="M1210" s="21">
        <v>59687.59300229678</v>
      </c>
      <c r="N1210" s="18" t="s">
        <v>92</v>
      </c>
      <c r="O1210" s="21">
        <v>77593.870902985815</v>
      </c>
      <c r="P1210" s="21">
        <v>59687.59300229678</v>
      </c>
      <c r="Q1210" s="21">
        <v>0</v>
      </c>
      <c r="R1210" s="21">
        <v>0</v>
      </c>
      <c r="S1210" s="22">
        <v>0</v>
      </c>
      <c r="T1210" s="18" t="s">
        <v>91</v>
      </c>
      <c r="U1210" s="18" t="s">
        <v>184</v>
      </c>
      <c r="V1210" s="18" t="s">
        <v>6572</v>
      </c>
      <c r="W1210" s="22">
        <v>4.4250070801705714</v>
      </c>
      <c r="X1210" s="22">
        <v>1</v>
      </c>
      <c r="Y1210" s="18" t="s">
        <v>184</v>
      </c>
      <c r="Z1210" s="18" t="s">
        <v>184</v>
      </c>
      <c r="AA1210" s="22" t="s">
        <v>184</v>
      </c>
      <c r="AB1210" s="22" t="s">
        <v>184</v>
      </c>
      <c r="AC1210" s="18" t="s">
        <v>184</v>
      </c>
      <c r="AD1210" s="24">
        <v>12.832520532494657</v>
      </c>
      <c r="AE1210" s="25">
        <v>24.86</v>
      </c>
      <c r="AF1210" s="24">
        <v>58524.347141061546</v>
      </c>
      <c r="AG1210" s="25">
        <v>25.36</v>
      </c>
      <c r="AH1210" s="26">
        <v>183.41</v>
      </c>
      <c r="AI1210" s="24">
        <v>0</v>
      </c>
      <c r="AJ1210" s="24">
        <v>0</v>
      </c>
      <c r="AK1210" s="24">
        <v>0</v>
      </c>
      <c r="AL1210" s="24">
        <v>59687.59300229678</v>
      </c>
      <c r="AM1210" s="24">
        <v>0</v>
      </c>
      <c r="AN1210" s="27" t="s">
        <v>184</v>
      </c>
    </row>
    <row r="1211" spans="1:40" x14ac:dyDescent="0.15">
      <c r="A1211" s="18" t="s">
        <v>132</v>
      </c>
      <c r="B1211" s="18" t="s">
        <v>164</v>
      </c>
      <c r="C1211" s="18" t="s">
        <v>15</v>
      </c>
      <c r="D1211" s="18" t="s">
        <v>1418</v>
      </c>
      <c r="E1211" s="18" t="s">
        <v>3533</v>
      </c>
      <c r="F1211" s="18" t="s">
        <v>5642</v>
      </c>
      <c r="G1211" s="18" t="s">
        <v>184</v>
      </c>
      <c r="H1211" s="18" t="s">
        <v>6555</v>
      </c>
      <c r="I1211" s="21">
        <v>39704.305278317283</v>
      </c>
      <c r="J1211" s="18" t="s">
        <v>92</v>
      </c>
      <c r="K1211" s="21">
        <v>51615.596861812475</v>
      </c>
      <c r="L1211" s="18" t="s">
        <v>6555</v>
      </c>
      <c r="M1211" s="21">
        <v>39704.305278317283</v>
      </c>
      <c r="N1211" s="18" t="s">
        <v>92</v>
      </c>
      <c r="O1211" s="21">
        <v>51615.596861812475</v>
      </c>
      <c r="P1211" s="21">
        <v>39704.305278317283</v>
      </c>
      <c r="Q1211" s="21">
        <v>0</v>
      </c>
      <c r="R1211" s="21">
        <v>0</v>
      </c>
      <c r="S1211" s="22">
        <v>0</v>
      </c>
      <c r="T1211" s="18" t="s">
        <v>91</v>
      </c>
      <c r="U1211" s="18" t="s">
        <v>184</v>
      </c>
      <c r="V1211" s="18" t="s">
        <v>6572</v>
      </c>
      <c r="W1211" s="22">
        <v>4.4250070801705714</v>
      </c>
      <c r="X1211" s="22">
        <v>1</v>
      </c>
      <c r="Y1211" s="18" t="s">
        <v>184</v>
      </c>
      <c r="Z1211" s="18" t="s">
        <v>184</v>
      </c>
      <c r="AA1211" s="22" t="s">
        <v>184</v>
      </c>
      <c r="AB1211" s="22" t="s">
        <v>184</v>
      </c>
      <c r="AC1211" s="18" t="s">
        <v>184</v>
      </c>
      <c r="AD1211" s="24">
        <v>3.4515055225330453</v>
      </c>
      <c r="AE1211" s="25">
        <v>61</v>
      </c>
      <c r="AF1211" s="24">
        <v>38615.488036170515</v>
      </c>
      <c r="AG1211" s="25">
        <v>62.72</v>
      </c>
      <c r="AH1211" s="26">
        <v>183.41</v>
      </c>
      <c r="AI1211" s="24">
        <v>0</v>
      </c>
      <c r="AJ1211" s="24">
        <v>0</v>
      </c>
      <c r="AK1211" s="24">
        <v>0</v>
      </c>
      <c r="AL1211" s="24">
        <v>39704.305278317283</v>
      </c>
      <c r="AM1211" s="24">
        <v>0</v>
      </c>
      <c r="AN1211" s="27" t="s">
        <v>184</v>
      </c>
    </row>
    <row r="1212" spans="1:40" x14ac:dyDescent="0.15">
      <c r="A1212" s="18" t="s">
        <v>132</v>
      </c>
      <c r="B1212" s="18" t="s">
        <v>164</v>
      </c>
      <c r="C1212" s="18" t="s">
        <v>15</v>
      </c>
      <c r="D1212" s="18" t="s">
        <v>1419</v>
      </c>
      <c r="E1212" s="18" t="s">
        <v>3534</v>
      </c>
      <c r="F1212" s="18" t="s">
        <v>5643</v>
      </c>
      <c r="G1212" s="18" t="s">
        <v>184</v>
      </c>
      <c r="H1212" s="18" t="s">
        <v>6555</v>
      </c>
      <c r="I1212" s="21">
        <v>115566.44966047835</v>
      </c>
      <c r="J1212" s="18" t="s">
        <v>92</v>
      </c>
      <c r="K1212" s="21">
        <v>150236.38455862185</v>
      </c>
      <c r="L1212" s="18" t="s">
        <v>6555</v>
      </c>
      <c r="M1212" s="21">
        <v>115566.44966047835</v>
      </c>
      <c r="N1212" s="18" t="s">
        <v>92</v>
      </c>
      <c r="O1212" s="21">
        <v>150236.38455862185</v>
      </c>
      <c r="P1212" s="21">
        <v>115566.44966047835</v>
      </c>
      <c r="Q1212" s="21">
        <v>0</v>
      </c>
      <c r="R1212" s="21">
        <v>0</v>
      </c>
      <c r="S1212" s="22">
        <v>0</v>
      </c>
      <c r="T1212" s="18" t="s">
        <v>91</v>
      </c>
      <c r="U1212" s="18" t="s">
        <v>184</v>
      </c>
      <c r="V1212" s="18" t="s">
        <v>6572</v>
      </c>
      <c r="W1212" s="22">
        <v>4.4250070801705714</v>
      </c>
      <c r="X1212" s="22">
        <v>1</v>
      </c>
      <c r="Y1212" s="18" t="s">
        <v>184</v>
      </c>
      <c r="Z1212" s="18" t="s">
        <v>184</v>
      </c>
      <c r="AA1212" s="22" t="s">
        <v>184</v>
      </c>
      <c r="AB1212" s="22" t="s">
        <v>184</v>
      </c>
      <c r="AC1212" s="18" t="s">
        <v>184</v>
      </c>
      <c r="AD1212" s="24">
        <v>14.602523364562884</v>
      </c>
      <c r="AE1212" s="25">
        <v>45.36</v>
      </c>
      <c r="AF1212" s="24">
        <v>121501.13640619071</v>
      </c>
      <c r="AG1212" s="25">
        <v>43.15</v>
      </c>
      <c r="AH1212" s="26">
        <v>183.41</v>
      </c>
      <c r="AI1212" s="24">
        <v>0</v>
      </c>
      <c r="AJ1212" s="24">
        <v>0</v>
      </c>
      <c r="AK1212" s="24">
        <v>0</v>
      </c>
      <c r="AL1212" s="24">
        <v>115566.44966047835</v>
      </c>
      <c r="AM1212" s="24">
        <v>0</v>
      </c>
      <c r="AN1212" s="27" t="s">
        <v>184</v>
      </c>
    </row>
    <row r="1213" spans="1:40" x14ac:dyDescent="0.15">
      <c r="A1213" s="18" t="s">
        <v>132</v>
      </c>
      <c r="B1213" s="18" t="s">
        <v>164</v>
      </c>
      <c r="C1213" s="18" t="s">
        <v>15</v>
      </c>
      <c r="D1213" s="18" t="s">
        <v>1420</v>
      </c>
      <c r="E1213" s="18" t="s">
        <v>3535</v>
      </c>
      <c r="F1213" s="18" t="s">
        <v>5644</v>
      </c>
      <c r="G1213" s="18" t="s">
        <v>184</v>
      </c>
      <c r="H1213" s="18" t="s">
        <v>6555</v>
      </c>
      <c r="I1213" s="21">
        <v>20031.697301436565</v>
      </c>
      <c r="J1213" s="18" t="s">
        <v>92</v>
      </c>
      <c r="K1213" s="21">
        <v>26041.206491867535</v>
      </c>
      <c r="L1213" s="18" t="s">
        <v>6555</v>
      </c>
      <c r="M1213" s="21">
        <v>20031.697301436565</v>
      </c>
      <c r="N1213" s="18" t="s">
        <v>92</v>
      </c>
      <c r="O1213" s="21">
        <v>26041.206491867535</v>
      </c>
      <c r="P1213" s="21">
        <v>20031.697301436565</v>
      </c>
      <c r="Q1213" s="21">
        <v>0</v>
      </c>
      <c r="R1213" s="21">
        <v>0</v>
      </c>
      <c r="S1213" s="22">
        <v>0</v>
      </c>
      <c r="T1213" s="18" t="s">
        <v>91</v>
      </c>
      <c r="U1213" s="18" t="s">
        <v>184</v>
      </c>
      <c r="V1213" s="18" t="s">
        <v>6572</v>
      </c>
      <c r="W1213" s="22">
        <v>4.4250070801705714</v>
      </c>
      <c r="X1213" s="22">
        <v>1</v>
      </c>
      <c r="Y1213" s="18" t="s">
        <v>184</v>
      </c>
      <c r="Z1213" s="18" t="s">
        <v>184</v>
      </c>
      <c r="AA1213" s="22" t="s">
        <v>184</v>
      </c>
      <c r="AB1213" s="22" t="s">
        <v>184</v>
      </c>
      <c r="AC1213" s="18" t="s">
        <v>184</v>
      </c>
      <c r="AD1213" s="24">
        <v>7.2570116114797365</v>
      </c>
      <c r="AE1213" s="25">
        <v>15.04</v>
      </c>
      <c r="AF1213" s="24">
        <v>20018.378030125252</v>
      </c>
      <c r="AG1213" s="25">
        <v>15.05</v>
      </c>
      <c r="AH1213" s="26">
        <v>183.41</v>
      </c>
      <c r="AI1213" s="24">
        <v>0</v>
      </c>
      <c r="AJ1213" s="24">
        <v>0</v>
      </c>
      <c r="AK1213" s="24">
        <v>0</v>
      </c>
      <c r="AL1213" s="24">
        <v>20031.697301436565</v>
      </c>
      <c r="AM1213" s="24">
        <v>0</v>
      </c>
      <c r="AN1213" s="27" t="s">
        <v>184</v>
      </c>
    </row>
    <row r="1214" spans="1:40" x14ac:dyDescent="0.15">
      <c r="A1214" s="18" t="s">
        <v>132</v>
      </c>
      <c r="B1214" s="18" t="s">
        <v>164</v>
      </c>
      <c r="C1214" s="18" t="s">
        <v>15</v>
      </c>
      <c r="D1214" s="18" t="s">
        <v>1421</v>
      </c>
      <c r="E1214" s="18" t="s">
        <v>3536</v>
      </c>
      <c r="F1214" s="18" t="s">
        <v>5645</v>
      </c>
      <c r="G1214" s="18" t="s">
        <v>184</v>
      </c>
      <c r="H1214" s="18" t="s">
        <v>6555</v>
      </c>
      <c r="I1214" s="21">
        <v>9303.9756366958409</v>
      </c>
      <c r="J1214" s="18" t="s">
        <v>92</v>
      </c>
      <c r="K1214" s="21">
        <v>12095.168327704594</v>
      </c>
      <c r="L1214" s="18" t="s">
        <v>6555</v>
      </c>
      <c r="M1214" s="21">
        <v>9303.9756366958409</v>
      </c>
      <c r="N1214" s="18" t="s">
        <v>92</v>
      </c>
      <c r="O1214" s="21">
        <v>12095.168327704594</v>
      </c>
      <c r="P1214" s="21">
        <v>9303.9756366958409</v>
      </c>
      <c r="Q1214" s="21">
        <v>0</v>
      </c>
      <c r="R1214" s="21">
        <v>0</v>
      </c>
      <c r="S1214" s="22">
        <v>0</v>
      </c>
      <c r="T1214" s="18" t="s">
        <v>6569</v>
      </c>
      <c r="U1214" s="18" t="s">
        <v>6569</v>
      </c>
      <c r="V1214" s="18" t="s">
        <v>6569</v>
      </c>
      <c r="W1214" s="22">
        <v>4.4250070801705714</v>
      </c>
      <c r="X1214" s="22">
        <v>1</v>
      </c>
      <c r="Y1214" s="18" t="s">
        <v>184</v>
      </c>
      <c r="Z1214" s="18" t="s">
        <v>184</v>
      </c>
      <c r="AA1214" s="22" t="s">
        <v>184</v>
      </c>
      <c r="AB1214" s="22" t="s">
        <v>184</v>
      </c>
      <c r="AC1214" s="18" t="s">
        <v>184</v>
      </c>
      <c r="AD1214" s="24">
        <v>4.5577572925756886</v>
      </c>
      <c r="AE1214" s="25">
        <v>10.75</v>
      </c>
      <c r="AF1214" s="24">
        <v>8986.3043784103957</v>
      </c>
      <c r="AG1214" s="25">
        <v>11.13</v>
      </c>
      <c r="AH1214" s="26">
        <v>183.41</v>
      </c>
      <c r="AI1214" s="24">
        <v>0</v>
      </c>
      <c r="AJ1214" s="24">
        <v>0</v>
      </c>
      <c r="AK1214" s="24">
        <v>0</v>
      </c>
      <c r="AL1214" s="24">
        <v>9303.9756366958409</v>
      </c>
      <c r="AM1214" s="24">
        <v>0</v>
      </c>
      <c r="AN1214" s="27" t="s">
        <v>184</v>
      </c>
    </row>
    <row r="1215" spans="1:40" x14ac:dyDescent="0.15">
      <c r="A1215" s="18" t="s">
        <v>132</v>
      </c>
      <c r="B1215" s="18" t="s">
        <v>164</v>
      </c>
      <c r="C1215" s="18" t="s">
        <v>15</v>
      </c>
      <c r="D1215" s="18" t="s">
        <v>1422</v>
      </c>
      <c r="E1215" s="18" t="s">
        <v>3537</v>
      </c>
      <c r="F1215" s="18" t="s">
        <v>5646</v>
      </c>
      <c r="G1215" s="18" t="s">
        <v>184</v>
      </c>
      <c r="H1215" s="18" t="s">
        <v>6555</v>
      </c>
      <c r="I1215" s="21">
        <v>15024.330972735062</v>
      </c>
      <c r="J1215" s="18" t="s">
        <v>92</v>
      </c>
      <c r="K1215" s="21">
        <v>19531.630264555584</v>
      </c>
      <c r="L1215" s="18" t="s">
        <v>6555</v>
      </c>
      <c r="M1215" s="21">
        <v>15024.330972735062</v>
      </c>
      <c r="N1215" s="18" t="s">
        <v>92</v>
      </c>
      <c r="O1215" s="21">
        <v>19531.630264555584</v>
      </c>
      <c r="P1215" s="21">
        <v>15024.330972735062</v>
      </c>
      <c r="Q1215" s="21">
        <v>0</v>
      </c>
      <c r="R1215" s="21">
        <v>0</v>
      </c>
      <c r="S1215" s="22">
        <v>0</v>
      </c>
      <c r="T1215" s="18" t="s">
        <v>91</v>
      </c>
      <c r="U1215" s="18" t="s">
        <v>184</v>
      </c>
      <c r="V1215" s="18" t="s">
        <v>6572</v>
      </c>
      <c r="W1215" s="22">
        <v>0.78761458128151585</v>
      </c>
      <c r="X1215" s="22">
        <v>1</v>
      </c>
      <c r="Y1215" s="18" t="s">
        <v>184</v>
      </c>
      <c r="Z1215" s="18" t="s">
        <v>184</v>
      </c>
      <c r="AA1215" s="22" t="s">
        <v>184</v>
      </c>
      <c r="AB1215" s="22" t="s">
        <v>184</v>
      </c>
      <c r="AC1215" s="18" t="s">
        <v>184</v>
      </c>
      <c r="AD1215" s="24">
        <v>6.1591460256214541</v>
      </c>
      <c r="AE1215" s="25">
        <v>19.13</v>
      </c>
      <c r="AF1215" s="24">
        <v>21618.964852638692</v>
      </c>
      <c r="AG1215" s="25">
        <v>13.3</v>
      </c>
      <c r="AH1215" s="26">
        <v>183.41</v>
      </c>
      <c r="AI1215" s="24">
        <v>0</v>
      </c>
      <c r="AJ1215" s="24">
        <v>0</v>
      </c>
      <c r="AK1215" s="24">
        <v>0</v>
      </c>
      <c r="AL1215" s="24">
        <v>15024.330972735062</v>
      </c>
      <c r="AM1215" s="24">
        <v>0</v>
      </c>
      <c r="AN1215" s="27" t="s">
        <v>184</v>
      </c>
    </row>
    <row r="1216" spans="1:40" x14ac:dyDescent="0.15">
      <c r="A1216" s="18" t="s">
        <v>132</v>
      </c>
      <c r="B1216" s="18" t="s">
        <v>164</v>
      </c>
      <c r="C1216" s="18" t="s">
        <v>203</v>
      </c>
      <c r="D1216" s="18" t="s">
        <v>1423</v>
      </c>
      <c r="E1216" s="18" t="s">
        <v>3538</v>
      </c>
      <c r="F1216" s="18" t="s">
        <v>5647</v>
      </c>
      <c r="G1216" s="18" t="s">
        <v>184</v>
      </c>
      <c r="H1216" s="18" t="s">
        <v>6555</v>
      </c>
      <c r="I1216" s="21">
        <v>29188.374166773763</v>
      </c>
      <c r="J1216" s="18" t="s">
        <v>92</v>
      </c>
      <c r="K1216" s="21">
        <v>37944.886416805894</v>
      </c>
      <c r="L1216" s="18" t="s">
        <v>6555</v>
      </c>
      <c r="M1216" s="21">
        <v>29188.374166773763</v>
      </c>
      <c r="N1216" s="18" t="s">
        <v>92</v>
      </c>
      <c r="O1216" s="21">
        <v>37944.886416805894</v>
      </c>
      <c r="P1216" s="21">
        <v>29188.374166773763</v>
      </c>
      <c r="Q1216" s="21">
        <v>0</v>
      </c>
      <c r="R1216" s="21">
        <v>0</v>
      </c>
      <c r="S1216" s="22">
        <v>0</v>
      </c>
      <c r="T1216" s="18" t="s">
        <v>91</v>
      </c>
      <c r="U1216" s="18" t="s">
        <v>184</v>
      </c>
      <c r="V1216" s="18" t="s">
        <v>6572</v>
      </c>
      <c r="W1216" s="22">
        <v>0.78761458128151585</v>
      </c>
      <c r="X1216" s="22">
        <v>1</v>
      </c>
      <c r="Y1216" s="18" t="s">
        <v>184</v>
      </c>
      <c r="Z1216" s="18" t="s">
        <v>184</v>
      </c>
      <c r="AA1216" s="22" t="s">
        <v>184</v>
      </c>
      <c r="AB1216" s="22" t="s">
        <v>184</v>
      </c>
      <c r="AC1216" s="18" t="s">
        <v>184</v>
      </c>
      <c r="AD1216" s="24">
        <v>26.40084076455641</v>
      </c>
      <c r="AE1216" s="25">
        <v>35.74</v>
      </c>
      <c r="AF1216" s="24">
        <v>40375.415394922027</v>
      </c>
      <c r="AG1216" s="25">
        <v>25.84</v>
      </c>
      <c r="AH1216" s="26">
        <v>42.785800000000002</v>
      </c>
      <c r="AI1216" s="24">
        <v>0</v>
      </c>
      <c r="AJ1216" s="24">
        <v>0</v>
      </c>
      <c r="AK1216" s="24">
        <v>0</v>
      </c>
      <c r="AL1216" s="24">
        <v>29188.374166773763</v>
      </c>
      <c r="AM1216" s="24">
        <v>0</v>
      </c>
      <c r="AN1216" s="27" t="s">
        <v>184</v>
      </c>
    </row>
    <row r="1217" spans="1:40" x14ac:dyDescent="0.15">
      <c r="A1217" s="18" t="s">
        <v>132</v>
      </c>
      <c r="B1217" s="18" t="s">
        <v>164</v>
      </c>
      <c r="C1217" s="18" t="s">
        <v>203</v>
      </c>
      <c r="D1217" s="18" t="s">
        <v>1424</v>
      </c>
      <c r="E1217" s="18" t="s">
        <v>3539</v>
      </c>
      <c r="F1217" s="18" t="s">
        <v>5648</v>
      </c>
      <c r="G1217" s="18" t="s">
        <v>184</v>
      </c>
      <c r="H1217" s="18" t="s">
        <v>6555</v>
      </c>
      <c r="I1217" s="21">
        <v>12549.716843660855</v>
      </c>
      <c r="J1217" s="18" t="s">
        <v>92</v>
      </c>
      <c r="K1217" s="21">
        <v>16314.631896759112</v>
      </c>
      <c r="L1217" s="18" t="s">
        <v>6555</v>
      </c>
      <c r="M1217" s="21">
        <v>12549.716843660855</v>
      </c>
      <c r="N1217" s="18" t="s">
        <v>92</v>
      </c>
      <c r="O1217" s="21">
        <v>16314.631896759112</v>
      </c>
      <c r="P1217" s="21">
        <v>12549.716843660855</v>
      </c>
      <c r="Q1217" s="21">
        <v>0</v>
      </c>
      <c r="R1217" s="21">
        <v>0</v>
      </c>
      <c r="S1217" s="22">
        <v>0</v>
      </c>
      <c r="T1217" s="18" t="s">
        <v>91</v>
      </c>
      <c r="U1217" s="18" t="s">
        <v>184</v>
      </c>
      <c r="V1217" s="18" t="s">
        <v>6572</v>
      </c>
      <c r="W1217" s="22">
        <v>0.78761458128151585</v>
      </c>
      <c r="X1217" s="22">
        <v>1</v>
      </c>
      <c r="Y1217" s="18" t="s">
        <v>184</v>
      </c>
      <c r="Z1217" s="18" t="s">
        <v>184</v>
      </c>
      <c r="AA1217" s="22" t="s">
        <v>184</v>
      </c>
      <c r="AB1217" s="22" t="s">
        <v>184</v>
      </c>
      <c r="AC1217" s="18" t="s">
        <v>184</v>
      </c>
      <c r="AD1217" s="24">
        <v>13.326438715283247</v>
      </c>
      <c r="AE1217" s="25">
        <v>22.54</v>
      </c>
      <c r="AF1217" s="24">
        <v>12854.838732449314</v>
      </c>
      <c r="AG1217" s="25">
        <v>22.01</v>
      </c>
      <c r="AH1217" s="26">
        <v>42.785800000000002</v>
      </c>
      <c r="AI1217" s="24">
        <v>0</v>
      </c>
      <c r="AJ1217" s="24">
        <v>0</v>
      </c>
      <c r="AK1217" s="24">
        <v>0</v>
      </c>
      <c r="AL1217" s="24">
        <v>12549.716843660855</v>
      </c>
      <c r="AM1217" s="24">
        <v>0</v>
      </c>
      <c r="AN1217" s="27" t="s">
        <v>184</v>
      </c>
    </row>
    <row r="1218" spans="1:40" x14ac:dyDescent="0.15">
      <c r="A1218" s="18" t="s">
        <v>132</v>
      </c>
      <c r="B1218" s="18" t="s">
        <v>164</v>
      </c>
      <c r="C1218" s="18" t="s">
        <v>19</v>
      </c>
      <c r="D1218" s="18" t="s">
        <v>1425</v>
      </c>
      <c r="E1218" s="18" t="s">
        <v>3540</v>
      </c>
      <c r="F1218" s="18" t="s">
        <v>5649</v>
      </c>
      <c r="G1218" s="18" t="s">
        <v>184</v>
      </c>
      <c r="H1218" s="18" t="s">
        <v>6555</v>
      </c>
      <c r="I1218" s="21">
        <v>406618.45835416636</v>
      </c>
      <c r="J1218" s="18" t="s">
        <v>92</v>
      </c>
      <c r="K1218" s="21">
        <v>528603.99586041633</v>
      </c>
      <c r="L1218" s="18" t="s">
        <v>6555</v>
      </c>
      <c r="M1218" s="21">
        <v>406618.45835416636</v>
      </c>
      <c r="N1218" s="18" t="s">
        <v>92</v>
      </c>
      <c r="O1218" s="21">
        <v>528603.99586041633</v>
      </c>
      <c r="P1218" s="21">
        <v>406618.45835416636</v>
      </c>
      <c r="Q1218" s="21">
        <v>0</v>
      </c>
      <c r="R1218" s="21">
        <v>0</v>
      </c>
      <c r="S1218" s="22">
        <v>0</v>
      </c>
      <c r="T1218" s="18" t="s">
        <v>91</v>
      </c>
      <c r="U1218" s="18" t="s">
        <v>184</v>
      </c>
      <c r="V1218" s="18" t="s">
        <v>6572</v>
      </c>
      <c r="W1218" s="22">
        <v>4.4250070801705714</v>
      </c>
      <c r="X1218" s="22">
        <v>1</v>
      </c>
      <c r="Y1218" s="18" t="s">
        <v>184</v>
      </c>
      <c r="Z1218" s="18" t="s">
        <v>184</v>
      </c>
      <c r="AA1218" s="22" t="s">
        <v>184</v>
      </c>
      <c r="AB1218" s="22" t="s">
        <v>184</v>
      </c>
      <c r="AC1218" s="18" t="s">
        <v>184</v>
      </c>
      <c r="AD1218" s="24">
        <v>5.3542585670063909</v>
      </c>
      <c r="AE1218" s="25">
        <v>483.12</v>
      </c>
      <c r="AF1218" s="24">
        <v>413571.95873001718</v>
      </c>
      <c r="AG1218" s="25">
        <v>475</v>
      </c>
      <c r="AH1218" s="26">
        <v>159.88</v>
      </c>
      <c r="AI1218" s="24">
        <v>0</v>
      </c>
      <c r="AJ1218" s="24">
        <v>0</v>
      </c>
      <c r="AK1218" s="24">
        <v>0</v>
      </c>
      <c r="AL1218" s="24">
        <v>406618.45835416636</v>
      </c>
      <c r="AM1218" s="24">
        <v>0</v>
      </c>
      <c r="AN1218" s="27" t="s">
        <v>184</v>
      </c>
    </row>
    <row r="1219" spans="1:40" x14ac:dyDescent="0.15">
      <c r="A1219" s="18" t="s">
        <v>132</v>
      </c>
      <c r="B1219" s="18" t="s">
        <v>164</v>
      </c>
      <c r="C1219" s="18" t="s">
        <v>22</v>
      </c>
      <c r="D1219" s="18" t="s">
        <v>1426</v>
      </c>
      <c r="E1219" s="18" t="s">
        <v>3541</v>
      </c>
      <c r="F1219" s="18" t="s">
        <v>5650</v>
      </c>
      <c r="G1219" s="18" t="s">
        <v>184</v>
      </c>
      <c r="H1219" s="18" t="s">
        <v>6555</v>
      </c>
      <c r="I1219" s="21">
        <v>23200.55794101848</v>
      </c>
      <c r="J1219" s="18" t="s">
        <v>92</v>
      </c>
      <c r="K1219" s="21">
        <v>30160.725323324023</v>
      </c>
      <c r="L1219" s="18" t="s">
        <v>6555</v>
      </c>
      <c r="M1219" s="21">
        <v>23200.55794101848</v>
      </c>
      <c r="N1219" s="18" t="s">
        <v>92</v>
      </c>
      <c r="O1219" s="21">
        <v>30160.725323324023</v>
      </c>
      <c r="P1219" s="21">
        <v>23200.55794101848</v>
      </c>
      <c r="Q1219" s="21">
        <v>0</v>
      </c>
      <c r="R1219" s="21">
        <v>0</v>
      </c>
      <c r="S1219" s="22">
        <v>0</v>
      </c>
      <c r="T1219" s="18" t="s">
        <v>6569</v>
      </c>
      <c r="U1219" s="18" t="s">
        <v>6569</v>
      </c>
      <c r="V1219" s="18" t="s">
        <v>6569</v>
      </c>
      <c r="W1219" s="22">
        <v>0.78761458128151585</v>
      </c>
      <c r="X1219" s="22">
        <v>1</v>
      </c>
      <c r="Y1219" s="18" t="s">
        <v>184</v>
      </c>
      <c r="Z1219" s="18" t="s">
        <v>184</v>
      </c>
      <c r="AA1219" s="22" t="s">
        <v>184</v>
      </c>
      <c r="AB1219" s="22" t="s">
        <v>184</v>
      </c>
      <c r="AC1219" s="18" t="s">
        <v>184</v>
      </c>
      <c r="AD1219" s="24">
        <v>4.5681645714327921</v>
      </c>
      <c r="AE1219" s="25">
        <v>544.20000000000005</v>
      </c>
      <c r="AF1219" s="24">
        <v>23169.644068703179</v>
      </c>
      <c r="AG1219" s="25">
        <v>544.92999999999995</v>
      </c>
      <c r="AH1219" s="26">
        <v>9.32</v>
      </c>
      <c r="AI1219" s="24">
        <v>0</v>
      </c>
      <c r="AJ1219" s="24">
        <v>0</v>
      </c>
      <c r="AK1219" s="24">
        <v>0</v>
      </c>
      <c r="AL1219" s="24">
        <v>23200.55794101848</v>
      </c>
      <c r="AM1219" s="24">
        <v>0</v>
      </c>
      <c r="AN1219" s="27" t="s">
        <v>184</v>
      </c>
    </row>
    <row r="1220" spans="1:40" x14ac:dyDescent="0.15">
      <c r="A1220" s="18" t="s">
        <v>132</v>
      </c>
      <c r="B1220" s="18" t="s">
        <v>165</v>
      </c>
      <c r="C1220" s="18" t="s">
        <v>189</v>
      </c>
      <c r="D1220" s="18" t="s">
        <v>1427</v>
      </c>
      <c r="E1220" s="18" t="s">
        <v>3542</v>
      </c>
      <c r="F1220" s="18" t="s">
        <v>5651</v>
      </c>
      <c r="G1220" s="18" t="s">
        <v>184</v>
      </c>
      <c r="H1220" s="18" t="s">
        <v>6555</v>
      </c>
      <c r="I1220" s="21">
        <v>17711.002338241109</v>
      </c>
      <c r="J1220" s="18" t="s">
        <v>92</v>
      </c>
      <c r="K1220" s="21">
        <v>23024.303039713443</v>
      </c>
      <c r="L1220" s="18" t="s">
        <v>6555</v>
      </c>
      <c r="M1220" s="21">
        <v>17711.002338241109</v>
      </c>
      <c r="N1220" s="18" t="s">
        <v>92</v>
      </c>
      <c r="O1220" s="21">
        <v>23024.303039713443</v>
      </c>
      <c r="P1220" s="21">
        <v>17711.002338241109</v>
      </c>
      <c r="Q1220" s="21">
        <v>0</v>
      </c>
      <c r="R1220" s="21">
        <v>0</v>
      </c>
      <c r="S1220" s="22">
        <v>0</v>
      </c>
      <c r="T1220" s="18" t="s">
        <v>91</v>
      </c>
      <c r="U1220" s="18" t="s">
        <v>184</v>
      </c>
      <c r="V1220" s="18" t="s">
        <v>6572</v>
      </c>
      <c r="W1220" s="22">
        <v>4.4250070801705714</v>
      </c>
      <c r="X1220" s="22">
        <v>1</v>
      </c>
      <c r="Y1220" s="18" t="s">
        <v>184</v>
      </c>
      <c r="Z1220" s="18" t="s">
        <v>184</v>
      </c>
      <c r="AA1220" s="22" t="s">
        <v>184</v>
      </c>
      <c r="AB1220" s="22" t="s">
        <v>184</v>
      </c>
      <c r="AC1220" s="18" t="s">
        <v>184</v>
      </c>
      <c r="AD1220" s="24">
        <v>53.10008496204685</v>
      </c>
      <c r="AE1220" s="25">
        <v>16.84</v>
      </c>
      <c r="AF1220" s="24">
        <v>18241.781937507567</v>
      </c>
      <c r="AG1220" s="25">
        <v>16.350000000000001</v>
      </c>
      <c r="AH1220" s="26">
        <v>20.399999999999999</v>
      </c>
      <c r="AI1220" s="24">
        <v>0</v>
      </c>
      <c r="AJ1220" s="24">
        <v>0</v>
      </c>
      <c r="AK1220" s="24">
        <v>0</v>
      </c>
      <c r="AL1220" s="24">
        <v>17711.002338241109</v>
      </c>
      <c r="AM1220" s="24">
        <v>0</v>
      </c>
      <c r="AN1220" s="27" t="s">
        <v>184</v>
      </c>
    </row>
    <row r="1221" spans="1:40" x14ac:dyDescent="0.15">
      <c r="A1221" s="18" t="s">
        <v>132</v>
      </c>
      <c r="B1221" s="18" t="s">
        <v>166</v>
      </c>
      <c r="C1221" s="18" t="s">
        <v>18</v>
      </c>
      <c r="D1221" s="18" t="s">
        <v>1428</v>
      </c>
      <c r="E1221" s="18" t="s">
        <v>3543</v>
      </c>
      <c r="F1221" s="18" t="s">
        <v>5652</v>
      </c>
      <c r="G1221" s="18" t="s">
        <v>184</v>
      </c>
      <c r="H1221" s="18" t="s">
        <v>6555</v>
      </c>
      <c r="I1221" s="21">
        <v>18876.144330200692</v>
      </c>
      <c r="J1221" s="18" t="s">
        <v>92</v>
      </c>
      <c r="K1221" s="21">
        <v>24538.987629260897</v>
      </c>
      <c r="L1221" s="18" t="s">
        <v>6555</v>
      </c>
      <c r="M1221" s="21">
        <v>18876.144330200692</v>
      </c>
      <c r="N1221" s="18" t="s">
        <v>92</v>
      </c>
      <c r="O1221" s="21">
        <v>24538.987629260897</v>
      </c>
      <c r="P1221" s="21">
        <v>18876.144330200692</v>
      </c>
      <c r="Q1221" s="21">
        <v>0</v>
      </c>
      <c r="R1221" s="21">
        <v>0</v>
      </c>
      <c r="S1221" s="22">
        <v>0</v>
      </c>
      <c r="T1221" s="18" t="s">
        <v>91</v>
      </c>
      <c r="U1221" s="18" t="s">
        <v>184</v>
      </c>
      <c r="V1221" s="18" t="s">
        <v>6572</v>
      </c>
      <c r="W1221" s="22">
        <v>0.78761458128151585</v>
      </c>
      <c r="X1221" s="22">
        <v>1</v>
      </c>
      <c r="Y1221" s="18" t="s">
        <v>184</v>
      </c>
      <c r="Z1221" s="18" t="s">
        <v>184</v>
      </c>
      <c r="AA1221" s="22" t="s">
        <v>184</v>
      </c>
      <c r="AB1221" s="22" t="s">
        <v>184</v>
      </c>
      <c r="AC1221" s="18" t="s">
        <v>184</v>
      </c>
      <c r="AD1221" s="24">
        <v>120.50503093607192</v>
      </c>
      <c r="AE1221" s="25">
        <v>14.43</v>
      </c>
      <c r="AF1221" s="24">
        <v>15345.551703564915</v>
      </c>
      <c r="AG1221" s="25">
        <v>17.75</v>
      </c>
      <c r="AH1221" s="26">
        <v>8.8248999999999995</v>
      </c>
      <c r="AI1221" s="24">
        <v>0</v>
      </c>
      <c r="AJ1221" s="24">
        <v>0</v>
      </c>
      <c r="AK1221" s="24">
        <v>0</v>
      </c>
      <c r="AL1221" s="24">
        <v>18876.144330200692</v>
      </c>
      <c r="AM1221" s="24">
        <v>0</v>
      </c>
      <c r="AN1221" s="27" t="s">
        <v>184</v>
      </c>
    </row>
    <row r="1222" spans="1:40" x14ac:dyDescent="0.15">
      <c r="A1222" s="18" t="s">
        <v>132</v>
      </c>
      <c r="B1222" s="18" t="s">
        <v>166</v>
      </c>
      <c r="C1222" s="18" t="s">
        <v>18</v>
      </c>
      <c r="D1222" s="18" t="s">
        <v>1429</v>
      </c>
      <c r="E1222" s="18" t="s">
        <v>3544</v>
      </c>
      <c r="F1222" s="18" t="s">
        <v>5653</v>
      </c>
      <c r="G1222" s="18" t="s">
        <v>184</v>
      </c>
      <c r="H1222" s="18" t="s">
        <v>6555</v>
      </c>
      <c r="I1222" s="21">
        <v>22929.397992974878</v>
      </c>
      <c r="J1222" s="18" t="s">
        <v>92</v>
      </c>
      <c r="K1222" s="21">
        <v>29808.217390867343</v>
      </c>
      <c r="L1222" s="18" t="s">
        <v>6555</v>
      </c>
      <c r="M1222" s="21">
        <v>22929.397992974878</v>
      </c>
      <c r="N1222" s="18" t="s">
        <v>92</v>
      </c>
      <c r="O1222" s="21">
        <v>29808.217390867343</v>
      </c>
      <c r="P1222" s="21">
        <v>22929.397992974878</v>
      </c>
      <c r="Q1222" s="21">
        <v>0</v>
      </c>
      <c r="R1222" s="21">
        <v>0</v>
      </c>
      <c r="S1222" s="22">
        <v>0</v>
      </c>
      <c r="T1222" s="18" t="s">
        <v>91</v>
      </c>
      <c r="U1222" s="18" t="s">
        <v>184</v>
      </c>
      <c r="V1222" s="18" t="s">
        <v>6572</v>
      </c>
      <c r="W1222" s="22">
        <v>0.78761458128151585</v>
      </c>
      <c r="X1222" s="22">
        <v>1</v>
      </c>
      <c r="Y1222" s="18" t="s">
        <v>184</v>
      </c>
      <c r="Z1222" s="18" t="s">
        <v>184</v>
      </c>
      <c r="AA1222" s="22" t="s">
        <v>184</v>
      </c>
      <c r="AB1222" s="22" t="s">
        <v>184</v>
      </c>
      <c r="AC1222" s="18" t="s">
        <v>184</v>
      </c>
      <c r="AD1222" s="24">
        <v>43.318801970483371</v>
      </c>
      <c r="AE1222" s="25">
        <v>58.49</v>
      </c>
      <c r="AF1222" s="24">
        <v>22360.409467165486</v>
      </c>
      <c r="AG1222" s="25">
        <v>59.98</v>
      </c>
      <c r="AH1222" s="26">
        <v>8.8248999999999995</v>
      </c>
      <c r="AI1222" s="24">
        <v>0</v>
      </c>
      <c r="AJ1222" s="24">
        <v>0</v>
      </c>
      <c r="AK1222" s="24">
        <v>0</v>
      </c>
      <c r="AL1222" s="24">
        <v>22929.397992974878</v>
      </c>
      <c r="AM1222" s="24">
        <v>0</v>
      </c>
      <c r="AN1222" s="27" t="s">
        <v>184</v>
      </c>
    </row>
    <row r="1223" spans="1:40" x14ac:dyDescent="0.15">
      <c r="A1223" s="18" t="s">
        <v>132</v>
      </c>
      <c r="B1223" s="18" t="s">
        <v>166</v>
      </c>
      <c r="C1223" s="18" t="s">
        <v>18</v>
      </c>
      <c r="D1223" s="18" t="s">
        <v>1430</v>
      </c>
      <c r="E1223" s="18" t="s">
        <v>3545</v>
      </c>
      <c r="F1223" s="18" t="s">
        <v>5654</v>
      </c>
      <c r="G1223" s="18" t="s">
        <v>184</v>
      </c>
      <c r="H1223" s="18" t="s">
        <v>6555</v>
      </c>
      <c r="I1223" s="21">
        <v>90348.812343381986</v>
      </c>
      <c r="J1223" s="18" t="s">
        <v>92</v>
      </c>
      <c r="K1223" s="21">
        <v>117453.45604639659</v>
      </c>
      <c r="L1223" s="18" t="s">
        <v>6555</v>
      </c>
      <c r="M1223" s="21">
        <v>90348.812343381986</v>
      </c>
      <c r="N1223" s="18" t="s">
        <v>92</v>
      </c>
      <c r="O1223" s="21">
        <v>117453.45604639659</v>
      </c>
      <c r="P1223" s="21">
        <v>90348.812343381986</v>
      </c>
      <c r="Q1223" s="21">
        <v>0</v>
      </c>
      <c r="R1223" s="21">
        <v>0</v>
      </c>
      <c r="S1223" s="22">
        <v>0</v>
      </c>
      <c r="T1223" s="18" t="s">
        <v>91</v>
      </c>
      <c r="U1223" s="18" t="s">
        <v>184</v>
      </c>
      <c r="V1223" s="18" t="s">
        <v>6572</v>
      </c>
      <c r="W1223" s="22">
        <v>0.78761458128151585</v>
      </c>
      <c r="X1223" s="22">
        <v>1</v>
      </c>
      <c r="Y1223" s="18" t="s">
        <v>184</v>
      </c>
      <c r="Z1223" s="18" t="s">
        <v>184</v>
      </c>
      <c r="AA1223" s="22" t="s">
        <v>184</v>
      </c>
      <c r="AB1223" s="22" t="s">
        <v>184</v>
      </c>
      <c r="AC1223" s="18" t="s">
        <v>184</v>
      </c>
      <c r="AD1223" s="24">
        <v>526.91415487733411</v>
      </c>
      <c r="AE1223" s="25">
        <v>17.5</v>
      </c>
      <c r="AF1223" s="24">
        <v>81419.523445497878</v>
      </c>
      <c r="AG1223" s="25">
        <v>19.43</v>
      </c>
      <c r="AH1223" s="26">
        <v>8.8248999999999995</v>
      </c>
      <c r="AI1223" s="24">
        <v>0</v>
      </c>
      <c r="AJ1223" s="24">
        <v>0</v>
      </c>
      <c r="AK1223" s="24">
        <v>0</v>
      </c>
      <c r="AL1223" s="24">
        <v>90348.812343381986</v>
      </c>
      <c r="AM1223" s="24">
        <v>0</v>
      </c>
      <c r="AN1223" s="27" t="s">
        <v>184</v>
      </c>
    </row>
    <row r="1224" spans="1:40" x14ac:dyDescent="0.15">
      <c r="A1224" s="18" t="s">
        <v>132</v>
      </c>
      <c r="B1224" s="18" t="s">
        <v>166</v>
      </c>
      <c r="C1224" s="18" t="s">
        <v>18</v>
      </c>
      <c r="D1224" s="18" t="s">
        <v>1431</v>
      </c>
      <c r="E1224" s="18" t="s">
        <v>3546</v>
      </c>
      <c r="F1224" s="18" t="s">
        <v>5655</v>
      </c>
      <c r="G1224" s="18" t="s">
        <v>184</v>
      </c>
      <c r="H1224" s="18" t="s">
        <v>6555</v>
      </c>
      <c r="I1224" s="21">
        <v>92561.402853555468</v>
      </c>
      <c r="J1224" s="18" t="s">
        <v>92</v>
      </c>
      <c r="K1224" s="21">
        <v>120329.82370962211</v>
      </c>
      <c r="L1224" s="18" t="s">
        <v>6555</v>
      </c>
      <c r="M1224" s="21">
        <v>92561.402853555468</v>
      </c>
      <c r="N1224" s="18" t="s">
        <v>92</v>
      </c>
      <c r="O1224" s="21">
        <v>120329.82370962211</v>
      </c>
      <c r="P1224" s="21">
        <v>92561.402853555468</v>
      </c>
      <c r="Q1224" s="21">
        <v>0</v>
      </c>
      <c r="R1224" s="21">
        <v>0</v>
      </c>
      <c r="S1224" s="22">
        <v>0</v>
      </c>
      <c r="T1224" s="18" t="s">
        <v>91</v>
      </c>
      <c r="U1224" s="18" t="s">
        <v>184</v>
      </c>
      <c r="V1224" s="18" t="s">
        <v>6572</v>
      </c>
      <c r="W1224" s="22">
        <v>0.78761458128151585</v>
      </c>
      <c r="X1224" s="22">
        <v>1</v>
      </c>
      <c r="Y1224" s="18" t="s">
        <v>184</v>
      </c>
      <c r="Z1224" s="18" t="s">
        <v>184</v>
      </c>
      <c r="AA1224" s="22" t="s">
        <v>184</v>
      </c>
      <c r="AB1224" s="22" t="s">
        <v>184</v>
      </c>
      <c r="AC1224" s="18" t="s">
        <v>184</v>
      </c>
      <c r="AD1224" s="24">
        <v>181.15135369474865</v>
      </c>
      <c r="AE1224" s="25">
        <v>56.21</v>
      </c>
      <c r="AF1224" s="24">
        <v>89873.360925245594</v>
      </c>
      <c r="AG1224" s="25">
        <v>57.9</v>
      </c>
      <c r="AH1224" s="26">
        <v>8.8248999999999995</v>
      </c>
      <c r="AI1224" s="24">
        <v>0</v>
      </c>
      <c r="AJ1224" s="24">
        <v>0</v>
      </c>
      <c r="AK1224" s="24">
        <v>0</v>
      </c>
      <c r="AL1224" s="24">
        <v>92561.402853555468</v>
      </c>
      <c r="AM1224" s="24">
        <v>0</v>
      </c>
      <c r="AN1224" s="27" t="s">
        <v>184</v>
      </c>
    </row>
    <row r="1225" spans="1:40" x14ac:dyDescent="0.15">
      <c r="A1225" s="18" t="s">
        <v>132</v>
      </c>
      <c r="B1225" s="18" t="s">
        <v>166</v>
      </c>
      <c r="C1225" s="18" t="s">
        <v>18</v>
      </c>
      <c r="D1225" s="18" t="s">
        <v>1432</v>
      </c>
      <c r="E1225" s="18" t="s">
        <v>3547</v>
      </c>
      <c r="F1225" s="18" t="s">
        <v>5656</v>
      </c>
      <c r="G1225" s="18" t="s">
        <v>184</v>
      </c>
      <c r="H1225" s="18" t="s">
        <v>6555</v>
      </c>
      <c r="I1225" s="21">
        <v>175051.36540032725</v>
      </c>
      <c r="J1225" s="18" t="s">
        <v>92</v>
      </c>
      <c r="K1225" s="21">
        <v>227566.77502042541</v>
      </c>
      <c r="L1225" s="18" t="s">
        <v>6555</v>
      </c>
      <c r="M1225" s="21">
        <v>175051.36540032725</v>
      </c>
      <c r="N1225" s="18" t="s">
        <v>92</v>
      </c>
      <c r="O1225" s="21">
        <v>227566.77502042541</v>
      </c>
      <c r="P1225" s="21">
        <v>175051.36540032725</v>
      </c>
      <c r="Q1225" s="21">
        <v>0</v>
      </c>
      <c r="R1225" s="21">
        <v>0</v>
      </c>
      <c r="S1225" s="22">
        <v>0</v>
      </c>
      <c r="T1225" s="18" t="s">
        <v>91</v>
      </c>
      <c r="U1225" s="18" t="s">
        <v>184</v>
      </c>
      <c r="V1225" s="18" t="s">
        <v>6572</v>
      </c>
      <c r="W1225" s="22">
        <v>0.78761458128151585</v>
      </c>
      <c r="X1225" s="22">
        <v>1</v>
      </c>
      <c r="Y1225" s="18" t="s">
        <v>184</v>
      </c>
      <c r="Z1225" s="18" t="s">
        <v>184</v>
      </c>
      <c r="AA1225" s="22" t="s">
        <v>184</v>
      </c>
      <c r="AB1225" s="22" t="s">
        <v>184</v>
      </c>
      <c r="AC1225" s="18" t="s">
        <v>184</v>
      </c>
      <c r="AD1225" s="24">
        <v>108.69081221684918</v>
      </c>
      <c r="AE1225" s="25">
        <v>135.66999999999999</v>
      </c>
      <c r="AF1225" s="24">
        <v>130136.82478358426</v>
      </c>
      <c r="AG1225" s="25">
        <v>182.5</v>
      </c>
      <c r="AH1225" s="26">
        <v>8.8248999999999995</v>
      </c>
      <c r="AI1225" s="24">
        <v>0</v>
      </c>
      <c r="AJ1225" s="24">
        <v>0</v>
      </c>
      <c r="AK1225" s="24">
        <v>0</v>
      </c>
      <c r="AL1225" s="24">
        <v>175051.36540032725</v>
      </c>
      <c r="AM1225" s="24">
        <v>0</v>
      </c>
      <c r="AN1225" s="27" t="s">
        <v>184</v>
      </c>
    </row>
    <row r="1226" spans="1:40" x14ac:dyDescent="0.15">
      <c r="A1226" s="18" t="s">
        <v>132</v>
      </c>
      <c r="B1226" s="18" t="s">
        <v>166</v>
      </c>
      <c r="C1226" s="18" t="s">
        <v>18</v>
      </c>
      <c r="D1226" s="18" t="s">
        <v>1433</v>
      </c>
      <c r="E1226" s="18" t="s">
        <v>3548</v>
      </c>
      <c r="F1226" s="18" t="s">
        <v>5657</v>
      </c>
      <c r="G1226" s="18" t="s">
        <v>184</v>
      </c>
      <c r="H1226" s="18" t="s">
        <v>6555</v>
      </c>
      <c r="I1226" s="21">
        <v>18382.585652840629</v>
      </c>
      <c r="J1226" s="18" t="s">
        <v>92</v>
      </c>
      <c r="K1226" s="21">
        <v>23897.361348692819</v>
      </c>
      <c r="L1226" s="18" t="s">
        <v>6555</v>
      </c>
      <c r="M1226" s="21">
        <v>18382.585652840629</v>
      </c>
      <c r="N1226" s="18" t="s">
        <v>92</v>
      </c>
      <c r="O1226" s="21">
        <v>23897.361348692819</v>
      </c>
      <c r="P1226" s="21">
        <v>18382.585652840629</v>
      </c>
      <c r="Q1226" s="21">
        <v>0</v>
      </c>
      <c r="R1226" s="21">
        <v>0</v>
      </c>
      <c r="S1226" s="22">
        <v>0</v>
      </c>
      <c r="T1226" s="18" t="s">
        <v>91</v>
      </c>
      <c r="U1226" s="18" t="s">
        <v>184</v>
      </c>
      <c r="V1226" s="18" t="s">
        <v>6572</v>
      </c>
      <c r="W1226" s="22">
        <v>0.78761458128151585</v>
      </c>
      <c r="X1226" s="22">
        <v>1</v>
      </c>
      <c r="Y1226" s="18" t="s">
        <v>184</v>
      </c>
      <c r="Z1226" s="18" t="s">
        <v>184</v>
      </c>
      <c r="AA1226" s="22" t="s">
        <v>184</v>
      </c>
      <c r="AB1226" s="22" t="s">
        <v>184</v>
      </c>
      <c r="AC1226" s="18" t="s">
        <v>184</v>
      </c>
      <c r="AD1226" s="24">
        <v>49.619718620735497</v>
      </c>
      <c r="AE1226" s="25">
        <v>36.1</v>
      </c>
      <c r="AF1226" s="24">
        <v>15811.457232976183</v>
      </c>
      <c r="AG1226" s="25">
        <v>41.98</v>
      </c>
      <c r="AH1226" s="26">
        <v>8.8248999999999995</v>
      </c>
      <c r="AI1226" s="24">
        <v>0</v>
      </c>
      <c r="AJ1226" s="24">
        <v>0</v>
      </c>
      <c r="AK1226" s="24">
        <v>0</v>
      </c>
      <c r="AL1226" s="24">
        <v>18382.585652840629</v>
      </c>
      <c r="AM1226" s="24">
        <v>0</v>
      </c>
      <c r="AN1226" s="27" t="s">
        <v>184</v>
      </c>
    </row>
    <row r="1227" spans="1:40" x14ac:dyDescent="0.15">
      <c r="A1227" s="18" t="s">
        <v>132</v>
      </c>
      <c r="B1227" s="18" t="s">
        <v>166</v>
      </c>
      <c r="C1227" s="18" t="s">
        <v>18</v>
      </c>
      <c r="D1227" s="18" t="s">
        <v>1434</v>
      </c>
      <c r="E1227" s="18" t="s">
        <v>3549</v>
      </c>
      <c r="F1227" s="18" t="s">
        <v>5658</v>
      </c>
      <c r="G1227" s="18" t="s">
        <v>184</v>
      </c>
      <c r="H1227" s="18" t="s">
        <v>6555</v>
      </c>
      <c r="I1227" s="21">
        <v>48324.990515150064</v>
      </c>
      <c r="J1227" s="18" t="s">
        <v>92</v>
      </c>
      <c r="K1227" s="21">
        <v>62822.487669695089</v>
      </c>
      <c r="L1227" s="18" t="s">
        <v>6555</v>
      </c>
      <c r="M1227" s="21">
        <v>48324.990515150064</v>
      </c>
      <c r="N1227" s="18" t="s">
        <v>92</v>
      </c>
      <c r="O1227" s="21">
        <v>62822.487669695089</v>
      </c>
      <c r="P1227" s="21">
        <v>48324.990515150064</v>
      </c>
      <c r="Q1227" s="21">
        <v>0</v>
      </c>
      <c r="R1227" s="21">
        <v>0</v>
      </c>
      <c r="S1227" s="22">
        <v>0</v>
      </c>
      <c r="T1227" s="18" t="s">
        <v>91</v>
      </c>
      <c r="U1227" s="18" t="s">
        <v>184</v>
      </c>
      <c r="V1227" s="18" t="s">
        <v>6572</v>
      </c>
      <c r="W1227" s="22">
        <v>0.78761458128151585</v>
      </c>
      <c r="X1227" s="22">
        <v>1</v>
      </c>
      <c r="Y1227" s="18" t="s">
        <v>184</v>
      </c>
      <c r="Z1227" s="18" t="s">
        <v>184</v>
      </c>
      <c r="AA1227" s="22" t="s">
        <v>184</v>
      </c>
      <c r="AB1227" s="22" t="s">
        <v>184</v>
      </c>
      <c r="AC1227" s="18" t="s">
        <v>184</v>
      </c>
      <c r="AD1227" s="24">
        <v>6.9310083152773396</v>
      </c>
      <c r="AE1227" s="25">
        <v>643.37</v>
      </c>
      <c r="AF1227" s="24">
        <v>39352.335558420593</v>
      </c>
      <c r="AG1227" s="25">
        <v>790.07</v>
      </c>
      <c r="AH1227" s="26">
        <v>8.8248999999999995</v>
      </c>
      <c r="AI1227" s="24">
        <v>0</v>
      </c>
      <c r="AJ1227" s="24">
        <v>0</v>
      </c>
      <c r="AK1227" s="24">
        <v>0</v>
      </c>
      <c r="AL1227" s="24">
        <v>48324.990515150064</v>
      </c>
      <c r="AM1227" s="24">
        <v>0</v>
      </c>
      <c r="AN1227" s="27" t="s">
        <v>184</v>
      </c>
    </row>
    <row r="1228" spans="1:40" x14ac:dyDescent="0.15">
      <c r="A1228" s="18" t="s">
        <v>132</v>
      </c>
      <c r="B1228" s="18" t="s">
        <v>166</v>
      </c>
      <c r="C1228" s="18" t="s">
        <v>18</v>
      </c>
      <c r="D1228" s="18" t="s">
        <v>1435</v>
      </c>
      <c r="E1228" s="18" t="s">
        <v>3550</v>
      </c>
      <c r="F1228" s="18" t="s">
        <v>5659</v>
      </c>
      <c r="G1228" s="18" t="s">
        <v>184</v>
      </c>
      <c r="H1228" s="18" t="s">
        <v>6555</v>
      </c>
      <c r="I1228" s="21">
        <v>22379.887175760578</v>
      </c>
      <c r="J1228" s="18" t="s">
        <v>92</v>
      </c>
      <c r="K1228" s="21">
        <v>29093.853328488753</v>
      </c>
      <c r="L1228" s="18" t="s">
        <v>6555</v>
      </c>
      <c r="M1228" s="21">
        <v>22379.887175760578</v>
      </c>
      <c r="N1228" s="18" t="s">
        <v>92</v>
      </c>
      <c r="O1228" s="21">
        <v>29093.853328488753</v>
      </c>
      <c r="P1228" s="21">
        <v>22379.887175760578</v>
      </c>
      <c r="Q1228" s="21">
        <v>0</v>
      </c>
      <c r="R1228" s="21">
        <v>0</v>
      </c>
      <c r="S1228" s="22">
        <v>0</v>
      </c>
      <c r="T1228" s="18" t="s">
        <v>91</v>
      </c>
      <c r="U1228" s="18" t="s">
        <v>184</v>
      </c>
      <c r="V1228" s="18" t="s">
        <v>6572</v>
      </c>
      <c r="W1228" s="22">
        <v>0.78761458128151585</v>
      </c>
      <c r="X1228" s="22">
        <v>1</v>
      </c>
      <c r="Y1228" s="18" t="s">
        <v>184</v>
      </c>
      <c r="Z1228" s="18" t="s">
        <v>184</v>
      </c>
      <c r="AA1228" s="22" t="s">
        <v>184</v>
      </c>
      <c r="AB1228" s="22" t="s">
        <v>184</v>
      </c>
      <c r="AC1228" s="18" t="s">
        <v>184</v>
      </c>
      <c r="AD1228" s="24">
        <v>18.90274995075638</v>
      </c>
      <c r="AE1228" s="25">
        <v>122.46</v>
      </c>
      <c r="AF1228" s="24">
        <v>20428.721697406065</v>
      </c>
      <c r="AG1228" s="25">
        <v>134.16</v>
      </c>
      <c r="AH1228" s="26">
        <v>8.8248999999999995</v>
      </c>
      <c r="AI1228" s="24">
        <v>0</v>
      </c>
      <c r="AJ1228" s="24">
        <v>0</v>
      </c>
      <c r="AK1228" s="24">
        <v>0</v>
      </c>
      <c r="AL1228" s="24">
        <v>22379.887175760578</v>
      </c>
      <c r="AM1228" s="24">
        <v>0</v>
      </c>
      <c r="AN1228" s="27" t="s">
        <v>184</v>
      </c>
    </row>
    <row r="1229" spans="1:40" x14ac:dyDescent="0.15">
      <c r="A1229" s="18" t="s">
        <v>132</v>
      </c>
      <c r="B1229" s="18" t="s">
        <v>166</v>
      </c>
      <c r="C1229" s="18" t="s">
        <v>18</v>
      </c>
      <c r="D1229" s="18" t="s">
        <v>1436</v>
      </c>
      <c r="E1229" s="18" t="s">
        <v>3551</v>
      </c>
      <c r="F1229" s="18" t="s">
        <v>5660</v>
      </c>
      <c r="G1229" s="18" t="s">
        <v>184</v>
      </c>
      <c r="H1229" s="18" t="s">
        <v>6555</v>
      </c>
      <c r="I1229" s="21">
        <v>26561.096703409759</v>
      </c>
      <c r="J1229" s="18" t="s">
        <v>92</v>
      </c>
      <c r="K1229" s="21">
        <v>34529.425714432691</v>
      </c>
      <c r="L1229" s="18" t="s">
        <v>6555</v>
      </c>
      <c r="M1229" s="21">
        <v>26561.096703409759</v>
      </c>
      <c r="N1229" s="18" t="s">
        <v>92</v>
      </c>
      <c r="O1229" s="21">
        <v>34529.425714432691</v>
      </c>
      <c r="P1229" s="21">
        <v>26561.096703409759</v>
      </c>
      <c r="Q1229" s="21">
        <v>0</v>
      </c>
      <c r="R1229" s="21">
        <v>0</v>
      </c>
      <c r="S1229" s="22">
        <v>0</v>
      </c>
      <c r="T1229" s="18" t="s">
        <v>91</v>
      </c>
      <c r="U1229" s="18" t="s">
        <v>184</v>
      </c>
      <c r="V1229" s="18" t="s">
        <v>6572</v>
      </c>
      <c r="W1229" s="22">
        <v>0.78761458128151585</v>
      </c>
      <c r="X1229" s="22">
        <v>1</v>
      </c>
      <c r="Y1229" s="18" t="s">
        <v>184</v>
      </c>
      <c r="Z1229" s="18" t="s">
        <v>184</v>
      </c>
      <c r="AA1229" s="22" t="s">
        <v>184</v>
      </c>
      <c r="AB1229" s="22" t="s">
        <v>184</v>
      </c>
      <c r="AC1229" s="18" t="s">
        <v>184</v>
      </c>
      <c r="AD1229" s="24">
        <v>17.327520788193347</v>
      </c>
      <c r="AE1229" s="25">
        <v>162.74</v>
      </c>
      <c r="AF1229" s="24">
        <v>24885.454557879148</v>
      </c>
      <c r="AG1229" s="25">
        <v>173.7</v>
      </c>
      <c r="AH1229" s="26">
        <v>8.8248999999999995</v>
      </c>
      <c r="AI1229" s="24">
        <v>0</v>
      </c>
      <c r="AJ1229" s="24">
        <v>0</v>
      </c>
      <c r="AK1229" s="24">
        <v>0</v>
      </c>
      <c r="AL1229" s="24">
        <v>26561.096703409759</v>
      </c>
      <c r="AM1229" s="24">
        <v>0</v>
      </c>
      <c r="AN1229" s="27" t="s">
        <v>184</v>
      </c>
    </row>
    <row r="1230" spans="1:40" x14ac:dyDescent="0.15">
      <c r="A1230" s="18" t="s">
        <v>132</v>
      </c>
      <c r="B1230" s="18" t="s">
        <v>166</v>
      </c>
      <c r="C1230" s="18" t="s">
        <v>18</v>
      </c>
      <c r="D1230" s="18" t="s">
        <v>1437</v>
      </c>
      <c r="E1230" s="18" t="s">
        <v>3552</v>
      </c>
      <c r="F1230" s="18" t="s">
        <v>5661</v>
      </c>
      <c r="G1230" s="18" t="s">
        <v>184</v>
      </c>
      <c r="H1230" s="18" t="s">
        <v>6555</v>
      </c>
      <c r="I1230" s="21">
        <v>14898.068479209824</v>
      </c>
      <c r="J1230" s="18" t="s">
        <v>92</v>
      </c>
      <c r="K1230" s="21">
        <v>19367.489022972768</v>
      </c>
      <c r="L1230" s="18" t="s">
        <v>6555</v>
      </c>
      <c r="M1230" s="21">
        <v>14898.068479209824</v>
      </c>
      <c r="N1230" s="18" t="s">
        <v>92</v>
      </c>
      <c r="O1230" s="21">
        <v>19367.489022972768</v>
      </c>
      <c r="P1230" s="21">
        <v>14898.068479209824</v>
      </c>
      <c r="Q1230" s="21">
        <v>0</v>
      </c>
      <c r="R1230" s="21">
        <v>0</v>
      </c>
      <c r="S1230" s="22">
        <v>0</v>
      </c>
      <c r="T1230" s="18" t="s">
        <v>91</v>
      </c>
      <c r="U1230" s="18" t="s">
        <v>184</v>
      </c>
      <c r="V1230" s="18" t="s">
        <v>6572</v>
      </c>
      <c r="W1230" s="22">
        <v>0.78761458128151585</v>
      </c>
      <c r="X1230" s="22">
        <v>1</v>
      </c>
      <c r="Y1230" s="18" t="s">
        <v>184</v>
      </c>
      <c r="Z1230" s="18" t="s">
        <v>184</v>
      </c>
      <c r="AA1230" s="22" t="s">
        <v>184</v>
      </c>
      <c r="AB1230" s="22" t="s">
        <v>184</v>
      </c>
      <c r="AC1230" s="18" t="s">
        <v>184</v>
      </c>
      <c r="AD1230" s="24">
        <v>5.1982562364580041</v>
      </c>
      <c r="AE1230" s="25">
        <v>322.87</v>
      </c>
      <c r="AF1230" s="24">
        <v>14811.572645893486</v>
      </c>
      <c r="AG1230" s="25">
        <v>324.76</v>
      </c>
      <c r="AH1230" s="26">
        <v>8.8248999999999995</v>
      </c>
      <c r="AI1230" s="24">
        <v>0</v>
      </c>
      <c r="AJ1230" s="24">
        <v>0</v>
      </c>
      <c r="AK1230" s="24">
        <v>0</v>
      </c>
      <c r="AL1230" s="24">
        <v>14898.068479209824</v>
      </c>
      <c r="AM1230" s="24">
        <v>0</v>
      </c>
      <c r="AN1230" s="27" t="s">
        <v>184</v>
      </c>
    </row>
    <row r="1231" spans="1:40" x14ac:dyDescent="0.15">
      <c r="A1231" s="18" t="s">
        <v>132</v>
      </c>
      <c r="B1231" s="18" t="s">
        <v>166</v>
      </c>
      <c r="C1231" s="18" t="s">
        <v>18</v>
      </c>
      <c r="D1231" s="18" t="s">
        <v>1438</v>
      </c>
      <c r="E1231" s="18" t="s">
        <v>3553</v>
      </c>
      <c r="F1231" s="18" t="s">
        <v>5662</v>
      </c>
      <c r="G1231" s="18" t="s">
        <v>184</v>
      </c>
      <c r="H1231" s="18" t="s">
        <v>6555</v>
      </c>
      <c r="I1231" s="21">
        <v>149318.22489705225</v>
      </c>
      <c r="J1231" s="18" t="s">
        <v>92</v>
      </c>
      <c r="K1231" s="21">
        <v>194113.6923661679</v>
      </c>
      <c r="L1231" s="18" t="s">
        <v>6555</v>
      </c>
      <c r="M1231" s="21">
        <v>149318.22489705225</v>
      </c>
      <c r="N1231" s="18" t="s">
        <v>92</v>
      </c>
      <c r="O1231" s="21">
        <v>194113.6923661679</v>
      </c>
      <c r="P1231" s="21">
        <v>149318.22489705225</v>
      </c>
      <c r="Q1231" s="21">
        <v>0</v>
      </c>
      <c r="R1231" s="21">
        <v>0</v>
      </c>
      <c r="S1231" s="22">
        <v>0</v>
      </c>
      <c r="T1231" s="18" t="s">
        <v>6569</v>
      </c>
      <c r="U1231" s="18" t="s">
        <v>6569</v>
      </c>
      <c r="V1231" s="18" t="s">
        <v>6569</v>
      </c>
      <c r="W1231" s="22">
        <v>0.78761458128151585</v>
      </c>
      <c r="X1231" s="22">
        <v>1</v>
      </c>
      <c r="Y1231" s="18" t="s">
        <v>184</v>
      </c>
      <c r="Z1231" s="18" t="s">
        <v>184</v>
      </c>
      <c r="AA1231" s="22" t="s">
        <v>184</v>
      </c>
      <c r="AB1231" s="22" t="s">
        <v>184</v>
      </c>
      <c r="AC1231" s="18" t="s">
        <v>184</v>
      </c>
      <c r="AD1231" s="24">
        <v>88.212833103529775</v>
      </c>
      <c r="AE1231" s="25">
        <v>170.83</v>
      </c>
      <c r="AF1231" s="24">
        <v>132992.03790677115</v>
      </c>
      <c r="AG1231" s="25">
        <v>191.81</v>
      </c>
      <c r="AH1231" s="26">
        <v>8.8248999999999995</v>
      </c>
      <c r="AI1231" s="24">
        <v>0</v>
      </c>
      <c r="AJ1231" s="24">
        <v>0</v>
      </c>
      <c r="AK1231" s="24">
        <v>0</v>
      </c>
      <c r="AL1231" s="24">
        <v>149318.22489705225</v>
      </c>
      <c r="AM1231" s="24">
        <v>0</v>
      </c>
      <c r="AN1231" s="27" t="s">
        <v>184</v>
      </c>
    </row>
    <row r="1232" spans="1:40" x14ac:dyDescent="0.15">
      <c r="A1232" s="18" t="s">
        <v>132</v>
      </c>
      <c r="B1232" s="18" t="s">
        <v>166</v>
      </c>
      <c r="C1232" s="18" t="s">
        <v>18</v>
      </c>
      <c r="D1232" s="18" t="s">
        <v>1439</v>
      </c>
      <c r="E1232" s="18" t="s">
        <v>3554</v>
      </c>
      <c r="F1232" s="18" t="s">
        <v>5663</v>
      </c>
      <c r="G1232" s="18" t="s">
        <v>184</v>
      </c>
      <c r="H1232" s="18" t="s">
        <v>6555</v>
      </c>
      <c r="I1232" s="21">
        <v>19350.524592506546</v>
      </c>
      <c r="J1232" s="18" t="s">
        <v>92</v>
      </c>
      <c r="K1232" s="21">
        <v>25155.681970258513</v>
      </c>
      <c r="L1232" s="18" t="s">
        <v>6555</v>
      </c>
      <c r="M1232" s="21">
        <v>19350.524592506546</v>
      </c>
      <c r="N1232" s="18" t="s">
        <v>92</v>
      </c>
      <c r="O1232" s="21">
        <v>25155.681970258513</v>
      </c>
      <c r="P1232" s="21">
        <v>19350.524592506546</v>
      </c>
      <c r="Q1232" s="21">
        <v>0</v>
      </c>
      <c r="R1232" s="21">
        <v>0</v>
      </c>
      <c r="S1232" s="22">
        <v>0</v>
      </c>
      <c r="T1232" s="18" t="s">
        <v>6569</v>
      </c>
      <c r="U1232" s="18" t="s">
        <v>6569</v>
      </c>
      <c r="V1232" s="18" t="s">
        <v>6569</v>
      </c>
      <c r="W1232" s="22">
        <v>0.78761458128151585</v>
      </c>
      <c r="X1232" s="22">
        <v>1</v>
      </c>
      <c r="Y1232" s="18" t="s">
        <v>184</v>
      </c>
      <c r="Z1232" s="18" t="s">
        <v>184</v>
      </c>
      <c r="AA1232" s="22" t="s">
        <v>184</v>
      </c>
      <c r="AB1232" s="22" t="s">
        <v>184</v>
      </c>
      <c r="AC1232" s="18" t="s">
        <v>184</v>
      </c>
      <c r="AD1232" s="24">
        <v>50.407333202017014</v>
      </c>
      <c r="AE1232" s="25">
        <v>48.05</v>
      </c>
      <c r="AF1232" s="24">
        <v>21375.749469938961</v>
      </c>
      <c r="AG1232" s="25">
        <v>43.5</v>
      </c>
      <c r="AH1232" s="26">
        <v>8.8248999999999995</v>
      </c>
      <c r="AI1232" s="24">
        <v>0</v>
      </c>
      <c r="AJ1232" s="24">
        <v>0</v>
      </c>
      <c r="AK1232" s="24">
        <v>0</v>
      </c>
      <c r="AL1232" s="24">
        <v>19350.524592506546</v>
      </c>
      <c r="AM1232" s="24">
        <v>0</v>
      </c>
      <c r="AN1232" s="27" t="s">
        <v>184</v>
      </c>
    </row>
    <row r="1233" spans="1:40" x14ac:dyDescent="0.15">
      <c r="A1233" s="18" t="s">
        <v>132</v>
      </c>
      <c r="B1233" s="18" t="s">
        <v>166</v>
      </c>
      <c r="C1233" s="18" t="s">
        <v>18</v>
      </c>
      <c r="D1233" s="18" t="s">
        <v>1440</v>
      </c>
      <c r="E1233" s="18" t="s">
        <v>3555</v>
      </c>
      <c r="F1233" s="18" t="s">
        <v>5664</v>
      </c>
      <c r="G1233" s="18" t="s">
        <v>184</v>
      </c>
      <c r="H1233" s="18" t="s">
        <v>6555</v>
      </c>
      <c r="I1233" s="21">
        <v>103462.47697953203</v>
      </c>
      <c r="J1233" s="18" t="s">
        <v>92</v>
      </c>
      <c r="K1233" s="21">
        <v>134501.22007339165</v>
      </c>
      <c r="L1233" s="18" t="s">
        <v>6555</v>
      </c>
      <c r="M1233" s="21">
        <v>103462.47697953203</v>
      </c>
      <c r="N1233" s="18" t="s">
        <v>92</v>
      </c>
      <c r="O1233" s="21">
        <v>134501.22007339165</v>
      </c>
      <c r="P1233" s="21">
        <v>103462.47697953203</v>
      </c>
      <c r="Q1233" s="21">
        <v>0</v>
      </c>
      <c r="R1233" s="21">
        <v>0</v>
      </c>
      <c r="S1233" s="22">
        <v>0</v>
      </c>
      <c r="T1233" s="18" t="s">
        <v>91</v>
      </c>
      <c r="U1233" s="18" t="s">
        <v>184</v>
      </c>
      <c r="V1233" s="18" t="s">
        <v>6572</v>
      </c>
      <c r="W1233" s="22">
        <v>0.78761458128151585</v>
      </c>
      <c r="X1233" s="22">
        <v>1</v>
      </c>
      <c r="Y1233" s="18" t="s">
        <v>184</v>
      </c>
      <c r="Z1233" s="18" t="s">
        <v>184</v>
      </c>
      <c r="AA1233" s="22" t="s">
        <v>184</v>
      </c>
      <c r="AB1233" s="22" t="s">
        <v>184</v>
      </c>
      <c r="AC1233" s="18" t="s">
        <v>184</v>
      </c>
      <c r="AD1233" s="24">
        <v>59.858708177395201</v>
      </c>
      <c r="AE1233" s="25">
        <v>167.16</v>
      </c>
      <c r="AF1233" s="24">
        <v>88306.708885472719</v>
      </c>
      <c r="AG1233" s="25">
        <v>195.86</v>
      </c>
      <c r="AH1233" s="26">
        <v>8.8248999999999995</v>
      </c>
      <c r="AI1233" s="24">
        <v>0</v>
      </c>
      <c r="AJ1233" s="24">
        <v>0</v>
      </c>
      <c r="AK1233" s="24">
        <v>0</v>
      </c>
      <c r="AL1233" s="24">
        <v>103462.47697953203</v>
      </c>
      <c r="AM1233" s="24">
        <v>0</v>
      </c>
      <c r="AN1233" s="27" t="s">
        <v>184</v>
      </c>
    </row>
    <row r="1234" spans="1:40" x14ac:dyDescent="0.15">
      <c r="A1234" s="18" t="s">
        <v>132</v>
      </c>
      <c r="B1234" s="18" t="s">
        <v>166</v>
      </c>
      <c r="C1234" s="18" t="s">
        <v>18</v>
      </c>
      <c r="D1234" s="18" t="s">
        <v>1441</v>
      </c>
      <c r="E1234" s="18" t="s">
        <v>3556</v>
      </c>
      <c r="F1234" s="18" t="s">
        <v>5665</v>
      </c>
      <c r="G1234" s="18" t="s">
        <v>184</v>
      </c>
      <c r="H1234" s="18" t="s">
        <v>6555</v>
      </c>
      <c r="I1234" s="21">
        <v>123855.45672723955</v>
      </c>
      <c r="J1234" s="18" t="s">
        <v>92</v>
      </c>
      <c r="K1234" s="21">
        <v>161012.0937454114</v>
      </c>
      <c r="L1234" s="18" t="s">
        <v>6555</v>
      </c>
      <c r="M1234" s="21">
        <v>123855.45672723955</v>
      </c>
      <c r="N1234" s="18" t="s">
        <v>92</v>
      </c>
      <c r="O1234" s="21">
        <v>161012.0937454114</v>
      </c>
      <c r="P1234" s="21">
        <v>123855.45672723955</v>
      </c>
      <c r="Q1234" s="21">
        <v>0</v>
      </c>
      <c r="R1234" s="21">
        <v>0</v>
      </c>
      <c r="S1234" s="22">
        <v>0</v>
      </c>
      <c r="T1234" s="18" t="s">
        <v>91</v>
      </c>
      <c r="U1234" s="18" t="s">
        <v>184</v>
      </c>
      <c r="V1234" s="18" t="s">
        <v>6572</v>
      </c>
      <c r="W1234" s="22">
        <v>0.78761458128151585</v>
      </c>
      <c r="X1234" s="22">
        <v>1</v>
      </c>
      <c r="Y1234" s="18" t="s">
        <v>184</v>
      </c>
      <c r="Z1234" s="18" t="s">
        <v>184</v>
      </c>
      <c r="AA1234" s="22" t="s">
        <v>184</v>
      </c>
      <c r="AB1234" s="22" t="s">
        <v>184</v>
      </c>
      <c r="AC1234" s="18" t="s">
        <v>184</v>
      </c>
      <c r="AD1234" s="24">
        <v>628.51643586264959</v>
      </c>
      <c r="AE1234" s="25">
        <v>18.84</v>
      </c>
      <c r="AF1234" s="24">
        <v>104529.56871883549</v>
      </c>
      <c r="AG1234" s="25">
        <v>22.33</v>
      </c>
      <c r="AH1234" s="26">
        <v>8.8248999999999995</v>
      </c>
      <c r="AI1234" s="24">
        <v>0</v>
      </c>
      <c r="AJ1234" s="24">
        <v>0</v>
      </c>
      <c r="AK1234" s="24">
        <v>0</v>
      </c>
      <c r="AL1234" s="24">
        <v>123855.45672723955</v>
      </c>
      <c r="AM1234" s="24">
        <v>0</v>
      </c>
      <c r="AN1234" s="27" t="s">
        <v>184</v>
      </c>
    </row>
    <row r="1235" spans="1:40" x14ac:dyDescent="0.15">
      <c r="A1235" s="18" t="s">
        <v>132</v>
      </c>
      <c r="B1235" s="18" t="s">
        <v>166</v>
      </c>
      <c r="C1235" s="18" t="s">
        <v>18</v>
      </c>
      <c r="D1235" s="18" t="s">
        <v>1442</v>
      </c>
      <c r="E1235" s="18" t="s">
        <v>3557</v>
      </c>
      <c r="F1235" s="18" t="s">
        <v>5666</v>
      </c>
      <c r="G1235" s="18" t="s">
        <v>184</v>
      </c>
      <c r="H1235" s="18" t="s">
        <v>6555</v>
      </c>
      <c r="I1235" s="21">
        <v>32653.823191391744</v>
      </c>
      <c r="J1235" s="18" t="s">
        <v>92</v>
      </c>
      <c r="K1235" s="21">
        <v>42449.970148809269</v>
      </c>
      <c r="L1235" s="18" t="s">
        <v>6555</v>
      </c>
      <c r="M1235" s="21">
        <v>32653.823191391744</v>
      </c>
      <c r="N1235" s="18" t="s">
        <v>92</v>
      </c>
      <c r="O1235" s="21">
        <v>42449.970148809269</v>
      </c>
      <c r="P1235" s="21">
        <v>32653.823191391744</v>
      </c>
      <c r="Q1235" s="21">
        <v>0</v>
      </c>
      <c r="R1235" s="21">
        <v>0</v>
      </c>
      <c r="S1235" s="22">
        <v>0</v>
      </c>
      <c r="T1235" s="18" t="s">
        <v>91</v>
      </c>
      <c r="U1235" s="18" t="s">
        <v>184</v>
      </c>
      <c r="V1235" s="18" t="s">
        <v>6572</v>
      </c>
      <c r="W1235" s="22">
        <v>0.78761458128151585</v>
      </c>
      <c r="X1235" s="22">
        <v>1</v>
      </c>
      <c r="Y1235" s="18" t="s">
        <v>184</v>
      </c>
      <c r="Z1235" s="18" t="s">
        <v>184</v>
      </c>
      <c r="AA1235" s="22" t="s">
        <v>184</v>
      </c>
      <c r="AB1235" s="22" t="s">
        <v>184</v>
      </c>
      <c r="AC1235" s="18" t="s">
        <v>184</v>
      </c>
      <c r="AD1235" s="24">
        <v>6.2615359211880506</v>
      </c>
      <c r="AE1235" s="25">
        <v>606.69000000000005</v>
      </c>
      <c r="AF1235" s="24">
        <v>33524.665005477276</v>
      </c>
      <c r="AG1235" s="25">
        <v>590.94000000000005</v>
      </c>
      <c r="AH1235" s="26">
        <v>8.8248999999999995</v>
      </c>
      <c r="AI1235" s="24">
        <v>0</v>
      </c>
      <c r="AJ1235" s="24">
        <v>0</v>
      </c>
      <c r="AK1235" s="24">
        <v>0</v>
      </c>
      <c r="AL1235" s="24">
        <v>32653.823191391744</v>
      </c>
      <c r="AM1235" s="24">
        <v>0</v>
      </c>
      <c r="AN1235" s="27" t="s">
        <v>184</v>
      </c>
    </row>
    <row r="1236" spans="1:40" x14ac:dyDescent="0.15">
      <c r="A1236" s="18" t="s">
        <v>132</v>
      </c>
      <c r="B1236" s="18" t="s">
        <v>166</v>
      </c>
      <c r="C1236" s="18" t="s">
        <v>18</v>
      </c>
      <c r="D1236" s="18" t="s">
        <v>1443</v>
      </c>
      <c r="E1236" s="18" t="s">
        <v>3558</v>
      </c>
      <c r="F1236" s="18" t="s">
        <v>5667</v>
      </c>
      <c r="G1236" s="18" t="s">
        <v>184</v>
      </c>
      <c r="H1236" s="18" t="s">
        <v>6555</v>
      </c>
      <c r="I1236" s="21">
        <v>51926.681110038124</v>
      </c>
      <c r="J1236" s="18" t="s">
        <v>92</v>
      </c>
      <c r="K1236" s="21">
        <v>67504.685443049559</v>
      </c>
      <c r="L1236" s="18" t="s">
        <v>6555</v>
      </c>
      <c r="M1236" s="21">
        <v>51926.681110038124</v>
      </c>
      <c r="N1236" s="18" t="s">
        <v>92</v>
      </c>
      <c r="O1236" s="21">
        <v>67504.685443049559</v>
      </c>
      <c r="P1236" s="21">
        <v>51926.681110038124</v>
      </c>
      <c r="Q1236" s="21">
        <v>0</v>
      </c>
      <c r="R1236" s="21">
        <v>0</v>
      </c>
      <c r="S1236" s="22">
        <v>0</v>
      </c>
      <c r="T1236" s="18" t="s">
        <v>91</v>
      </c>
      <c r="U1236" s="18" t="s">
        <v>184</v>
      </c>
      <c r="V1236" s="18" t="s">
        <v>6572</v>
      </c>
      <c r="W1236" s="22">
        <v>0.78761458128151585</v>
      </c>
      <c r="X1236" s="22">
        <v>1</v>
      </c>
      <c r="Y1236" s="18" t="s">
        <v>184</v>
      </c>
      <c r="Z1236" s="18" t="s">
        <v>184</v>
      </c>
      <c r="AA1236" s="22" t="s">
        <v>184</v>
      </c>
      <c r="AB1236" s="22" t="s">
        <v>184</v>
      </c>
      <c r="AC1236" s="18" t="s">
        <v>184</v>
      </c>
      <c r="AD1236" s="24">
        <v>13.428828610849845</v>
      </c>
      <c r="AE1236" s="25">
        <v>454.63</v>
      </c>
      <c r="AF1236" s="24">
        <v>53877.815083809379</v>
      </c>
      <c r="AG1236" s="25">
        <v>438.17</v>
      </c>
      <c r="AH1236" s="26">
        <v>8.8248999999999995</v>
      </c>
      <c r="AI1236" s="24">
        <v>0</v>
      </c>
      <c r="AJ1236" s="24">
        <v>0</v>
      </c>
      <c r="AK1236" s="24">
        <v>0</v>
      </c>
      <c r="AL1236" s="24">
        <v>51926.681110038124</v>
      </c>
      <c r="AM1236" s="24">
        <v>0</v>
      </c>
      <c r="AN1236" s="27" t="s">
        <v>184</v>
      </c>
    </row>
    <row r="1237" spans="1:40" x14ac:dyDescent="0.15">
      <c r="A1237" s="18" t="s">
        <v>132</v>
      </c>
      <c r="B1237" s="18" t="s">
        <v>166</v>
      </c>
      <c r="C1237" s="18" t="s">
        <v>18</v>
      </c>
      <c r="D1237" s="18" t="s">
        <v>1444</v>
      </c>
      <c r="E1237" s="18" t="s">
        <v>3559</v>
      </c>
      <c r="F1237" s="18" t="s">
        <v>5668</v>
      </c>
      <c r="G1237" s="18" t="s">
        <v>184</v>
      </c>
      <c r="H1237" s="18" t="s">
        <v>6555</v>
      </c>
      <c r="I1237" s="21">
        <v>15847.427590903311</v>
      </c>
      <c r="J1237" s="18" t="s">
        <v>92</v>
      </c>
      <c r="K1237" s="21">
        <v>20601.655868174304</v>
      </c>
      <c r="L1237" s="18" t="s">
        <v>6555</v>
      </c>
      <c r="M1237" s="21">
        <v>15847.427590903311</v>
      </c>
      <c r="N1237" s="18" t="s">
        <v>92</v>
      </c>
      <c r="O1237" s="21">
        <v>20601.655868174304</v>
      </c>
      <c r="P1237" s="21">
        <v>15847.427590903311</v>
      </c>
      <c r="Q1237" s="21">
        <v>0</v>
      </c>
      <c r="R1237" s="21">
        <v>0</v>
      </c>
      <c r="S1237" s="22">
        <v>0</v>
      </c>
      <c r="T1237" s="18" t="s">
        <v>91</v>
      </c>
      <c r="U1237" s="18" t="s">
        <v>184</v>
      </c>
      <c r="V1237" s="18" t="s">
        <v>6572</v>
      </c>
      <c r="W1237" s="22">
        <v>0.78761458128151585</v>
      </c>
      <c r="X1237" s="22">
        <v>1</v>
      </c>
      <c r="Y1237" s="18" t="s">
        <v>184</v>
      </c>
      <c r="Z1237" s="18" t="s">
        <v>184</v>
      </c>
      <c r="AA1237" s="22" t="s">
        <v>184</v>
      </c>
      <c r="AB1237" s="22" t="s">
        <v>184</v>
      </c>
      <c r="AC1237" s="18" t="s">
        <v>184</v>
      </c>
      <c r="AD1237" s="24">
        <v>6.3402973793162021</v>
      </c>
      <c r="AE1237" s="25">
        <v>238.98</v>
      </c>
      <c r="AF1237" s="24">
        <v>13372.025847247822</v>
      </c>
      <c r="AG1237" s="25">
        <v>283.23</v>
      </c>
      <c r="AH1237" s="26">
        <v>8.8248999999999995</v>
      </c>
      <c r="AI1237" s="24">
        <v>0</v>
      </c>
      <c r="AJ1237" s="24">
        <v>0</v>
      </c>
      <c r="AK1237" s="24">
        <v>0</v>
      </c>
      <c r="AL1237" s="24">
        <v>15847.427590903311</v>
      </c>
      <c r="AM1237" s="24">
        <v>0</v>
      </c>
      <c r="AN1237" s="27" t="s">
        <v>184</v>
      </c>
    </row>
    <row r="1238" spans="1:40" x14ac:dyDescent="0.15">
      <c r="A1238" s="18" t="s">
        <v>132</v>
      </c>
      <c r="B1238" s="18" t="s">
        <v>166</v>
      </c>
      <c r="C1238" s="18" t="s">
        <v>18</v>
      </c>
      <c r="D1238" s="18" t="s">
        <v>1445</v>
      </c>
      <c r="E1238" s="18" t="s">
        <v>3560</v>
      </c>
      <c r="F1238" s="18" t="s">
        <v>5669</v>
      </c>
      <c r="G1238" s="18" t="s">
        <v>184</v>
      </c>
      <c r="H1238" s="18" t="s">
        <v>6555</v>
      </c>
      <c r="I1238" s="21">
        <v>23058.472270555292</v>
      </c>
      <c r="J1238" s="18" t="s">
        <v>92</v>
      </c>
      <c r="K1238" s="21">
        <v>29976.013951721881</v>
      </c>
      <c r="L1238" s="18" t="s">
        <v>6555</v>
      </c>
      <c r="M1238" s="21">
        <v>23058.472270555292</v>
      </c>
      <c r="N1238" s="18" t="s">
        <v>92</v>
      </c>
      <c r="O1238" s="21">
        <v>29976.013951721881</v>
      </c>
      <c r="P1238" s="21">
        <v>23058.472270555292</v>
      </c>
      <c r="Q1238" s="21">
        <v>0</v>
      </c>
      <c r="R1238" s="21">
        <v>0</v>
      </c>
      <c r="S1238" s="22">
        <v>0</v>
      </c>
      <c r="T1238" s="18" t="s">
        <v>91</v>
      </c>
      <c r="U1238" s="18" t="s">
        <v>184</v>
      </c>
      <c r="V1238" s="18" t="s">
        <v>6572</v>
      </c>
      <c r="W1238" s="22">
        <v>0.78761458128151585</v>
      </c>
      <c r="X1238" s="22">
        <v>1</v>
      </c>
      <c r="Y1238" s="18" t="s">
        <v>184</v>
      </c>
      <c r="Z1238" s="18" t="s">
        <v>184</v>
      </c>
      <c r="AA1238" s="22" t="s">
        <v>184</v>
      </c>
      <c r="AB1238" s="22" t="s">
        <v>184</v>
      </c>
      <c r="AC1238" s="18" t="s">
        <v>184</v>
      </c>
      <c r="AD1238" s="24">
        <v>10.238989556659705</v>
      </c>
      <c r="AE1238" s="25">
        <v>245.74</v>
      </c>
      <c r="AF1238" s="24">
        <v>22205.249394653027</v>
      </c>
      <c r="AG1238" s="25">
        <v>255.19</v>
      </c>
      <c r="AH1238" s="26">
        <v>8.8248999999999995</v>
      </c>
      <c r="AI1238" s="24">
        <v>0</v>
      </c>
      <c r="AJ1238" s="24">
        <v>0</v>
      </c>
      <c r="AK1238" s="24">
        <v>0</v>
      </c>
      <c r="AL1238" s="24">
        <v>23058.472270555292</v>
      </c>
      <c r="AM1238" s="24">
        <v>0</v>
      </c>
      <c r="AN1238" s="27" t="s">
        <v>184</v>
      </c>
    </row>
    <row r="1239" spans="1:40" x14ac:dyDescent="0.15">
      <c r="A1239" s="18" t="s">
        <v>132</v>
      </c>
      <c r="B1239" s="18" t="s">
        <v>166</v>
      </c>
      <c r="C1239" s="18" t="s">
        <v>18</v>
      </c>
      <c r="D1239" s="18" t="s">
        <v>1446</v>
      </c>
      <c r="E1239" s="18" t="s">
        <v>3561</v>
      </c>
      <c r="F1239" s="18" t="s">
        <v>5670</v>
      </c>
      <c r="G1239" s="18" t="s">
        <v>184</v>
      </c>
      <c r="H1239" s="18" t="s">
        <v>6555</v>
      </c>
      <c r="I1239" s="21">
        <v>31342.712702515655</v>
      </c>
      <c r="J1239" s="18" t="s">
        <v>92</v>
      </c>
      <c r="K1239" s="21">
        <v>40745.526513270357</v>
      </c>
      <c r="L1239" s="18" t="s">
        <v>6555</v>
      </c>
      <c r="M1239" s="21">
        <v>31342.712702515655</v>
      </c>
      <c r="N1239" s="18" t="s">
        <v>92</v>
      </c>
      <c r="O1239" s="21">
        <v>40745.526513270357</v>
      </c>
      <c r="P1239" s="21">
        <v>31342.712702515655</v>
      </c>
      <c r="Q1239" s="21">
        <v>0</v>
      </c>
      <c r="R1239" s="21">
        <v>0</v>
      </c>
      <c r="S1239" s="22">
        <v>0</v>
      </c>
      <c r="T1239" s="18" t="s">
        <v>91</v>
      </c>
      <c r="U1239" s="18" t="s">
        <v>184</v>
      </c>
      <c r="V1239" s="18" t="s">
        <v>6572</v>
      </c>
      <c r="W1239" s="22">
        <v>0.78761458128151585</v>
      </c>
      <c r="X1239" s="22">
        <v>1</v>
      </c>
      <c r="Y1239" s="18" t="s">
        <v>184</v>
      </c>
      <c r="Z1239" s="18" t="s">
        <v>184</v>
      </c>
      <c r="AA1239" s="22" t="s">
        <v>184</v>
      </c>
      <c r="AB1239" s="22" t="s">
        <v>184</v>
      </c>
      <c r="AC1239" s="18" t="s">
        <v>184</v>
      </c>
      <c r="AD1239" s="24">
        <v>17.327520788193347</v>
      </c>
      <c r="AE1239" s="25">
        <v>195.91</v>
      </c>
      <c r="AF1239" s="24">
        <v>29958.535208934081</v>
      </c>
      <c r="AG1239" s="25">
        <v>204.97</v>
      </c>
      <c r="AH1239" s="26">
        <v>8.8248999999999995</v>
      </c>
      <c r="AI1239" s="24">
        <v>0</v>
      </c>
      <c r="AJ1239" s="24">
        <v>0</v>
      </c>
      <c r="AK1239" s="24">
        <v>0</v>
      </c>
      <c r="AL1239" s="24">
        <v>31342.712702515655</v>
      </c>
      <c r="AM1239" s="24">
        <v>0</v>
      </c>
      <c r="AN1239" s="27" t="s">
        <v>184</v>
      </c>
    </row>
    <row r="1240" spans="1:40" x14ac:dyDescent="0.15">
      <c r="A1240" s="18" t="s">
        <v>132</v>
      </c>
      <c r="B1240" s="18" t="s">
        <v>166</v>
      </c>
      <c r="C1240" s="18" t="s">
        <v>18</v>
      </c>
      <c r="D1240" s="18" t="s">
        <v>1447</v>
      </c>
      <c r="E1240" s="18" t="s">
        <v>3562</v>
      </c>
      <c r="F1240" s="18" t="s">
        <v>5671</v>
      </c>
      <c r="G1240" s="18" t="s">
        <v>184</v>
      </c>
      <c r="H1240" s="18" t="s">
        <v>6555</v>
      </c>
      <c r="I1240" s="21">
        <v>11123.425598418158</v>
      </c>
      <c r="J1240" s="18" t="s">
        <v>92</v>
      </c>
      <c r="K1240" s="21">
        <v>14460.453277943607</v>
      </c>
      <c r="L1240" s="18" t="s">
        <v>6555</v>
      </c>
      <c r="M1240" s="21">
        <v>11123.425598418158</v>
      </c>
      <c r="N1240" s="18" t="s">
        <v>92</v>
      </c>
      <c r="O1240" s="21">
        <v>14460.453277943607</v>
      </c>
      <c r="P1240" s="21">
        <v>11123.425598418158</v>
      </c>
      <c r="Q1240" s="21">
        <v>0</v>
      </c>
      <c r="R1240" s="21">
        <v>0</v>
      </c>
      <c r="S1240" s="22">
        <v>0</v>
      </c>
      <c r="T1240" s="18" t="s">
        <v>91</v>
      </c>
      <c r="U1240" s="18" t="s">
        <v>184</v>
      </c>
      <c r="V1240" s="18" t="s">
        <v>6572</v>
      </c>
      <c r="W1240" s="22">
        <v>0.78761458128151585</v>
      </c>
      <c r="X1240" s="22">
        <v>1</v>
      </c>
      <c r="Y1240" s="18" t="s">
        <v>184</v>
      </c>
      <c r="Z1240" s="18" t="s">
        <v>184</v>
      </c>
      <c r="AA1240" s="22" t="s">
        <v>184</v>
      </c>
      <c r="AB1240" s="22" t="s">
        <v>184</v>
      </c>
      <c r="AC1240" s="18" t="s">
        <v>184</v>
      </c>
      <c r="AD1240" s="24">
        <v>11.814218719222737</v>
      </c>
      <c r="AE1240" s="25">
        <v>143.01</v>
      </c>
      <c r="AF1240" s="24">
        <v>14910.560046468947</v>
      </c>
      <c r="AG1240" s="25">
        <v>106.69</v>
      </c>
      <c r="AH1240" s="26">
        <v>8.8248999999999995</v>
      </c>
      <c r="AI1240" s="24">
        <v>0</v>
      </c>
      <c r="AJ1240" s="24">
        <v>0</v>
      </c>
      <c r="AK1240" s="24">
        <v>0</v>
      </c>
      <c r="AL1240" s="24">
        <v>11123.425598418158</v>
      </c>
      <c r="AM1240" s="24">
        <v>0</v>
      </c>
      <c r="AN1240" s="27" t="s">
        <v>184</v>
      </c>
    </row>
    <row r="1241" spans="1:40" x14ac:dyDescent="0.15">
      <c r="A1241" s="18" t="s">
        <v>132</v>
      </c>
      <c r="B1241" s="18" t="s">
        <v>166</v>
      </c>
      <c r="C1241" s="18" t="s">
        <v>18</v>
      </c>
      <c r="D1241" s="18" t="s">
        <v>1448</v>
      </c>
      <c r="E1241" s="18" t="s">
        <v>3563</v>
      </c>
      <c r="F1241" s="18" t="s">
        <v>5672</v>
      </c>
      <c r="G1241" s="18" t="s">
        <v>184</v>
      </c>
      <c r="H1241" s="18" t="s">
        <v>6555</v>
      </c>
      <c r="I1241" s="21">
        <v>24524.286015486698</v>
      </c>
      <c r="J1241" s="18" t="s">
        <v>92</v>
      </c>
      <c r="K1241" s="21">
        <v>31881.571820132707</v>
      </c>
      <c r="L1241" s="18" t="s">
        <v>6555</v>
      </c>
      <c r="M1241" s="21">
        <v>24524.286015486698</v>
      </c>
      <c r="N1241" s="18" t="s">
        <v>92</v>
      </c>
      <c r="O1241" s="21">
        <v>31881.571820132707</v>
      </c>
      <c r="P1241" s="21">
        <v>24524.286015486698</v>
      </c>
      <c r="Q1241" s="21">
        <v>0</v>
      </c>
      <c r="R1241" s="21">
        <v>0</v>
      </c>
      <c r="S1241" s="22">
        <v>0</v>
      </c>
      <c r="T1241" s="18" t="s">
        <v>91</v>
      </c>
      <c r="U1241" s="18" t="s">
        <v>184</v>
      </c>
      <c r="V1241" s="18" t="s">
        <v>6572</v>
      </c>
      <c r="W1241" s="22">
        <v>0.78761458128151585</v>
      </c>
      <c r="X1241" s="22">
        <v>1</v>
      </c>
      <c r="Y1241" s="18" t="s">
        <v>184</v>
      </c>
      <c r="Z1241" s="18" t="s">
        <v>184</v>
      </c>
      <c r="AA1241" s="22" t="s">
        <v>184</v>
      </c>
      <c r="AB1241" s="22" t="s">
        <v>184</v>
      </c>
      <c r="AC1241" s="18" t="s">
        <v>184</v>
      </c>
      <c r="AD1241" s="24">
        <v>95.301364335063411</v>
      </c>
      <c r="AE1241" s="25">
        <v>25.85</v>
      </c>
      <c r="AF1241" s="24">
        <v>21741.139626487082</v>
      </c>
      <c r="AG1241" s="25">
        <v>29.16</v>
      </c>
      <c r="AH1241" s="26">
        <v>8.8248999999999995</v>
      </c>
      <c r="AI1241" s="24">
        <v>0</v>
      </c>
      <c r="AJ1241" s="24">
        <v>0</v>
      </c>
      <c r="AK1241" s="24">
        <v>0</v>
      </c>
      <c r="AL1241" s="24">
        <v>24524.286015486698</v>
      </c>
      <c r="AM1241" s="24">
        <v>0</v>
      </c>
      <c r="AN1241" s="27" t="s">
        <v>184</v>
      </c>
    </row>
    <row r="1242" spans="1:40" x14ac:dyDescent="0.15">
      <c r="A1242" s="18" t="s">
        <v>132</v>
      </c>
      <c r="B1242" s="18" t="s">
        <v>166</v>
      </c>
      <c r="C1242" s="18" t="s">
        <v>18</v>
      </c>
      <c r="D1242" s="18" t="s">
        <v>1449</v>
      </c>
      <c r="E1242" s="18" t="s">
        <v>3564</v>
      </c>
      <c r="F1242" s="18" t="s">
        <v>5673</v>
      </c>
      <c r="G1242" s="18" t="s">
        <v>184</v>
      </c>
      <c r="H1242" s="18" t="s">
        <v>6555</v>
      </c>
      <c r="I1242" s="21">
        <v>24651.154972239525</v>
      </c>
      <c r="J1242" s="18" t="s">
        <v>92</v>
      </c>
      <c r="K1242" s="21">
        <v>32046.50146391138</v>
      </c>
      <c r="L1242" s="18" t="s">
        <v>6555</v>
      </c>
      <c r="M1242" s="21">
        <v>24651.154972239525</v>
      </c>
      <c r="N1242" s="18" t="s">
        <v>92</v>
      </c>
      <c r="O1242" s="21">
        <v>32046.50146391138</v>
      </c>
      <c r="P1242" s="21">
        <v>24510.274352085697</v>
      </c>
      <c r="Q1242" s="21">
        <v>140.88062015382474</v>
      </c>
      <c r="R1242" s="21">
        <v>0</v>
      </c>
      <c r="S1242" s="22">
        <v>0</v>
      </c>
      <c r="T1242" s="18" t="s">
        <v>91</v>
      </c>
      <c r="U1242" s="18" t="s">
        <v>184</v>
      </c>
      <c r="V1242" s="18" t="s">
        <v>6572</v>
      </c>
      <c r="W1242" s="22">
        <v>0.78761458128151585</v>
      </c>
      <c r="X1242" s="22">
        <v>1</v>
      </c>
      <c r="Y1242" s="18" t="s">
        <v>184</v>
      </c>
      <c r="Z1242" s="18" t="s">
        <v>184</v>
      </c>
      <c r="AA1242" s="22" t="s">
        <v>184</v>
      </c>
      <c r="AB1242" s="22" t="s">
        <v>184</v>
      </c>
      <c r="AC1242" s="18" t="s">
        <v>184</v>
      </c>
      <c r="AD1242" s="24">
        <v>35.883720323185862</v>
      </c>
      <c r="AE1242" s="25">
        <v>67.77</v>
      </c>
      <c r="AF1242" s="24">
        <v>21461.111138258249</v>
      </c>
      <c r="AG1242" s="25">
        <v>77.400000000000006</v>
      </c>
      <c r="AH1242" s="26">
        <v>8.8248999999999995</v>
      </c>
      <c r="AI1242" s="24">
        <v>140.88062015382474</v>
      </c>
      <c r="AJ1242" s="24">
        <v>0</v>
      </c>
      <c r="AK1242" s="24">
        <v>140.88062015382474</v>
      </c>
      <c r="AL1242" s="24">
        <v>24651.154972239521</v>
      </c>
      <c r="AM1242" s="24">
        <v>0</v>
      </c>
      <c r="AN1242" s="27" t="s">
        <v>184</v>
      </c>
    </row>
    <row r="1243" spans="1:40" x14ac:dyDescent="0.15">
      <c r="A1243" s="18" t="s">
        <v>132</v>
      </c>
      <c r="B1243" s="18" t="s">
        <v>167</v>
      </c>
      <c r="C1243" s="18" t="s">
        <v>20</v>
      </c>
      <c r="D1243" s="18" t="s">
        <v>1450</v>
      </c>
      <c r="E1243" s="18" t="s">
        <v>3565</v>
      </c>
      <c r="F1243" s="18" t="s">
        <v>5674</v>
      </c>
      <c r="G1243" s="18" t="s">
        <v>184</v>
      </c>
      <c r="H1243" s="18" t="s">
        <v>6555</v>
      </c>
      <c r="I1243" s="21">
        <v>83460.484862264304</v>
      </c>
      <c r="J1243" s="18" t="s">
        <v>92</v>
      </c>
      <c r="K1243" s="21">
        <v>108498.63032094359</v>
      </c>
      <c r="L1243" s="18" t="s">
        <v>6555</v>
      </c>
      <c r="M1243" s="21">
        <v>83460.484862264304</v>
      </c>
      <c r="N1243" s="18" t="s">
        <v>92</v>
      </c>
      <c r="O1243" s="21">
        <v>108498.63032094359</v>
      </c>
      <c r="P1243" s="21">
        <v>83460.484862264304</v>
      </c>
      <c r="Q1243" s="21">
        <v>0</v>
      </c>
      <c r="R1243" s="21">
        <v>0</v>
      </c>
      <c r="S1243" s="22">
        <v>0</v>
      </c>
      <c r="T1243" s="18" t="s">
        <v>6569</v>
      </c>
      <c r="U1243" s="18" t="s">
        <v>6569</v>
      </c>
      <c r="V1243" s="18" t="s">
        <v>6569</v>
      </c>
      <c r="W1243" s="22">
        <v>0.78761458128151585</v>
      </c>
      <c r="X1243" s="22">
        <v>1</v>
      </c>
      <c r="Y1243" s="18" t="s">
        <v>184</v>
      </c>
      <c r="Z1243" s="18" t="s">
        <v>184</v>
      </c>
      <c r="AA1243" s="22" t="s">
        <v>184</v>
      </c>
      <c r="AB1243" s="22" t="s">
        <v>184</v>
      </c>
      <c r="AC1243" s="18" t="s">
        <v>184</v>
      </c>
      <c r="AD1243" s="24">
        <v>281.96602009878268</v>
      </c>
      <c r="AE1243" s="25">
        <v>7.58</v>
      </c>
      <c r="AF1243" s="24">
        <v>84644.679137512678</v>
      </c>
      <c r="AG1243" s="25">
        <v>7.48</v>
      </c>
      <c r="AH1243" s="26">
        <v>39.5715</v>
      </c>
      <c r="AI1243" s="24">
        <v>0</v>
      </c>
      <c r="AJ1243" s="24">
        <v>0</v>
      </c>
      <c r="AK1243" s="24">
        <v>0</v>
      </c>
      <c r="AL1243" s="24">
        <v>83460.484862264304</v>
      </c>
      <c r="AM1243" s="24">
        <v>0</v>
      </c>
      <c r="AN1243" s="27" t="s">
        <v>184</v>
      </c>
    </row>
    <row r="1244" spans="1:40" x14ac:dyDescent="0.15">
      <c r="A1244" s="18" t="s">
        <v>132</v>
      </c>
      <c r="B1244" s="18" t="s">
        <v>167</v>
      </c>
      <c r="C1244" s="18" t="s">
        <v>20</v>
      </c>
      <c r="D1244" s="18" t="s">
        <v>1451</v>
      </c>
      <c r="E1244" s="18" t="s">
        <v>3566</v>
      </c>
      <c r="F1244" s="18" t="s">
        <v>5675</v>
      </c>
      <c r="G1244" s="18" t="s">
        <v>184</v>
      </c>
      <c r="H1244" s="18" t="s">
        <v>6555</v>
      </c>
      <c r="I1244" s="21">
        <v>93202.064306261469</v>
      </c>
      <c r="J1244" s="18" t="s">
        <v>92</v>
      </c>
      <c r="K1244" s="21">
        <v>121162.68359813992</v>
      </c>
      <c r="L1244" s="18" t="s">
        <v>6555</v>
      </c>
      <c r="M1244" s="21">
        <v>93202.064306261469</v>
      </c>
      <c r="N1244" s="18" t="s">
        <v>92</v>
      </c>
      <c r="O1244" s="21">
        <v>121162.68359813992</v>
      </c>
      <c r="P1244" s="21">
        <v>93202.064306261469</v>
      </c>
      <c r="Q1244" s="21">
        <v>0</v>
      </c>
      <c r="R1244" s="21">
        <v>0</v>
      </c>
      <c r="S1244" s="22">
        <v>0</v>
      </c>
      <c r="T1244" s="18" t="s">
        <v>6569</v>
      </c>
      <c r="U1244" s="18" t="s">
        <v>6569</v>
      </c>
      <c r="V1244" s="18" t="s">
        <v>6569</v>
      </c>
      <c r="W1244" s="22">
        <v>0.78761458128151585</v>
      </c>
      <c r="X1244" s="22">
        <v>1</v>
      </c>
      <c r="Y1244" s="18" t="s">
        <v>184</v>
      </c>
      <c r="Z1244" s="18" t="s">
        <v>184</v>
      </c>
      <c r="AA1244" s="22" t="s">
        <v>184</v>
      </c>
      <c r="AB1244" s="22" t="s">
        <v>184</v>
      </c>
      <c r="AC1244" s="18" t="s">
        <v>184</v>
      </c>
      <c r="AD1244" s="24">
        <v>210.29309320216473</v>
      </c>
      <c r="AE1244" s="25">
        <v>9.99</v>
      </c>
      <c r="AF1244" s="24">
        <v>83198.729032321193</v>
      </c>
      <c r="AG1244" s="25">
        <v>11.2</v>
      </c>
      <c r="AH1244" s="26">
        <v>39.5715</v>
      </c>
      <c r="AI1244" s="24">
        <v>0</v>
      </c>
      <c r="AJ1244" s="24">
        <v>0</v>
      </c>
      <c r="AK1244" s="24">
        <v>0</v>
      </c>
      <c r="AL1244" s="24">
        <v>93202.064306261469</v>
      </c>
      <c r="AM1244" s="24">
        <v>0</v>
      </c>
      <c r="AN1244" s="27" t="s">
        <v>184</v>
      </c>
    </row>
    <row r="1245" spans="1:40" x14ac:dyDescent="0.15">
      <c r="A1245" s="18" t="s">
        <v>132</v>
      </c>
      <c r="B1245" s="18" t="s">
        <v>167</v>
      </c>
      <c r="C1245" s="18" t="s">
        <v>20</v>
      </c>
      <c r="D1245" s="18" t="s">
        <v>1452</v>
      </c>
      <c r="E1245" s="18" t="s">
        <v>3567</v>
      </c>
      <c r="F1245" s="18" t="s">
        <v>5676</v>
      </c>
      <c r="G1245" s="18" t="s">
        <v>184</v>
      </c>
      <c r="H1245" s="18" t="s">
        <v>6555</v>
      </c>
      <c r="I1245" s="21">
        <v>19523.067318827889</v>
      </c>
      <c r="J1245" s="18" t="s">
        <v>92</v>
      </c>
      <c r="K1245" s="21">
        <v>25379.987514476255</v>
      </c>
      <c r="L1245" s="18" t="s">
        <v>6555</v>
      </c>
      <c r="M1245" s="21">
        <v>19523.067318827889</v>
      </c>
      <c r="N1245" s="18" t="s">
        <v>92</v>
      </c>
      <c r="O1245" s="21">
        <v>25379.987514476255</v>
      </c>
      <c r="P1245" s="21">
        <v>19448.267562043584</v>
      </c>
      <c r="Q1245" s="21">
        <v>74.799756784305558</v>
      </c>
      <c r="R1245" s="21">
        <v>0</v>
      </c>
      <c r="S1245" s="22">
        <v>0</v>
      </c>
      <c r="T1245" s="18" t="s">
        <v>91</v>
      </c>
      <c r="U1245" s="18" t="s">
        <v>184</v>
      </c>
      <c r="V1245" s="18" t="s">
        <v>6572</v>
      </c>
      <c r="W1245" s="22">
        <v>0.78761458128151585</v>
      </c>
      <c r="X1245" s="22">
        <v>1</v>
      </c>
      <c r="Y1245" s="18" t="s">
        <v>184</v>
      </c>
      <c r="Z1245" s="18" t="s">
        <v>184</v>
      </c>
      <c r="AA1245" s="22" t="s">
        <v>184</v>
      </c>
      <c r="AB1245" s="22" t="s">
        <v>184</v>
      </c>
      <c r="AC1245" s="18" t="s">
        <v>184</v>
      </c>
      <c r="AD1245" s="24">
        <v>94.513749753781894</v>
      </c>
      <c r="AE1245" s="25">
        <v>5</v>
      </c>
      <c r="AF1245" s="24">
        <v>18728.285444856712</v>
      </c>
      <c r="AG1245" s="25">
        <v>5.2</v>
      </c>
      <c r="AH1245" s="26">
        <v>39.5715</v>
      </c>
      <c r="AI1245" s="24">
        <v>74.799756784305558</v>
      </c>
      <c r="AJ1245" s="24">
        <v>0</v>
      </c>
      <c r="AK1245" s="24">
        <v>74.799756784305558</v>
      </c>
      <c r="AL1245" s="24">
        <v>19523.067318827889</v>
      </c>
      <c r="AM1245" s="24">
        <v>0</v>
      </c>
      <c r="AN1245" s="27" t="s">
        <v>184</v>
      </c>
    </row>
    <row r="1246" spans="1:40" x14ac:dyDescent="0.15">
      <c r="A1246" s="18" t="s">
        <v>132</v>
      </c>
      <c r="B1246" s="18" t="s">
        <v>167</v>
      </c>
      <c r="C1246" s="18" t="s">
        <v>20</v>
      </c>
      <c r="D1246" s="18" t="s">
        <v>1453</v>
      </c>
      <c r="E1246" s="18" t="s">
        <v>3568</v>
      </c>
      <c r="F1246" s="18" t="s">
        <v>5677</v>
      </c>
      <c r="G1246" s="18" t="s">
        <v>184</v>
      </c>
      <c r="H1246" s="18" t="s">
        <v>6555</v>
      </c>
      <c r="I1246" s="21">
        <v>14728.321784652031</v>
      </c>
      <c r="J1246" s="18" t="s">
        <v>92</v>
      </c>
      <c r="K1246" s="21">
        <v>19146.818320047641</v>
      </c>
      <c r="L1246" s="18" t="s">
        <v>6555</v>
      </c>
      <c r="M1246" s="21">
        <v>14728.321784652031</v>
      </c>
      <c r="N1246" s="18" t="s">
        <v>92</v>
      </c>
      <c r="O1246" s="21">
        <v>19146.818320047641</v>
      </c>
      <c r="P1246" s="21">
        <v>14728.321784652031</v>
      </c>
      <c r="Q1246" s="21">
        <v>0</v>
      </c>
      <c r="R1246" s="21">
        <v>0</v>
      </c>
      <c r="S1246" s="22">
        <v>0</v>
      </c>
      <c r="T1246" s="18" t="s">
        <v>91</v>
      </c>
      <c r="U1246" s="18" t="s">
        <v>184</v>
      </c>
      <c r="V1246" s="18" t="s">
        <v>6572</v>
      </c>
      <c r="W1246" s="22">
        <v>0.78761458128151585</v>
      </c>
      <c r="X1246" s="22">
        <v>1</v>
      </c>
      <c r="Y1246" s="18" t="s">
        <v>184</v>
      </c>
      <c r="Z1246" s="18" t="s">
        <v>184</v>
      </c>
      <c r="AA1246" s="22" t="s">
        <v>184</v>
      </c>
      <c r="AB1246" s="22" t="s">
        <v>184</v>
      </c>
      <c r="AC1246" s="18" t="s">
        <v>184</v>
      </c>
      <c r="AD1246" s="24">
        <v>17.327520788193347</v>
      </c>
      <c r="AE1246" s="25">
        <v>19.57</v>
      </c>
      <c r="AF1246" s="24">
        <v>13422.204772221266</v>
      </c>
      <c r="AG1246" s="25">
        <v>21.48</v>
      </c>
      <c r="AH1246" s="26">
        <v>39.5715</v>
      </c>
      <c r="AI1246" s="24">
        <v>0</v>
      </c>
      <c r="AJ1246" s="24">
        <v>0</v>
      </c>
      <c r="AK1246" s="24">
        <v>0</v>
      </c>
      <c r="AL1246" s="24">
        <v>14728.321784652031</v>
      </c>
      <c r="AM1246" s="24">
        <v>0</v>
      </c>
      <c r="AN1246" s="27" t="s">
        <v>184</v>
      </c>
    </row>
    <row r="1247" spans="1:40" x14ac:dyDescent="0.15">
      <c r="A1247" s="18" t="s">
        <v>132</v>
      </c>
      <c r="B1247" s="18" t="s">
        <v>167</v>
      </c>
      <c r="C1247" s="18" t="s">
        <v>20</v>
      </c>
      <c r="D1247" s="18" t="s">
        <v>1454</v>
      </c>
      <c r="E1247" s="18" t="s">
        <v>3569</v>
      </c>
      <c r="F1247" s="18" t="s">
        <v>5678</v>
      </c>
      <c r="G1247" s="18" t="s">
        <v>184</v>
      </c>
      <c r="H1247" s="18" t="s">
        <v>6555</v>
      </c>
      <c r="I1247" s="21">
        <v>14585.267348253868</v>
      </c>
      <c r="J1247" s="18" t="s">
        <v>92</v>
      </c>
      <c r="K1247" s="21">
        <v>18960.847552730029</v>
      </c>
      <c r="L1247" s="18" t="s">
        <v>6555</v>
      </c>
      <c r="M1247" s="21">
        <v>14585.267348253868</v>
      </c>
      <c r="N1247" s="18" t="s">
        <v>92</v>
      </c>
      <c r="O1247" s="21">
        <v>18960.847552730029</v>
      </c>
      <c r="P1247" s="21">
        <v>14585.267348253868</v>
      </c>
      <c r="Q1247" s="21">
        <v>0</v>
      </c>
      <c r="R1247" s="21">
        <v>0</v>
      </c>
      <c r="S1247" s="22">
        <v>0</v>
      </c>
      <c r="T1247" s="18" t="s">
        <v>91</v>
      </c>
      <c r="U1247" s="18" t="s">
        <v>184</v>
      </c>
      <c r="V1247" s="18" t="s">
        <v>6572</v>
      </c>
      <c r="W1247" s="22">
        <v>0.78761458128151585</v>
      </c>
      <c r="X1247" s="22">
        <v>1</v>
      </c>
      <c r="Y1247" s="18" t="s">
        <v>184</v>
      </c>
      <c r="Z1247" s="18" t="s">
        <v>184</v>
      </c>
      <c r="AA1247" s="22" t="s">
        <v>184</v>
      </c>
      <c r="AB1247" s="22" t="s">
        <v>184</v>
      </c>
      <c r="AC1247" s="18" t="s">
        <v>184</v>
      </c>
      <c r="AD1247" s="24">
        <v>44.894031133046404</v>
      </c>
      <c r="AE1247" s="25">
        <v>7.61</v>
      </c>
      <c r="AF1247" s="24">
        <v>13533.053648390827</v>
      </c>
      <c r="AG1247" s="25">
        <v>8.2100000000000009</v>
      </c>
      <c r="AH1247" s="26">
        <v>39.5715</v>
      </c>
      <c r="AI1247" s="24">
        <v>0</v>
      </c>
      <c r="AJ1247" s="24">
        <v>0</v>
      </c>
      <c r="AK1247" s="24">
        <v>0</v>
      </c>
      <c r="AL1247" s="24">
        <v>14585.267348253868</v>
      </c>
      <c r="AM1247" s="24">
        <v>0</v>
      </c>
      <c r="AN1247" s="27" t="s">
        <v>184</v>
      </c>
    </row>
    <row r="1248" spans="1:40" x14ac:dyDescent="0.15">
      <c r="A1248" s="18" t="s">
        <v>132</v>
      </c>
      <c r="B1248" s="18" t="s">
        <v>167</v>
      </c>
      <c r="C1248" s="18" t="s">
        <v>20</v>
      </c>
      <c r="D1248" s="18" t="s">
        <v>1455</v>
      </c>
      <c r="E1248" s="18" t="s">
        <v>3570</v>
      </c>
      <c r="F1248" s="18" t="s">
        <v>5679</v>
      </c>
      <c r="G1248" s="18" t="s">
        <v>184</v>
      </c>
      <c r="H1248" s="18" t="s">
        <v>6555</v>
      </c>
      <c r="I1248" s="21">
        <v>21500.617885655331</v>
      </c>
      <c r="J1248" s="18" t="s">
        <v>92</v>
      </c>
      <c r="K1248" s="21">
        <v>27950.803251351932</v>
      </c>
      <c r="L1248" s="18" t="s">
        <v>6555</v>
      </c>
      <c r="M1248" s="21">
        <v>21500.617885655331</v>
      </c>
      <c r="N1248" s="18" t="s">
        <v>92</v>
      </c>
      <c r="O1248" s="21">
        <v>27950.803251351932</v>
      </c>
      <c r="P1248" s="21">
        <v>21500.617885655331</v>
      </c>
      <c r="Q1248" s="21">
        <v>0</v>
      </c>
      <c r="R1248" s="21">
        <v>0</v>
      </c>
      <c r="S1248" s="22">
        <v>0</v>
      </c>
      <c r="T1248" s="18" t="s">
        <v>6569</v>
      </c>
      <c r="U1248" s="18" t="s">
        <v>6569</v>
      </c>
      <c r="V1248" s="18" t="s">
        <v>6569</v>
      </c>
      <c r="W1248" s="22">
        <v>0.78761458128151585</v>
      </c>
      <c r="X1248" s="22">
        <v>1</v>
      </c>
      <c r="Y1248" s="18" t="s">
        <v>184</v>
      </c>
      <c r="Z1248" s="18" t="s">
        <v>184</v>
      </c>
      <c r="AA1248" s="22" t="s">
        <v>184</v>
      </c>
      <c r="AB1248" s="22" t="s">
        <v>184</v>
      </c>
      <c r="AC1248" s="18" t="s">
        <v>184</v>
      </c>
      <c r="AD1248" s="24">
        <v>82.699531034559158</v>
      </c>
      <c r="AE1248" s="25">
        <v>5.59</v>
      </c>
      <c r="AF1248" s="24">
        <v>18326.113687362744</v>
      </c>
      <c r="AG1248" s="25">
        <v>6.57</v>
      </c>
      <c r="AH1248" s="26">
        <v>39.5715</v>
      </c>
      <c r="AI1248" s="24">
        <v>0</v>
      </c>
      <c r="AJ1248" s="24">
        <v>0</v>
      </c>
      <c r="AK1248" s="24">
        <v>0</v>
      </c>
      <c r="AL1248" s="24">
        <v>21500.617885655331</v>
      </c>
      <c r="AM1248" s="24">
        <v>0</v>
      </c>
      <c r="AN1248" s="27" t="s">
        <v>184</v>
      </c>
    </row>
    <row r="1249" spans="1:40" x14ac:dyDescent="0.15">
      <c r="A1249" s="18" t="s">
        <v>132</v>
      </c>
      <c r="B1249" s="18" t="s">
        <v>167</v>
      </c>
      <c r="C1249" s="18" t="s">
        <v>20</v>
      </c>
      <c r="D1249" s="18" t="s">
        <v>1456</v>
      </c>
      <c r="E1249" s="18" t="s">
        <v>3571</v>
      </c>
      <c r="F1249" s="18" t="s">
        <v>5680</v>
      </c>
      <c r="G1249" s="18" t="s">
        <v>184</v>
      </c>
      <c r="H1249" s="18" t="s">
        <v>6555</v>
      </c>
      <c r="I1249" s="21">
        <v>19073.63868645703</v>
      </c>
      <c r="J1249" s="18" t="s">
        <v>92</v>
      </c>
      <c r="K1249" s="21">
        <v>24795.730292394139</v>
      </c>
      <c r="L1249" s="18" t="s">
        <v>6555</v>
      </c>
      <c r="M1249" s="21">
        <v>19073.63868645703</v>
      </c>
      <c r="N1249" s="18" t="s">
        <v>92</v>
      </c>
      <c r="O1249" s="21">
        <v>24795.730292394139</v>
      </c>
      <c r="P1249" s="21">
        <v>19073.63868645703</v>
      </c>
      <c r="Q1249" s="21">
        <v>0</v>
      </c>
      <c r="R1249" s="21">
        <v>0</v>
      </c>
      <c r="S1249" s="22">
        <v>0</v>
      </c>
      <c r="T1249" s="18" t="s">
        <v>6569</v>
      </c>
      <c r="U1249" s="18" t="s">
        <v>6569</v>
      </c>
      <c r="V1249" s="18" t="s">
        <v>6569</v>
      </c>
      <c r="W1249" s="22">
        <v>0.78761458128151585</v>
      </c>
      <c r="X1249" s="22">
        <v>1</v>
      </c>
      <c r="Y1249" s="18" t="s">
        <v>184</v>
      </c>
      <c r="Z1249" s="18" t="s">
        <v>184</v>
      </c>
      <c r="AA1249" s="22" t="s">
        <v>184</v>
      </c>
      <c r="AB1249" s="22" t="s">
        <v>184</v>
      </c>
      <c r="AC1249" s="18" t="s">
        <v>184</v>
      </c>
      <c r="AD1249" s="24">
        <v>58.283479014832174</v>
      </c>
      <c r="AE1249" s="25">
        <v>6.67</v>
      </c>
      <c r="AF1249" s="24">
        <v>15393.328404065453</v>
      </c>
      <c r="AG1249" s="25">
        <v>8.27</v>
      </c>
      <c r="AH1249" s="26">
        <v>39.5715</v>
      </c>
      <c r="AI1249" s="24">
        <v>0</v>
      </c>
      <c r="AJ1249" s="24">
        <v>0</v>
      </c>
      <c r="AK1249" s="24">
        <v>0</v>
      </c>
      <c r="AL1249" s="24">
        <v>19073.63868645703</v>
      </c>
      <c r="AM1249" s="24">
        <v>0</v>
      </c>
      <c r="AN1249" s="27" t="s">
        <v>184</v>
      </c>
    </row>
    <row r="1250" spans="1:40" x14ac:dyDescent="0.15">
      <c r="A1250" s="18" t="s">
        <v>132</v>
      </c>
      <c r="B1250" s="18" t="s">
        <v>167</v>
      </c>
      <c r="C1250" s="18" t="s">
        <v>20</v>
      </c>
      <c r="D1250" s="18" t="s">
        <v>1457</v>
      </c>
      <c r="E1250" s="18" t="s">
        <v>3572</v>
      </c>
      <c r="F1250" s="18" t="s">
        <v>5681</v>
      </c>
      <c r="G1250" s="18" t="s">
        <v>184</v>
      </c>
      <c r="H1250" s="18" t="s">
        <v>6555</v>
      </c>
      <c r="I1250" s="21">
        <v>14040.773635922331</v>
      </c>
      <c r="J1250" s="18" t="s">
        <v>92</v>
      </c>
      <c r="K1250" s="21">
        <v>18253.005726699033</v>
      </c>
      <c r="L1250" s="18" t="s">
        <v>6555</v>
      </c>
      <c r="M1250" s="21">
        <v>14040.773635922331</v>
      </c>
      <c r="N1250" s="18" t="s">
        <v>92</v>
      </c>
      <c r="O1250" s="21">
        <v>18253.005726699033</v>
      </c>
      <c r="P1250" s="21">
        <v>14040.773635922331</v>
      </c>
      <c r="Q1250" s="21">
        <v>0</v>
      </c>
      <c r="R1250" s="21">
        <v>0</v>
      </c>
      <c r="S1250" s="22">
        <v>0</v>
      </c>
      <c r="T1250" s="18" t="s">
        <v>91</v>
      </c>
      <c r="U1250" s="18" t="s">
        <v>184</v>
      </c>
      <c r="V1250" s="18" t="s">
        <v>6572</v>
      </c>
      <c r="W1250" s="22">
        <v>0.78761458128151585</v>
      </c>
      <c r="X1250" s="22">
        <v>1</v>
      </c>
      <c r="Y1250" s="18" t="s">
        <v>184</v>
      </c>
      <c r="Z1250" s="18" t="s">
        <v>184</v>
      </c>
      <c r="AA1250" s="22" t="s">
        <v>184</v>
      </c>
      <c r="AB1250" s="22" t="s">
        <v>184</v>
      </c>
      <c r="AC1250" s="18" t="s">
        <v>184</v>
      </c>
      <c r="AD1250" s="24">
        <v>83.487145615840674</v>
      </c>
      <c r="AE1250" s="25">
        <v>3.9</v>
      </c>
      <c r="AF1250" s="24">
        <v>12907.325368145915</v>
      </c>
      <c r="AG1250" s="25">
        <v>4.25</v>
      </c>
      <c r="AH1250" s="26">
        <v>39.5715</v>
      </c>
      <c r="AI1250" s="24">
        <v>0</v>
      </c>
      <c r="AJ1250" s="24">
        <v>0</v>
      </c>
      <c r="AK1250" s="24">
        <v>0</v>
      </c>
      <c r="AL1250" s="24">
        <v>14040.773635922331</v>
      </c>
      <c r="AM1250" s="24">
        <v>0</v>
      </c>
      <c r="AN1250" s="27" t="s">
        <v>184</v>
      </c>
    </row>
    <row r="1251" spans="1:40" x14ac:dyDescent="0.15">
      <c r="A1251" s="18" t="s">
        <v>132</v>
      </c>
      <c r="B1251" s="18" t="s">
        <v>167</v>
      </c>
      <c r="C1251" s="18" t="s">
        <v>20</v>
      </c>
      <c r="D1251" s="18" t="s">
        <v>1458</v>
      </c>
      <c r="E1251" s="18" t="s">
        <v>3573</v>
      </c>
      <c r="F1251" s="18" t="s">
        <v>5682</v>
      </c>
      <c r="G1251" s="18" t="s">
        <v>184</v>
      </c>
      <c r="H1251" s="18" t="s">
        <v>6555</v>
      </c>
      <c r="I1251" s="21">
        <v>9256.6293940105224</v>
      </c>
      <c r="J1251" s="18" t="s">
        <v>92</v>
      </c>
      <c r="K1251" s="21">
        <v>12033.618212213678</v>
      </c>
      <c r="L1251" s="18" t="s">
        <v>6555</v>
      </c>
      <c r="M1251" s="21">
        <v>9256.6293940105224</v>
      </c>
      <c r="N1251" s="18" t="s">
        <v>92</v>
      </c>
      <c r="O1251" s="21">
        <v>12033.618212213678</v>
      </c>
      <c r="P1251" s="21">
        <v>9256.6293940105224</v>
      </c>
      <c r="Q1251" s="21">
        <v>0</v>
      </c>
      <c r="R1251" s="21">
        <v>0</v>
      </c>
      <c r="S1251" s="22">
        <v>0</v>
      </c>
      <c r="T1251" s="18" t="s">
        <v>91</v>
      </c>
      <c r="U1251" s="18" t="s">
        <v>184</v>
      </c>
      <c r="V1251" s="18" t="s">
        <v>6572</v>
      </c>
      <c r="W1251" s="22">
        <v>0.78761458128151585</v>
      </c>
      <c r="X1251" s="22">
        <v>1</v>
      </c>
      <c r="Y1251" s="18" t="s">
        <v>184</v>
      </c>
      <c r="Z1251" s="18" t="s">
        <v>184</v>
      </c>
      <c r="AA1251" s="22" t="s">
        <v>184</v>
      </c>
      <c r="AB1251" s="22" t="s">
        <v>184</v>
      </c>
      <c r="AC1251" s="18" t="s">
        <v>184</v>
      </c>
      <c r="AD1251" s="24">
        <v>2.3628437438445475</v>
      </c>
      <c r="AE1251" s="25">
        <v>94.38</v>
      </c>
      <c r="AF1251" s="24">
        <v>8825.2213832593843</v>
      </c>
      <c r="AG1251" s="25">
        <v>99</v>
      </c>
      <c r="AH1251" s="26">
        <v>39.5715</v>
      </c>
      <c r="AI1251" s="24">
        <v>0</v>
      </c>
      <c r="AJ1251" s="24">
        <v>0</v>
      </c>
      <c r="AK1251" s="24">
        <v>0</v>
      </c>
      <c r="AL1251" s="24">
        <v>9256.6293940105224</v>
      </c>
      <c r="AM1251" s="24">
        <v>0</v>
      </c>
      <c r="AN1251" s="27" t="s">
        <v>184</v>
      </c>
    </row>
    <row r="1252" spans="1:40" x14ac:dyDescent="0.15">
      <c r="A1252" s="18" t="s">
        <v>132</v>
      </c>
      <c r="B1252" s="18" t="s">
        <v>167</v>
      </c>
      <c r="C1252" s="18" t="s">
        <v>20</v>
      </c>
      <c r="D1252" s="18" t="s">
        <v>1459</v>
      </c>
      <c r="E1252" s="18" t="s">
        <v>3574</v>
      </c>
      <c r="F1252" s="18" t="s">
        <v>5683</v>
      </c>
      <c r="G1252" s="18" t="s">
        <v>184</v>
      </c>
      <c r="H1252" s="18" t="s">
        <v>6555</v>
      </c>
      <c r="I1252" s="21">
        <v>93388.445420775926</v>
      </c>
      <c r="J1252" s="18" t="s">
        <v>92</v>
      </c>
      <c r="K1252" s="21">
        <v>121404.97904700872</v>
      </c>
      <c r="L1252" s="18" t="s">
        <v>6555</v>
      </c>
      <c r="M1252" s="21">
        <v>93388.445420775926</v>
      </c>
      <c r="N1252" s="18" t="s">
        <v>92</v>
      </c>
      <c r="O1252" s="21">
        <v>121404.97904700872</v>
      </c>
      <c r="P1252" s="21">
        <v>93388.445420775926</v>
      </c>
      <c r="Q1252" s="21">
        <v>0</v>
      </c>
      <c r="R1252" s="21">
        <v>0</v>
      </c>
      <c r="S1252" s="22">
        <v>0</v>
      </c>
      <c r="T1252" s="18" t="s">
        <v>6569</v>
      </c>
      <c r="U1252" s="18" t="s">
        <v>6569</v>
      </c>
      <c r="V1252" s="18" t="s">
        <v>6569</v>
      </c>
      <c r="W1252" s="22">
        <v>0.78761458128151585</v>
      </c>
      <c r="X1252" s="22">
        <v>1</v>
      </c>
      <c r="Y1252" s="18" t="s">
        <v>184</v>
      </c>
      <c r="Z1252" s="18" t="s">
        <v>184</v>
      </c>
      <c r="AA1252" s="22" t="s">
        <v>184</v>
      </c>
      <c r="AB1252" s="22" t="s">
        <v>184</v>
      </c>
      <c r="AC1252" s="18" t="s">
        <v>184</v>
      </c>
      <c r="AD1252" s="24">
        <v>506.43617576401465</v>
      </c>
      <c r="AE1252" s="25">
        <v>4.3899999999999997</v>
      </c>
      <c r="AF1252" s="24">
        <v>87979.612549866506</v>
      </c>
      <c r="AG1252" s="25">
        <v>4.66</v>
      </c>
      <c r="AH1252" s="26">
        <v>39.5715</v>
      </c>
      <c r="AI1252" s="24">
        <v>0</v>
      </c>
      <c r="AJ1252" s="24">
        <v>0</v>
      </c>
      <c r="AK1252" s="24">
        <v>0</v>
      </c>
      <c r="AL1252" s="24">
        <v>93388.445420775926</v>
      </c>
      <c r="AM1252" s="24">
        <v>0</v>
      </c>
      <c r="AN1252" s="27" t="s">
        <v>184</v>
      </c>
    </row>
    <row r="1253" spans="1:40" x14ac:dyDescent="0.15">
      <c r="A1253" s="18" t="s">
        <v>132</v>
      </c>
      <c r="B1253" s="18" t="s">
        <v>167</v>
      </c>
      <c r="C1253" s="18" t="s">
        <v>20</v>
      </c>
      <c r="D1253" s="18" t="s">
        <v>1460</v>
      </c>
      <c r="E1253" s="18" t="s">
        <v>3575</v>
      </c>
      <c r="F1253" s="18" t="s">
        <v>5684</v>
      </c>
      <c r="G1253" s="18" t="s">
        <v>184</v>
      </c>
      <c r="H1253" s="18" t="s">
        <v>6555</v>
      </c>
      <c r="I1253" s="21">
        <v>10766.667697680883</v>
      </c>
      <c r="J1253" s="18" t="s">
        <v>92</v>
      </c>
      <c r="K1253" s="21">
        <v>13996.668006985148</v>
      </c>
      <c r="L1253" s="18" t="s">
        <v>6555</v>
      </c>
      <c r="M1253" s="21">
        <v>10766.667697680883</v>
      </c>
      <c r="N1253" s="18" t="s">
        <v>92</v>
      </c>
      <c r="O1253" s="21">
        <v>13996.668006985148</v>
      </c>
      <c r="P1253" s="21">
        <v>10766.667697680883</v>
      </c>
      <c r="Q1253" s="21">
        <v>0</v>
      </c>
      <c r="R1253" s="21">
        <v>0</v>
      </c>
      <c r="S1253" s="22">
        <v>0</v>
      </c>
      <c r="T1253" s="18" t="s">
        <v>91</v>
      </c>
      <c r="U1253" s="18" t="s">
        <v>184</v>
      </c>
      <c r="V1253" s="18" t="s">
        <v>6572</v>
      </c>
      <c r="W1253" s="22">
        <v>0.78761458128151585</v>
      </c>
      <c r="X1253" s="22">
        <v>1</v>
      </c>
      <c r="Y1253" s="18" t="s">
        <v>184</v>
      </c>
      <c r="Z1253" s="18" t="s">
        <v>184</v>
      </c>
      <c r="AA1253" s="22" t="s">
        <v>184</v>
      </c>
      <c r="AB1253" s="22" t="s">
        <v>184</v>
      </c>
      <c r="AC1253" s="18" t="s">
        <v>184</v>
      </c>
      <c r="AD1253" s="24">
        <v>38.593114482794277</v>
      </c>
      <c r="AE1253" s="25">
        <v>7.18</v>
      </c>
      <c r="AF1253" s="24">
        <v>10971.494745688953</v>
      </c>
      <c r="AG1253" s="25">
        <v>7.05</v>
      </c>
      <c r="AH1253" s="26">
        <v>39.5715</v>
      </c>
      <c r="AI1253" s="24">
        <v>0</v>
      </c>
      <c r="AJ1253" s="24">
        <v>0</v>
      </c>
      <c r="AK1253" s="24">
        <v>0</v>
      </c>
      <c r="AL1253" s="24">
        <v>10766.667697680883</v>
      </c>
      <c r="AM1253" s="24">
        <v>0</v>
      </c>
      <c r="AN1253" s="27" t="s">
        <v>184</v>
      </c>
    </row>
    <row r="1254" spans="1:40" x14ac:dyDescent="0.15">
      <c r="A1254" s="18" t="s">
        <v>132</v>
      </c>
      <c r="B1254" s="18" t="s">
        <v>167</v>
      </c>
      <c r="C1254" s="18" t="s">
        <v>20</v>
      </c>
      <c r="D1254" s="18" t="s">
        <v>1461</v>
      </c>
      <c r="E1254" s="18" t="s">
        <v>3576</v>
      </c>
      <c r="F1254" s="18" t="s">
        <v>5685</v>
      </c>
      <c r="G1254" s="18" t="s">
        <v>184</v>
      </c>
      <c r="H1254" s="18" t="s">
        <v>6555</v>
      </c>
      <c r="I1254" s="21">
        <v>52206.118887330987</v>
      </c>
      <c r="J1254" s="18" t="s">
        <v>92</v>
      </c>
      <c r="K1254" s="21">
        <v>67867.95455353029</v>
      </c>
      <c r="L1254" s="18" t="s">
        <v>6555</v>
      </c>
      <c r="M1254" s="21">
        <v>52206.118887330987</v>
      </c>
      <c r="N1254" s="18" t="s">
        <v>92</v>
      </c>
      <c r="O1254" s="21">
        <v>67867.95455353029</v>
      </c>
      <c r="P1254" s="21">
        <v>51193.813618301487</v>
      </c>
      <c r="Q1254" s="21">
        <v>1012.3052690295067</v>
      </c>
      <c r="R1254" s="21">
        <v>0</v>
      </c>
      <c r="S1254" s="22">
        <v>0</v>
      </c>
      <c r="T1254" s="18" t="s">
        <v>91</v>
      </c>
      <c r="U1254" s="18" t="s">
        <v>184</v>
      </c>
      <c r="V1254" s="18" t="s">
        <v>6572</v>
      </c>
      <c r="W1254" s="22">
        <v>0.78761458128151585</v>
      </c>
      <c r="X1254" s="22">
        <v>1</v>
      </c>
      <c r="Y1254" s="18" t="s">
        <v>184</v>
      </c>
      <c r="Z1254" s="18" t="s">
        <v>184</v>
      </c>
      <c r="AA1254" s="22" t="s">
        <v>184</v>
      </c>
      <c r="AB1254" s="22" t="s">
        <v>184</v>
      </c>
      <c r="AC1254" s="18" t="s">
        <v>184</v>
      </c>
      <c r="AD1254" s="24">
        <v>91.363291428655842</v>
      </c>
      <c r="AE1254" s="25">
        <v>13.49</v>
      </c>
      <c r="AF1254" s="24">
        <v>48803.631772340654</v>
      </c>
      <c r="AG1254" s="25">
        <v>14.16</v>
      </c>
      <c r="AH1254" s="26">
        <v>39.5715</v>
      </c>
      <c r="AI1254" s="24">
        <v>1012.3052690295067</v>
      </c>
      <c r="AJ1254" s="24">
        <v>0</v>
      </c>
      <c r="AK1254" s="24">
        <v>1012.3052690295067</v>
      </c>
      <c r="AL1254" s="24">
        <v>52206.118887330995</v>
      </c>
      <c r="AM1254" s="24">
        <v>0</v>
      </c>
      <c r="AN1254" s="27" t="s">
        <v>184</v>
      </c>
    </row>
    <row r="1255" spans="1:40" x14ac:dyDescent="0.15">
      <c r="A1255" s="18" t="s">
        <v>132</v>
      </c>
      <c r="B1255" s="18" t="s">
        <v>167</v>
      </c>
      <c r="C1255" s="18" t="s">
        <v>20</v>
      </c>
      <c r="D1255" s="18" t="s">
        <v>1462</v>
      </c>
      <c r="E1255" s="18" t="s">
        <v>3577</v>
      </c>
      <c r="F1255" s="18" t="s">
        <v>5686</v>
      </c>
      <c r="G1255" s="18" t="s">
        <v>184</v>
      </c>
      <c r="H1255" s="18" t="s">
        <v>6555</v>
      </c>
      <c r="I1255" s="21">
        <v>7597.2908703124376</v>
      </c>
      <c r="J1255" s="18" t="s">
        <v>92</v>
      </c>
      <c r="K1255" s="21">
        <v>9876.4781314061693</v>
      </c>
      <c r="L1255" s="18" t="s">
        <v>6555</v>
      </c>
      <c r="M1255" s="21">
        <v>7597.2908703124376</v>
      </c>
      <c r="N1255" s="18" t="s">
        <v>92</v>
      </c>
      <c r="O1255" s="21">
        <v>9876.4781314061693</v>
      </c>
      <c r="P1255" s="21">
        <v>7597.2908703124376</v>
      </c>
      <c r="Q1255" s="21">
        <v>0</v>
      </c>
      <c r="R1255" s="21">
        <v>0</v>
      </c>
      <c r="S1255" s="22">
        <v>0</v>
      </c>
      <c r="T1255" s="18" t="s">
        <v>91</v>
      </c>
      <c r="U1255" s="18" t="s">
        <v>184</v>
      </c>
      <c r="V1255" s="18" t="s">
        <v>6572</v>
      </c>
      <c r="W1255" s="22">
        <v>0.78761458128151585</v>
      </c>
      <c r="X1255" s="22">
        <v>1</v>
      </c>
      <c r="Y1255" s="18" t="s">
        <v>184</v>
      </c>
      <c r="Z1255" s="18" t="s">
        <v>184</v>
      </c>
      <c r="AA1255" s="22" t="s">
        <v>184</v>
      </c>
      <c r="AB1255" s="22" t="s">
        <v>184</v>
      </c>
      <c r="AC1255" s="18" t="s">
        <v>184</v>
      </c>
      <c r="AD1255" s="24">
        <v>8.6637603940966734</v>
      </c>
      <c r="AE1255" s="25">
        <v>22.74</v>
      </c>
      <c r="AF1255" s="24">
        <v>7797.3528501037554</v>
      </c>
      <c r="AG1255" s="25">
        <v>22.16</v>
      </c>
      <c r="AH1255" s="26">
        <v>39.5715</v>
      </c>
      <c r="AI1255" s="24">
        <v>0</v>
      </c>
      <c r="AJ1255" s="24">
        <v>0</v>
      </c>
      <c r="AK1255" s="24">
        <v>0</v>
      </c>
      <c r="AL1255" s="24">
        <v>7597.2908703124376</v>
      </c>
      <c r="AM1255" s="24">
        <v>0</v>
      </c>
      <c r="AN1255" s="27" t="s">
        <v>184</v>
      </c>
    </row>
    <row r="1256" spans="1:40" x14ac:dyDescent="0.15">
      <c r="A1256" s="18" t="s">
        <v>132</v>
      </c>
      <c r="B1256" s="18" t="s">
        <v>167</v>
      </c>
      <c r="C1256" s="18" t="s">
        <v>20</v>
      </c>
      <c r="D1256" s="18" t="s">
        <v>1463</v>
      </c>
      <c r="E1256" s="18" t="s">
        <v>3578</v>
      </c>
      <c r="F1256" s="18" t="s">
        <v>5687</v>
      </c>
      <c r="G1256" s="18" t="s">
        <v>184</v>
      </c>
      <c r="H1256" s="18" t="s">
        <v>6555</v>
      </c>
      <c r="I1256" s="21">
        <v>7284.6866430018035</v>
      </c>
      <c r="J1256" s="18" t="s">
        <v>92</v>
      </c>
      <c r="K1256" s="21">
        <v>9470.0926359023451</v>
      </c>
      <c r="L1256" s="18" t="s">
        <v>6555</v>
      </c>
      <c r="M1256" s="21">
        <v>7284.6866430018035</v>
      </c>
      <c r="N1256" s="18" t="s">
        <v>92</v>
      </c>
      <c r="O1256" s="21">
        <v>9470.0926359023451</v>
      </c>
      <c r="P1256" s="21">
        <v>7284.6866430018035</v>
      </c>
      <c r="Q1256" s="21">
        <v>0</v>
      </c>
      <c r="R1256" s="21">
        <v>0</v>
      </c>
      <c r="S1256" s="22">
        <v>0</v>
      </c>
      <c r="T1256" s="18" t="s">
        <v>91</v>
      </c>
      <c r="U1256" s="18" t="s">
        <v>184</v>
      </c>
      <c r="V1256" s="18" t="s">
        <v>6572</v>
      </c>
      <c r="W1256" s="22">
        <v>0.78761458128151585</v>
      </c>
      <c r="X1256" s="22">
        <v>1</v>
      </c>
      <c r="Y1256" s="18" t="s">
        <v>184</v>
      </c>
      <c r="Z1256" s="18" t="s">
        <v>184</v>
      </c>
      <c r="AA1256" s="22" t="s">
        <v>184</v>
      </c>
      <c r="AB1256" s="22" t="s">
        <v>184</v>
      </c>
      <c r="AC1256" s="18" t="s">
        <v>184</v>
      </c>
      <c r="AD1256" s="24">
        <v>115.77934344838283</v>
      </c>
      <c r="AE1256" s="25">
        <v>1.59</v>
      </c>
      <c r="AF1256" s="24">
        <v>7321.8305466550401</v>
      </c>
      <c r="AG1256" s="25">
        <v>1.59</v>
      </c>
      <c r="AH1256" s="26">
        <v>39.5715</v>
      </c>
      <c r="AI1256" s="24">
        <v>0</v>
      </c>
      <c r="AJ1256" s="24">
        <v>0</v>
      </c>
      <c r="AK1256" s="24">
        <v>0</v>
      </c>
      <c r="AL1256" s="24">
        <v>7284.6866430018035</v>
      </c>
      <c r="AM1256" s="24">
        <v>0</v>
      </c>
      <c r="AN1256" s="27" t="s">
        <v>184</v>
      </c>
    </row>
    <row r="1257" spans="1:40" x14ac:dyDescent="0.15">
      <c r="A1257" s="18" t="s">
        <v>132</v>
      </c>
      <c r="B1257" s="18" t="s">
        <v>167</v>
      </c>
      <c r="C1257" s="18" t="s">
        <v>20</v>
      </c>
      <c r="D1257" s="18" t="s">
        <v>1464</v>
      </c>
      <c r="E1257" s="18" t="s">
        <v>3579</v>
      </c>
      <c r="F1257" s="18" t="s">
        <v>5688</v>
      </c>
      <c r="G1257" s="18" t="s">
        <v>184</v>
      </c>
      <c r="H1257" s="18" t="s">
        <v>6555</v>
      </c>
      <c r="I1257" s="21">
        <v>6473.0891977202664</v>
      </c>
      <c r="J1257" s="18" t="s">
        <v>92</v>
      </c>
      <c r="K1257" s="21">
        <v>8415.0159570363467</v>
      </c>
      <c r="L1257" s="18" t="s">
        <v>6555</v>
      </c>
      <c r="M1257" s="21">
        <v>6473.0891977202664</v>
      </c>
      <c r="N1257" s="18" t="s">
        <v>92</v>
      </c>
      <c r="O1257" s="21">
        <v>8415.0159570363467</v>
      </c>
      <c r="P1257" s="21">
        <v>6473.0891977202664</v>
      </c>
      <c r="Q1257" s="21">
        <v>0</v>
      </c>
      <c r="R1257" s="21">
        <v>0</v>
      </c>
      <c r="S1257" s="22">
        <v>0</v>
      </c>
      <c r="T1257" s="18" t="s">
        <v>91</v>
      </c>
      <c r="U1257" s="18" t="s">
        <v>184</v>
      </c>
      <c r="V1257" s="18" t="s">
        <v>6572</v>
      </c>
      <c r="W1257" s="22">
        <v>0.78761458128151585</v>
      </c>
      <c r="X1257" s="22">
        <v>1</v>
      </c>
      <c r="Y1257" s="18" t="s">
        <v>184</v>
      </c>
      <c r="Z1257" s="18" t="s">
        <v>184</v>
      </c>
      <c r="AA1257" s="22" t="s">
        <v>184</v>
      </c>
      <c r="AB1257" s="22" t="s">
        <v>184</v>
      </c>
      <c r="AC1257" s="18" t="s">
        <v>184</v>
      </c>
      <c r="AD1257" s="24">
        <v>101.60228098531555</v>
      </c>
      <c r="AE1257" s="25">
        <v>2.4900000000000002</v>
      </c>
      <c r="AF1257" s="24">
        <v>10041.353429778736</v>
      </c>
      <c r="AG1257" s="25">
        <v>1.61</v>
      </c>
      <c r="AH1257" s="26">
        <v>39.5715</v>
      </c>
      <c r="AI1257" s="24">
        <v>0</v>
      </c>
      <c r="AJ1257" s="24">
        <v>0</v>
      </c>
      <c r="AK1257" s="24">
        <v>0</v>
      </c>
      <c r="AL1257" s="24">
        <v>6473.0891977202664</v>
      </c>
      <c r="AM1257" s="24">
        <v>0</v>
      </c>
      <c r="AN1257" s="27" t="s">
        <v>184</v>
      </c>
    </row>
    <row r="1258" spans="1:40" x14ac:dyDescent="0.15">
      <c r="A1258" s="18" t="s">
        <v>132</v>
      </c>
      <c r="B1258" s="18" t="s">
        <v>167</v>
      </c>
      <c r="C1258" s="18" t="s">
        <v>20</v>
      </c>
      <c r="D1258" s="18" t="s">
        <v>1465</v>
      </c>
      <c r="E1258" s="18" t="s">
        <v>3580</v>
      </c>
      <c r="F1258" s="18" t="s">
        <v>5689</v>
      </c>
      <c r="G1258" s="18" t="s">
        <v>184</v>
      </c>
      <c r="H1258" s="18" t="s">
        <v>6555</v>
      </c>
      <c r="I1258" s="21">
        <v>18739.524704931599</v>
      </c>
      <c r="J1258" s="18" t="s">
        <v>92</v>
      </c>
      <c r="K1258" s="21">
        <v>24361.382116411081</v>
      </c>
      <c r="L1258" s="18" t="s">
        <v>6555</v>
      </c>
      <c r="M1258" s="21">
        <v>18739.524704931599</v>
      </c>
      <c r="N1258" s="18" t="s">
        <v>92</v>
      </c>
      <c r="O1258" s="21">
        <v>24361.382116411081</v>
      </c>
      <c r="P1258" s="21">
        <v>18739.524704931599</v>
      </c>
      <c r="Q1258" s="21">
        <v>0</v>
      </c>
      <c r="R1258" s="21">
        <v>0</v>
      </c>
      <c r="S1258" s="22">
        <v>0</v>
      </c>
      <c r="T1258" s="18" t="s">
        <v>91</v>
      </c>
      <c r="U1258" s="18" t="s">
        <v>184</v>
      </c>
      <c r="V1258" s="18" t="s">
        <v>6572</v>
      </c>
      <c r="W1258" s="22">
        <v>0.78761458128151585</v>
      </c>
      <c r="X1258" s="22">
        <v>1</v>
      </c>
      <c r="Y1258" s="18" t="s">
        <v>184</v>
      </c>
      <c r="Z1258" s="18" t="s">
        <v>184</v>
      </c>
      <c r="AA1258" s="22" t="s">
        <v>184</v>
      </c>
      <c r="AB1258" s="22" t="s">
        <v>184</v>
      </c>
      <c r="AC1258" s="18" t="s">
        <v>184</v>
      </c>
      <c r="AD1258" s="24">
        <v>25.991281182290024</v>
      </c>
      <c r="AE1258" s="25">
        <v>18.5</v>
      </c>
      <c r="AF1258" s="24">
        <v>19033.627865727929</v>
      </c>
      <c r="AG1258" s="25">
        <v>18.22</v>
      </c>
      <c r="AH1258" s="26">
        <v>39.5715</v>
      </c>
      <c r="AI1258" s="24">
        <v>0</v>
      </c>
      <c r="AJ1258" s="24">
        <v>0</v>
      </c>
      <c r="AK1258" s="24">
        <v>0</v>
      </c>
      <c r="AL1258" s="24">
        <v>18739.524704931599</v>
      </c>
      <c r="AM1258" s="24">
        <v>0</v>
      </c>
      <c r="AN1258" s="27" t="s">
        <v>184</v>
      </c>
    </row>
    <row r="1259" spans="1:40" x14ac:dyDescent="0.15">
      <c r="A1259" s="18" t="s">
        <v>132</v>
      </c>
      <c r="B1259" s="18" t="s">
        <v>167</v>
      </c>
      <c r="C1259" s="18" t="s">
        <v>20</v>
      </c>
      <c r="D1259" s="18" t="s">
        <v>1466</v>
      </c>
      <c r="E1259" s="18" t="s">
        <v>3581</v>
      </c>
      <c r="F1259" s="18" t="s">
        <v>5690</v>
      </c>
      <c r="G1259" s="18" t="s">
        <v>184</v>
      </c>
      <c r="H1259" s="18" t="s">
        <v>6555</v>
      </c>
      <c r="I1259" s="21">
        <v>23141.565608880494</v>
      </c>
      <c r="J1259" s="18" t="s">
        <v>92</v>
      </c>
      <c r="K1259" s="21">
        <v>30084.035291544642</v>
      </c>
      <c r="L1259" s="18" t="s">
        <v>6555</v>
      </c>
      <c r="M1259" s="21">
        <v>23141.565608880494</v>
      </c>
      <c r="N1259" s="18" t="s">
        <v>92</v>
      </c>
      <c r="O1259" s="21">
        <v>30084.035291544642</v>
      </c>
      <c r="P1259" s="21">
        <v>23141.565608880494</v>
      </c>
      <c r="Q1259" s="21">
        <v>0</v>
      </c>
      <c r="R1259" s="21">
        <v>0</v>
      </c>
      <c r="S1259" s="22">
        <v>0</v>
      </c>
      <c r="T1259" s="18" t="s">
        <v>91</v>
      </c>
      <c r="U1259" s="18" t="s">
        <v>184</v>
      </c>
      <c r="V1259" s="18" t="s">
        <v>6572</v>
      </c>
      <c r="W1259" s="22">
        <v>0.78761458128151585</v>
      </c>
      <c r="X1259" s="22">
        <v>1</v>
      </c>
      <c r="Y1259" s="18" t="s">
        <v>184</v>
      </c>
      <c r="Z1259" s="18" t="s">
        <v>184</v>
      </c>
      <c r="AA1259" s="22" t="s">
        <v>184</v>
      </c>
      <c r="AB1259" s="22" t="s">
        <v>184</v>
      </c>
      <c r="AC1259" s="18" t="s">
        <v>184</v>
      </c>
      <c r="AD1259" s="24">
        <v>155.94768709374014</v>
      </c>
      <c r="AE1259" s="25">
        <v>5.49</v>
      </c>
      <c r="AF1259" s="24">
        <v>33912.391911550541</v>
      </c>
      <c r="AG1259" s="25">
        <v>3.75</v>
      </c>
      <c r="AH1259" s="26">
        <v>39.5715</v>
      </c>
      <c r="AI1259" s="24">
        <v>0</v>
      </c>
      <c r="AJ1259" s="24">
        <v>0</v>
      </c>
      <c r="AK1259" s="24">
        <v>0</v>
      </c>
      <c r="AL1259" s="24">
        <v>23141.565608880494</v>
      </c>
      <c r="AM1259" s="24">
        <v>0</v>
      </c>
      <c r="AN1259" s="27" t="s">
        <v>184</v>
      </c>
    </row>
    <row r="1260" spans="1:40" x14ac:dyDescent="0.15">
      <c r="A1260" s="18" t="s">
        <v>132</v>
      </c>
      <c r="B1260" s="18" t="s">
        <v>167</v>
      </c>
      <c r="C1260" s="18" t="s">
        <v>20</v>
      </c>
      <c r="D1260" s="18" t="s">
        <v>1467</v>
      </c>
      <c r="E1260" s="18" t="s">
        <v>3582</v>
      </c>
      <c r="F1260" s="18" t="s">
        <v>5691</v>
      </c>
      <c r="G1260" s="18" t="s">
        <v>184</v>
      </c>
      <c r="H1260" s="18" t="s">
        <v>6555</v>
      </c>
      <c r="I1260" s="21">
        <v>11569.223327569309</v>
      </c>
      <c r="J1260" s="18" t="s">
        <v>92</v>
      </c>
      <c r="K1260" s="21">
        <v>15039.990325840101</v>
      </c>
      <c r="L1260" s="18" t="s">
        <v>6555</v>
      </c>
      <c r="M1260" s="21">
        <v>11569.223327569309</v>
      </c>
      <c r="N1260" s="18" t="s">
        <v>92</v>
      </c>
      <c r="O1260" s="21">
        <v>15039.990325840101</v>
      </c>
      <c r="P1260" s="21">
        <v>11569.223327569309</v>
      </c>
      <c r="Q1260" s="21">
        <v>0</v>
      </c>
      <c r="R1260" s="21">
        <v>0</v>
      </c>
      <c r="S1260" s="22">
        <v>0</v>
      </c>
      <c r="T1260" s="18" t="s">
        <v>91</v>
      </c>
      <c r="U1260" s="18" t="s">
        <v>184</v>
      </c>
      <c r="V1260" s="18" t="s">
        <v>6572</v>
      </c>
      <c r="W1260" s="22">
        <v>0.78761458128151585</v>
      </c>
      <c r="X1260" s="22">
        <v>1</v>
      </c>
      <c r="Y1260" s="18" t="s">
        <v>184</v>
      </c>
      <c r="Z1260" s="18" t="s">
        <v>184</v>
      </c>
      <c r="AA1260" s="22" t="s">
        <v>184</v>
      </c>
      <c r="AB1260" s="22" t="s">
        <v>184</v>
      </c>
      <c r="AC1260" s="18" t="s">
        <v>184</v>
      </c>
      <c r="AD1260" s="24">
        <v>100.81466640403403</v>
      </c>
      <c r="AE1260" s="25">
        <v>4.05</v>
      </c>
      <c r="AF1260" s="24">
        <v>16178.272971916424</v>
      </c>
      <c r="AG1260" s="25">
        <v>2.9</v>
      </c>
      <c r="AH1260" s="26">
        <v>39.5715</v>
      </c>
      <c r="AI1260" s="24">
        <v>0</v>
      </c>
      <c r="AJ1260" s="24">
        <v>0</v>
      </c>
      <c r="AK1260" s="24">
        <v>0</v>
      </c>
      <c r="AL1260" s="24">
        <v>11569.223327569309</v>
      </c>
      <c r="AM1260" s="24">
        <v>0</v>
      </c>
      <c r="AN1260" s="27" t="s">
        <v>184</v>
      </c>
    </row>
    <row r="1261" spans="1:40" x14ac:dyDescent="0.15">
      <c r="A1261" s="18" t="s">
        <v>132</v>
      </c>
      <c r="B1261" s="18" t="s">
        <v>167</v>
      </c>
      <c r="C1261" s="18" t="s">
        <v>20</v>
      </c>
      <c r="D1261" s="18" t="s">
        <v>1468</v>
      </c>
      <c r="E1261" s="18" t="s">
        <v>3583</v>
      </c>
      <c r="F1261" s="18" t="s">
        <v>5692</v>
      </c>
      <c r="G1261" s="18" t="s">
        <v>184</v>
      </c>
      <c r="H1261" s="18" t="s">
        <v>6555</v>
      </c>
      <c r="I1261" s="21">
        <v>13606.616850282522</v>
      </c>
      <c r="J1261" s="18" t="s">
        <v>92</v>
      </c>
      <c r="K1261" s="21">
        <v>17688.601905367275</v>
      </c>
      <c r="L1261" s="18" t="s">
        <v>6555</v>
      </c>
      <c r="M1261" s="21">
        <v>13606.616850282522</v>
      </c>
      <c r="N1261" s="18" t="s">
        <v>92</v>
      </c>
      <c r="O1261" s="21">
        <v>17688.601905367275</v>
      </c>
      <c r="P1261" s="21">
        <v>13606.616850282522</v>
      </c>
      <c r="Q1261" s="21">
        <v>0</v>
      </c>
      <c r="R1261" s="21">
        <v>0</v>
      </c>
      <c r="S1261" s="22">
        <v>0</v>
      </c>
      <c r="T1261" s="18" t="s">
        <v>91</v>
      </c>
      <c r="U1261" s="18" t="s">
        <v>184</v>
      </c>
      <c r="V1261" s="18" t="s">
        <v>6572</v>
      </c>
      <c r="W1261" s="22">
        <v>0.78761458128151585</v>
      </c>
      <c r="X1261" s="22">
        <v>1</v>
      </c>
      <c r="Y1261" s="18" t="s">
        <v>184</v>
      </c>
      <c r="Z1261" s="18" t="s">
        <v>184</v>
      </c>
      <c r="AA1261" s="22" t="s">
        <v>184</v>
      </c>
      <c r="AB1261" s="22" t="s">
        <v>184</v>
      </c>
      <c r="AC1261" s="18" t="s">
        <v>184</v>
      </c>
      <c r="AD1261" s="24">
        <v>117.35457261094585</v>
      </c>
      <c r="AE1261" s="25">
        <v>3.6</v>
      </c>
      <c r="AF1261" s="24">
        <v>16742.787846904139</v>
      </c>
      <c r="AG1261" s="25">
        <v>2.93</v>
      </c>
      <c r="AH1261" s="26">
        <v>39.5715</v>
      </c>
      <c r="AI1261" s="24">
        <v>0</v>
      </c>
      <c r="AJ1261" s="24">
        <v>0</v>
      </c>
      <c r="AK1261" s="24">
        <v>0</v>
      </c>
      <c r="AL1261" s="24">
        <v>13606.616850282522</v>
      </c>
      <c r="AM1261" s="24">
        <v>0</v>
      </c>
      <c r="AN1261" s="27" t="s">
        <v>184</v>
      </c>
    </row>
    <row r="1262" spans="1:40" x14ac:dyDescent="0.15">
      <c r="A1262" s="18" t="s">
        <v>132</v>
      </c>
      <c r="B1262" s="18" t="s">
        <v>167</v>
      </c>
      <c r="C1262" s="18" t="s">
        <v>20</v>
      </c>
      <c r="D1262" s="18" t="s">
        <v>1469</v>
      </c>
      <c r="E1262" s="18" t="s">
        <v>3584</v>
      </c>
      <c r="F1262" s="18" t="s">
        <v>5693</v>
      </c>
      <c r="G1262" s="18" t="s">
        <v>184</v>
      </c>
      <c r="H1262" s="18" t="s">
        <v>6555</v>
      </c>
      <c r="I1262" s="21">
        <v>19111.656842295488</v>
      </c>
      <c r="J1262" s="18" t="s">
        <v>92</v>
      </c>
      <c r="K1262" s="21">
        <v>24845.153894984138</v>
      </c>
      <c r="L1262" s="18" t="s">
        <v>6555</v>
      </c>
      <c r="M1262" s="21">
        <v>19111.656842295488</v>
      </c>
      <c r="N1262" s="18" t="s">
        <v>92</v>
      </c>
      <c r="O1262" s="21">
        <v>24845.153894984138</v>
      </c>
      <c r="P1262" s="21">
        <v>19111.656842295488</v>
      </c>
      <c r="Q1262" s="21">
        <v>0</v>
      </c>
      <c r="R1262" s="21">
        <v>0</v>
      </c>
      <c r="S1262" s="22">
        <v>0</v>
      </c>
      <c r="T1262" s="18" t="s">
        <v>6569</v>
      </c>
      <c r="U1262" s="18" t="s">
        <v>6569</v>
      </c>
      <c r="V1262" s="18" t="s">
        <v>6569</v>
      </c>
      <c r="W1262" s="22">
        <v>0.78761458128151585</v>
      </c>
      <c r="X1262" s="22">
        <v>1</v>
      </c>
      <c r="Y1262" s="18" t="s">
        <v>184</v>
      </c>
      <c r="Z1262" s="18" t="s">
        <v>184</v>
      </c>
      <c r="AA1262" s="22" t="s">
        <v>184</v>
      </c>
      <c r="AB1262" s="22" t="s">
        <v>184</v>
      </c>
      <c r="AC1262" s="18" t="s">
        <v>184</v>
      </c>
      <c r="AD1262" s="24">
        <v>22.053208275882444</v>
      </c>
      <c r="AE1262" s="25">
        <v>20.149999999999999</v>
      </c>
      <c r="AF1262" s="24">
        <v>17592.679113127582</v>
      </c>
      <c r="AG1262" s="25">
        <v>21.9</v>
      </c>
      <c r="AH1262" s="26">
        <v>39.5715</v>
      </c>
      <c r="AI1262" s="24">
        <v>0</v>
      </c>
      <c r="AJ1262" s="24">
        <v>0</v>
      </c>
      <c r="AK1262" s="24">
        <v>0</v>
      </c>
      <c r="AL1262" s="24">
        <v>19111.656842295488</v>
      </c>
      <c r="AM1262" s="24">
        <v>0</v>
      </c>
      <c r="AN1262" s="27" t="s">
        <v>184</v>
      </c>
    </row>
    <row r="1263" spans="1:40" x14ac:dyDescent="0.15">
      <c r="A1263" s="18" t="s">
        <v>132</v>
      </c>
      <c r="B1263" s="18" t="s">
        <v>167</v>
      </c>
      <c r="C1263" s="18" t="s">
        <v>20</v>
      </c>
      <c r="D1263" s="18" t="s">
        <v>1470</v>
      </c>
      <c r="E1263" s="18" t="s">
        <v>3585</v>
      </c>
      <c r="F1263" s="18" t="s">
        <v>5694</v>
      </c>
      <c r="G1263" s="18" t="s">
        <v>184</v>
      </c>
      <c r="H1263" s="18" t="s">
        <v>6555</v>
      </c>
      <c r="I1263" s="21">
        <v>8668.5018338759892</v>
      </c>
      <c r="J1263" s="18" t="s">
        <v>92</v>
      </c>
      <c r="K1263" s="21">
        <v>11269.052384038787</v>
      </c>
      <c r="L1263" s="18" t="s">
        <v>6555</v>
      </c>
      <c r="M1263" s="21">
        <v>8668.5018338759892</v>
      </c>
      <c r="N1263" s="18" t="s">
        <v>92</v>
      </c>
      <c r="O1263" s="21">
        <v>11269.052384038787</v>
      </c>
      <c r="P1263" s="21">
        <v>8668.5018338759892</v>
      </c>
      <c r="Q1263" s="21">
        <v>0</v>
      </c>
      <c r="R1263" s="21">
        <v>0</v>
      </c>
      <c r="S1263" s="22">
        <v>0</v>
      </c>
      <c r="T1263" s="18" t="s">
        <v>91</v>
      </c>
      <c r="U1263" s="18" t="s">
        <v>184</v>
      </c>
      <c r="V1263" s="18" t="s">
        <v>6572</v>
      </c>
      <c r="W1263" s="22">
        <v>0.78761458128151585</v>
      </c>
      <c r="X1263" s="22">
        <v>1</v>
      </c>
      <c r="Y1263" s="18" t="s">
        <v>184</v>
      </c>
      <c r="Z1263" s="18" t="s">
        <v>184</v>
      </c>
      <c r="AA1263" s="22" t="s">
        <v>184</v>
      </c>
      <c r="AB1263" s="22" t="s">
        <v>184</v>
      </c>
      <c r="AC1263" s="18" t="s">
        <v>184</v>
      </c>
      <c r="AD1263" s="24">
        <v>57.495864433550658</v>
      </c>
      <c r="AE1263" s="25">
        <v>4.1399999999999997</v>
      </c>
      <c r="AF1263" s="24">
        <v>9420.6422544165853</v>
      </c>
      <c r="AG1263" s="25">
        <v>3.81</v>
      </c>
      <c r="AH1263" s="26">
        <v>39.5715</v>
      </c>
      <c r="AI1263" s="24">
        <v>0</v>
      </c>
      <c r="AJ1263" s="24">
        <v>0</v>
      </c>
      <c r="AK1263" s="24">
        <v>0</v>
      </c>
      <c r="AL1263" s="24">
        <v>8668.5018338759892</v>
      </c>
      <c r="AM1263" s="24">
        <v>0</v>
      </c>
      <c r="AN1263" s="27" t="s">
        <v>184</v>
      </c>
    </row>
    <row r="1264" spans="1:40" x14ac:dyDescent="0.15">
      <c r="A1264" s="18" t="s">
        <v>132</v>
      </c>
      <c r="B1264" s="18" t="s">
        <v>167</v>
      </c>
      <c r="C1264" s="18" t="s">
        <v>20</v>
      </c>
      <c r="D1264" s="18" t="s">
        <v>1471</v>
      </c>
      <c r="E1264" s="18" t="s">
        <v>3586</v>
      </c>
      <c r="F1264" s="18" t="s">
        <v>5695</v>
      </c>
      <c r="G1264" s="18" t="s">
        <v>184</v>
      </c>
      <c r="H1264" s="18" t="s">
        <v>6555</v>
      </c>
      <c r="I1264" s="21">
        <v>41351.246232692392</v>
      </c>
      <c r="J1264" s="18" t="s">
        <v>92</v>
      </c>
      <c r="K1264" s="21">
        <v>53756.620102500106</v>
      </c>
      <c r="L1264" s="18" t="s">
        <v>6555</v>
      </c>
      <c r="M1264" s="21">
        <v>41351.246232692392</v>
      </c>
      <c r="N1264" s="18" t="s">
        <v>92</v>
      </c>
      <c r="O1264" s="21">
        <v>53756.620102500106</v>
      </c>
      <c r="P1264" s="21">
        <v>41351.246232692392</v>
      </c>
      <c r="Q1264" s="21">
        <v>0</v>
      </c>
      <c r="R1264" s="21">
        <v>0</v>
      </c>
      <c r="S1264" s="22">
        <v>0</v>
      </c>
      <c r="T1264" s="18" t="s">
        <v>91</v>
      </c>
      <c r="U1264" s="18" t="s">
        <v>184</v>
      </c>
      <c r="V1264" s="18" t="s">
        <v>6572</v>
      </c>
      <c r="W1264" s="22">
        <v>0.78761458128151585</v>
      </c>
      <c r="X1264" s="22">
        <v>1</v>
      </c>
      <c r="Y1264" s="18" t="s">
        <v>184</v>
      </c>
      <c r="Z1264" s="18" t="s">
        <v>184</v>
      </c>
      <c r="AA1264" s="22" t="s">
        <v>184</v>
      </c>
      <c r="AB1264" s="22" t="s">
        <v>184</v>
      </c>
      <c r="AC1264" s="18" t="s">
        <v>184</v>
      </c>
      <c r="AD1264" s="24">
        <v>129.1687913301686</v>
      </c>
      <c r="AE1264" s="25">
        <v>5.98</v>
      </c>
      <c r="AF1264" s="24">
        <v>30613.350095665723</v>
      </c>
      <c r="AG1264" s="25">
        <v>8.09</v>
      </c>
      <c r="AH1264" s="26">
        <v>39.5715</v>
      </c>
      <c r="AI1264" s="24">
        <v>0</v>
      </c>
      <c r="AJ1264" s="24">
        <v>0</v>
      </c>
      <c r="AK1264" s="24">
        <v>0</v>
      </c>
      <c r="AL1264" s="24">
        <v>41351.246232692392</v>
      </c>
      <c r="AM1264" s="24">
        <v>0</v>
      </c>
      <c r="AN1264" s="27" t="s">
        <v>184</v>
      </c>
    </row>
    <row r="1265" spans="1:40" x14ac:dyDescent="0.15">
      <c r="A1265" s="18" t="s">
        <v>132</v>
      </c>
      <c r="B1265" s="18" t="s">
        <v>167</v>
      </c>
      <c r="C1265" s="18" t="s">
        <v>20</v>
      </c>
      <c r="D1265" s="18" t="s">
        <v>1472</v>
      </c>
      <c r="E1265" s="18" t="s">
        <v>3587</v>
      </c>
      <c r="F1265" s="18" t="s">
        <v>5696</v>
      </c>
      <c r="G1265" s="18" t="s">
        <v>184</v>
      </c>
      <c r="H1265" s="18" t="s">
        <v>6555</v>
      </c>
      <c r="I1265" s="21">
        <v>8251.1763718381644</v>
      </c>
      <c r="J1265" s="18" t="s">
        <v>92</v>
      </c>
      <c r="K1265" s="21">
        <v>10726.529283389615</v>
      </c>
      <c r="L1265" s="18" t="s">
        <v>6555</v>
      </c>
      <c r="M1265" s="21">
        <v>8251.1763718381644</v>
      </c>
      <c r="N1265" s="18" t="s">
        <v>92</v>
      </c>
      <c r="O1265" s="21">
        <v>10726.529283389615</v>
      </c>
      <c r="P1265" s="21">
        <v>8251.1763718381644</v>
      </c>
      <c r="Q1265" s="21">
        <v>0</v>
      </c>
      <c r="R1265" s="21">
        <v>0</v>
      </c>
      <c r="S1265" s="22">
        <v>0</v>
      </c>
      <c r="T1265" s="18" t="s">
        <v>91</v>
      </c>
      <c r="U1265" s="18" t="s">
        <v>184</v>
      </c>
      <c r="V1265" s="18" t="s">
        <v>6572</v>
      </c>
      <c r="W1265" s="22">
        <v>0.78761458128151585</v>
      </c>
      <c r="X1265" s="22">
        <v>1</v>
      </c>
      <c r="Y1265" s="18" t="s">
        <v>184</v>
      </c>
      <c r="Z1265" s="18" t="s">
        <v>184</v>
      </c>
      <c r="AA1265" s="22" t="s">
        <v>184</v>
      </c>
      <c r="AB1265" s="22" t="s">
        <v>184</v>
      </c>
      <c r="AC1265" s="18" t="s">
        <v>184</v>
      </c>
      <c r="AD1265" s="24">
        <v>96.088978916344928</v>
      </c>
      <c r="AE1265" s="25">
        <v>2.58</v>
      </c>
      <c r="AF1265" s="24">
        <v>9826.5473050258279</v>
      </c>
      <c r="AG1265" s="25">
        <v>2.17</v>
      </c>
      <c r="AH1265" s="26">
        <v>39.5715</v>
      </c>
      <c r="AI1265" s="24">
        <v>0</v>
      </c>
      <c r="AJ1265" s="24">
        <v>0</v>
      </c>
      <c r="AK1265" s="24">
        <v>0</v>
      </c>
      <c r="AL1265" s="24">
        <v>8251.1763718381644</v>
      </c>
      <c r="AM1265" s="24">
        <v>0</v>
      </c>
      <c r="AN1265" s="27" t="s">
        <v>184</v>
      </c>
    </row>
    <row r="1266" spans="1:40" x14ac:dyDescent="0.15">
      <c r="A1266" s="18" t="s">
        <v>132</v>
      </c>
      <c r="B1266" s="18" t="s">
        <v>167</v>
      </c>
      <c r="C1266" s="18" t="s">
        <v>20</v>
      </c>
      <c r="D1266" s="18" t="s">
        <v>1473</v>
      </c>
      <c r="E1266" s="18" t="s">
        <v>3588</v>
      </c>
      <c r="F1266" s="18" t="s">
        <v>5697</v>
      </c>
      <c r="G1266" s="18" t="s">
        <v>184</v>
      </c>
      <c r="H1266" s="18" t="s">
        <v>6555</v>
      </c>
      <c r="I1266" s="21">
        <v>11020.681276289984</v>
      </c>
      <c r="J1266" s="18" t="s">
        <v>92</v>
      </c>
      <c r="K1266" s="21">
        <v>14326.885659176982</v>
      </c>
      <c r="L1266" s="18" t="s">
        <v>6555</v>
      </c>
      <c r="M1266" s="21">
        <v>11020.681276289984</v>
      </c>
      <c r="N1266" s="18" t="s">
        <v>92</v>
      </c>
      <c r="O1266" s="21">
        <v>14326.885659176982</v>
      </c>
      <c r="P1266" s="21">
        <v>11020.681276289984</v>
      </c>
      <c r="Q1266" s="21">
        <v>0</v>
      </c>
      <c r="R1266" s="21">
        <v>0</v>
      </c>
      <c r="S1266" s="22">
        <v>0</v>
      </c>
      <c r="T1266" s="18" t="s">
        <v>91</v>
      </c>
      <c r="U1266" s="18" t="s">
        <v>184</v>
      </c>
      <c r="V1266" s="18" t="s">
        <v>6572</v>
      </c>
      <c r="W1266" s="22">
        <v>0.78761458128151585</v>
      </c>
      <c r="X1266" s="22">
        <v>1</v>
      </c>
      <c r="Y1266" s="18" t="s">
        <v>184</v>
      </c>
      <c r="Z1266" s="18" t="s">
        <v>184</v>
      </c>
      <c r="AA1266" s="22" t="s">
        <v>184</v>
      </c>
      <c r="AB1266" s="22" t="s">
        <v>184</v>
      </c>
      <c r="AC1266" s="18" t="s">
        <v>184</v>
      </c>
      <c r="AD1266" s="24">
        <v>81.911916453277641</v>
      </c>
      <c r="AE1266" s="25">
        <v>3.64</v>
      </c>
      <c r="AF1266" s="24">
        <v>11824.512841800088</v>
      </c>
      <c r="AG1266" s="25">
        <v>3.4</v>
      </c>
      <c r="AH1266" s="26">
        <v>39.5715</v>
      </c>
      <c r="AI1266" s="24">
        <v>0</v>
      </c>
      <c r="AJ1266" s="24">
        <v>0</v>
      </c>
      <c r="AK1266" s="24">
        <v>0</v>
      </c>
      <c r="AL1266" s="24">
        <v>11020.681276289984</v>
      </c>
      <c r="AM1266" s="24">
        <v>0</v>
      </c>
      <c r="AN1266" s="27" t="s">
        <v>184</v>
      </c>
    </row>
    <row r="1267" spans="1:40" x14ac:dyDescent="0.15">
      <c r="A1267" s="18" t="s">
        <v>132</v>
      </c>
      <c r="B1267" s="18" t="s">
        <v>167</v>
      </c>
      <c r="C1267" s="18" t="s">
        <v>20</v>
      </c>
      <c r="D1267" s="18" t="s">
        <v>1474</v>
      </c>
      <c r="E1267" s="18" t="s">
        <v>3589</v>
      </c>
      <c r="F1267" s="18" t="s">
        <v>5698</v>
      </c>
      <c r="G1267" s="18" t="s">
        <v>184</v>
      </c>
      <c r="H1267" s="18" t="s">
        <v>6555</v>
      </c>
      <c r="I1267" s="21">
        <v>20251.752577137922</v>
      </c>
      <c r="J1267" s="18" t="s">
        <v>92</v>
      </c>
      <c r="K1267" s="21">
        <v>26327.278350279299</v>
      </c>
      <c r="L1267" s="18" t="s">
        <v>6555</v>
      </c>
      <c r="M1267" s="21">
        <v>20251.752577137922</v>
      </c>
      <c r="N1267" s="18" t="s">
        <v>92</v>
      </c>
      <c r="O1267" s="21">
        <v>26327.278350279299</v>
      </c>
      <c r="P1267" s="21">
        <v>20251.752577137922</v>
      </c>
      <c r="Q1267" s="21">
        <v>0</v>
      </c>
      <c r="R1267" s="21">
        <v>0</v>
      </c>
      <c r="S1267" s="22">
        <v>0</v>
      </c>
      <c r="T1267" s="18" t="s">
        <v>91</v>
      </c>
      <c r="U1267" s="18" t="s">
        <v>184</v>
      </c>
      <c r="V1267" s="18" t="s">
        <v>6572</v>
      </c>
      <c r="W1267" s="22">
        <v>0.78761458128151585</v>
      </c>
      <c r="X1267" s="22">
        <v>1</v>
      </c>
      <c r="Y1267" s="18" t="s">
        <v>184</v>
      </c>
      <c r="Z1267" s="18" t="s">
        <v>184</v>
      </c>
      <c r="AA1267" s="22" t="s">
        <v>184</v>
      </c>
      <c r="AB1267" s="22" t="s">
        <v>184</v>
      </c>
      <c r="AC1267" s="18" t="s">
        <v>184</v>
      </c>
      <c r="AD1267" s="24">
        <v>83.487145615840674</v>
      </c>
      <c r="AE1267" s="25">
        <v>4.29</v>
      </c>
      <c r="AF1267" s="24">
        <v>14193.098295942176</v>
      </c>
      <c r="AG1267" s="25">
        <v>6.13</v>
      </c>
      <c r="AH1267" s="26">
        <v>39.5715</v>
      </c>
      <c r="AI1267" s="24">
        <v>0</v>
      </c>
      <c r="AJ1267" s="24">
        <v>0</v>
      </c>
      <c r="AK1267" s="24">
        <v>0</v>
      </c>
      <c r="AL1267" s="24">
        <v>20251.752577137922</v>
      </c>
      <c r="AM1267" s="24">
        <v>0</v>
      </c>
      <c r="AN1267" s="27" t="s">
        <v>184</v>
      </c>
    </row>
    <row r="1268" spans="1:40" x14ac:dyDescent="0.15">
      <c r="A1268" s="18" t="s">
        <v>132</v>
      </c>
      <c r="B1268" s="18" t="s">
        <v>167</v>
      </c>
      <c r="C1268" s="18" t="s">
        <v>20</v>
      </c>
      <c r="D1268" s="18" t="s">
        <v>1475</v>
      </c>
      <c r="E1268" s="18" t="s">
        <v>3590</v>
      </c>
      <c r="F1268" s="18" t="s">
        <v>5699</v>
      </c>
      <c r="G1268" s="18" t="s">
        <v>184</v>
      </c>
      <c r="H1268" s="18" t="s">
        <v>6555</v>
      </c>
      <c r="I1268" s="21">
        <v>25956.421360922501</v>
      </c>
      <c r="J1268" s="18" t="s">
        <v>92</v>
      </c>
      <c r="K1268" s="21">
        <v>33743.347769199252</v>
      </c>
      <c r="L1268" s="18" t="s">
        <v>6555</v>
      </c>
      <c r="M1268" s="21">
        <v>25956.421360922501</v>
      </c>
      <c r="N1268" s="18" t="s">
        <v>92</v>
      </c>
      <c r="O1268" s="21">
        <v>33743.347769199252</v>
      </c>
      <c r="P1268" s="21">
        <v>25797.000293525311</v>
      </c>
      <c r="Q1268" s="21">
        <v>159.42106739719162</v>
      </c>
      <c r="R1268" s="21">
        <v>0</v>
      </c>
      <c r="S1268" s="22">
        <v>0</v>
      </c>
      <c r="T1268" s="18" t="s">
        <v>91</v>
      </c>
      <c r="U1268" s="18" t="s">
        <v>184</v>
      </c>
      <c r="V1268" s="18" t="s">
        <v>6572</v>
      </c>
      <c r="W1268" s="22">
        <v>0.78761458128151585</v>
      </c>
      <c r="X1268" s="22">
        <v>1</v>
      </c>
      <c r="Y1268" s="18" t="s">
        <v>184</v>
      </c>
      <c r="Z1268" s="18" t="s">
        <v>184</v>
      </c>
      <c r="AA1268" s="22" t="s">
        <v>184</v>
      </c>
      <c r="AB1268" s="22" t="s">
        <v>184</v>
      </c>
      <c r="AC1268" s="18" t="s">
        <v>184</v>
      </c>
      <c r="AD1268" s="24">
        <v>73.248156059180971</v>
      </c>
      <c r="AE1268" s="25">
        <v>7.09</v>
      </c>
      <c r="AF1268" s="24">
        <v>20556.386144885986</v>
      </c>
      <c r="AG1268" s="25">
        <v>8.9</v>
      </c>
      <c r="AH1268" s="26">
        <v>39.5715</v>
      </c>
      <c r="AI1268" s="24">
        <v>159.42106739719162</v>
      </c>
      <c r="AJ1268" s="24">
        <v>0</v>
      </c>
      <c r="AK1268" s="24">
        <v>159.42106739719162</v>
      </c>
      <c r="AL1268" s="24">
        <v>25956.421360922501</v>
      </c>
      <c r="AM1268" s="24">
        <v>0</v>
      </c>
      <c r="AN1268" s="27" t="s">
        <v>184</v>
      </c>
    </row>
    <row r="1269" spans="1:40" x14ac:dyDescent="0.15">
      <c r="A1269" s="18" t="s">
        <v>132</v>
      </c>
      <c r="B1269" s="18" t="s">
        <v>167</v>
      </c>
      <c r="C1269" s="18" t="s">
        <v>20</v>
      </c>
      <c r="D1269" s="18" t="s">
        <v>1476</v>
      </c>
      <c r="E1269" s="18" t="s">
        <v>3591</v>
      </c>
      <c r="F1269" s="18" t="s">
        <v>5700</v>
      </c>
      <c r="G1269" s="18" t="s">
        <v>184</v>
      </c>
      <c r="H1269" s="18" t="s">
        <v>6555</v>
      </c>
      <c r="I1269" s="21">
        <v>17032.188948650219</v>
      </c>
      <c r="J1269" s="18" t="s">
        <v>92</v>
      </c>
      <c r="K1269" s="21">
        <v>22141.845633245284</v>
      </c>
      <c r="L1269" s="18" t="s">
        <v>6555</v>
      </c>
      <c r="M1269" s="21">
        <v>17032.188948650219</v>
      </c>
      <c r="N1269" s="18" t="s">
        <v>92</v>
      </c>
      <c r="O1269" s="21">
        <v>22141.845633245284</v>
      </c>
      <c r="P1269" s="21">
        <v>17032.188948650219</v>
      </c>
      <c r="Q1269" s="21">
        <v>0</v>
      </c>
      <c r="R1269" s="21">
        <v>0</v>
      </c>
      <c r="S1269" s="22">
        <v>0</v>
      </c>
      <c r="T1269" s="18" t="s">
        <v>91</v>
      </c>
      <c r="U1269" s="18" t="s">
        <v>184</v>
      </c>
      <c r="V1269" s="18" t="s">
        <v>6572</v>
      </c>
      <c r="W1269" s="22">
        <v>0.78761458128151585</v>
      </c>
      <c r="X1269" s="22">
        <v>1</v>
      </c>
      <c r="Y1269" s="18" t="s">
        <v>184</v>
      </c>
      <c r="Z1269" s="18" t="s">
        <v>184</v>
      </c>
      <c r="AA1269" s="22" t="s">
        <v>184</v>
      </c>
      <c r="AB1269" s="22" t="s">
        <v>184</v>
      </c>
      <c r="AC1269" s="18" t="s">
        <v>184</v>
      </c>
      <c r="AD1269" s="24">
        <v>69.310083152773387</v>
      </c>
      <c r="AE1269" s="25">
        <v>5.08</v>
      </c>
      <c r="AF1269" s="24">
        <v>13957.995343429644</v>
      </c>
      <c r="AG1269" s="25">
        <v>6.21</v>
      </c>
      <c r="AH1269" s="26">
        <v>39.5715</v>
      </c>
      <c r="AI1269" s="24">
        <v>0</v>
      </c>
      <c r="AJ1269" s="24">
        <v>0</v>
      </c>
      <c r="AK1269" s="24">
        <v>0</v>
      </c>
      <c r="AL1269" s="24">
        <v>17032.188948650219</v>
      </c>
      <c r="AM1269" s="24">
        <v>0</v>
      </c>
      <c r="AN1269" s="27" t="s">
        <v>184</v>
      </c>
    </row>
    <row r="1270" spans="1:40" x14ac:dyDescent="0.15">
      <c r="A1270" s="18" t="s">
        <v>132</v>
      </c>
      <c r="B1270" s="18" t="s">
        <v>167</v>
      </c>
      <c r="C1270" s="18" t="s">
        <v>20</v>
      </c>
      <c r="D1270" s="18" t="s">
        <v>1477</v>
      </c>
      <c r="E1270" s="18" t="s">
        <v>3592</v>
      </c>
      <c r="F1270" s="18" t="s">
        <v>5701</v>
      </c>
      <c r="G1270" s="18" t="s">
        <v>184</v>
      </c>
      <c r="H1270" s="18" t="s">
        <v>6555</v>
      </c>
      <c r="I1270" s="21">
        <v>781.66809119284039</v>
      </c>
      <c r="J1270" s="18" t="s">
        <v>92</v>
      </c>
      <c r="K1270" s="21">
        <v>1016.1685185506925</v>
      </c>
      <c r="L1270" s="18" t="s">
        <v>6555</v>
      </c>
      <c r="M1270" s="21">
        <v>781.66809119284039</v>
      </c>
      <c r="N1270" s="18" t="s">
        <v>92</v>
      </c>
      <c r="O1270" s="21">
        <v>1016.1685185506925</v>
      </c>
      <c r="P1270" s="21">
        <v>781.66809119284039</v>
      </c>
      <c r="Q1270" s="21">
        <v>0</v>
      </c>
      <c r="R1270" s="21">
        <v>0</v>
      </c>
      <c r="S1270" s="22">
        <v>0</v>
      </c>
      <c r="T1270" s="18" t="s">
        <v>91</v>
      </c>
      <c r="U1270" s="18" t="s">
        <v>184</v>
      </c>
      <c r="V1270" s="18" t="s">
        <v>6572</v>
      </c>
      <c r="W1270" s="22">
        <v>0.78761458128151585</v>
      </c>
      <c r="X1270" s="22">
        <v>1</v>
      </c>
      <c r="Y1270" s="18" t="s">
        <v>184</v>
      </c>
      <c r="Z1270" s="18" t="s">
        <v>184</v>
      </c>
      <c r="AA1270" s="22" t="s">
        <v>184</v>
      </c>
      <c r="AB1270" s="22" t="s">
        <v>184</v>
      </c>
      <c r="AC1270" s="18" t="s">
        <v>184</v>
      </c>
      <c r="AD1270" s="24">
        <v>9.4513749753781902</v>
      </c>
      <c r="AE1270" s="25">
        <v>1.69</v>
      </c>
      <c r="AF1270" s="24">
        <v>632.24185283211125</v>
      </c>
      <c r="AG1270" s="25">
        <v>2.09</v>
      </c>
      <c r="AH1270" s="26">
        <v>39.5715</v>
      </c>
      <c r="AI1270" s="24">
        <v>0</v>
      </c>
      <c r="AJ1270" s="24">
        <v>0</v>
      </c>
      <c r="AK1270" s="24">
        <v>0</v>
      </c>
      <c r="AL1270" s="24">
        <v>781.66809119284039</v>
      </c>
      <c r="AM1270" s="24">
        <v>0</v>
      </c>
      <c r="AN1270" s="27" t="s">
        <v>184</v>
      </c>
    </row>
    <row r="1271" spans="1:40" x14ac:dyDescent="0.15">
      <c r="A1271" s="18" t="s">
        <v>132</v>
      </c>
      <c r="B1271" s="18" t="s">
        <v>168</v>
      </c>
      <c r="C1271" s="18" t="s">
        <v>15</v>
      </c>
      <c r="D1271" s="18" t="s">
        <v>1478</v>
      </c>
      <c r="E1271" s="18" t="s">
        <v>3593</v>
      </c>
      <c r="F1271" s="18" t="s">
        <v>5702</v>
      </c>
      <c r="G1271" s="18" t="s">
        <v>184</v>
      </c>
      <c r="H1271" s="18" t="s">
        <v>6555</v>
      </c>
      <c r="I1271" s="21">
        <v>35601.084713016717</v>
      </c>
      <c r="J1271" s="18" t="s">
        <v>92</v>
      </c>
      <c r="K1271" s="21">
        <v>46281.410126921735</v>
      </c>
      <c r="L1271" s="18" t="s">
        <v>6555</v>
      </c>
      <c r="M1271" s="21">
        <v>35601.084713016717</v>
      </c>
      <c r="N1271" s="18" t="s">
        <v>92</v>
      </c>
      <c r="O1271" s="21">
        <v>46281.410126921735</v>
      </c>
      <c r="P1271" s="21">
        <v>35601.084713016717</v>
      </c>
      <c r="Q1271" s="21">
        <v>0</v>
      </c>
      <c r="R1271" s="21">
        <v>0</v>
      </c>
      <c r="S1271" s="22">
        <v>0</v>
      </c>
      <c r="T1271" s="18" t="s">
        <v>91</v>
      </c>
      <c r="U1271" s="18" t="s">
        <v>184</v>
      </c>
      <c r="V1271" s="18" t="s">
        <v>6572</v>
      </c>
      <c r="W1271" s="22">
        <v>4.4250070801705714</v>
      </c>
      <c r="X1271" s="22">
        <v>1</v>
      </c>
      <c r="Y1271" s="18" t="s">
        <v>184</v>
      </c>
      <c r="Z1271" s="18" t="s">
        <v>184</v>
      </c>
      <c r="AA1271" s="22" t="s">
        <v>184</v>
      </c>
      <c r="AB1271" s="22" t="s">
        <v>184</v>
      </c>
      <c r="AC1271" s="18" t="s">
        <v>184</v>
      </c>
      <c r="AD1271" s="24">
        <v>5.6197589918166253</v>
      </c>
      <c r="AE1271" s="25">
        <v>34.46</v>
      </c>
      <c r="AF1271" s="24">
        <v>35523.735589255339</v>
      </c>
      <c r="AG1271" s="25">
        <v>34.54</v>
      </c>
      <c r="AH1271" s="26">
        <v>183.41</v>
      </c>
      <c r="AI1271" s="24">
        <v>0</v>
      </c>
      <c r="AJ1271" s="24">
        <v>0</v>
      </c>
      <c r="AK1271" s="24">
        <v>0</v>
      </c>
      <c r="AL1271" s="24">
        <v>35601.084713016717</v>
      </c>
      <c r="AM1271" s="24">
        <v>0</v>
      </c>
      <c r="AN1271" s="27" t="s">
        <v>184</v>
      </c>
    </row>
    <row r="1272" spans="1:40" x14ac:dyDescent="0.15">
      <c r="A1272" s="18" t="s">
        <v>132</v>
      </c>
      <c r="B1272" s="18" t="s">
        <v>168</v>
      </c>
      <c r="C1272" s="18" t="s">
        <v>15</v>
      </c>
      <c r="D1272" s="18" t="s">
        <v>1479</v>
      </c>
      <c r="E1272" s="18" t="s">
        <v>3594</v>
      </c>
      <c r="F1272" s="18" t="s">
        <v>5703</v>
      </c>
      <c r="G1272" s="18" t="s">
        <v>184</v>
      </c>
      <c r="H1272" s="18" t="s">
        <v>6555</v>
      </c>
      <c r="I1272" s="21">
        <v>14902.981345306467</v>
      </c>
      <c r="J1272" s="18" t="s">
        <v>92</v>
      </c>
      <c r="K1272" s="21">
        <v>19373.875748898405</v>
      </c>
      <c r="L1272" s="18" t="s">
        <v>6555</v>
      </c>
      <c r="M1272" s="21">
        <v>14902.981345306467</v>
      </c>
      <c r="N1272" s="18" t="s">
        <v>92</v>
      </c>
      <c r="O1272" s="21">
        <v>19373.875748898405</v>
      </c>
      <c r="P1272" s="21">
        <v>14902.981345306467</v>
      </c>
      <c r="Q1272" s="21">
        <v>0</v>
      </c>
      <c r="R1272" s="21">
        <v>0</v>
      </c>
      <c r="S1272" s="22">
        <v>0</v>
      </c>
      <c r="T1272" s="18" t="s">
        <v>91</v>
      </c>
      <c r="U1272" s="18" t="s">
        <v>184</v>
      </c>
      <c r="V1272" s="18" t="s">
        <v>6572</v>
      </c>
      <c r="W1272" s="22">
        <v>4.4250070801705714</v>
      </c>
      <c r="X1272" s="22">
        <v>1</v>
      </c>
      <c r="Y1272" s="18" t="s">
        <v>184</v>
      </c>
      <c r="Z1272" s="18" t="s">
        <v>184</v>
      </c>
      <c r="AA1272" s="22" t="s">
        <v>184</v>
      </c>
      <c r="AB1272" s="22" t="s">
        <v>184</v>
      </c>
      <c r="AC1272" s="18" t="s">
        <v>184</v>
      </c>
      <c r="AD1272" s="24">
        <v>13.186521098908303</v>
      </c>
      <c r="AE1272" s="25">
        <v>6.01</v>
      </c>
      <c r="AF1272" s="24">
        <v>14535.396007156698</v>
      </c>
      <c r="AG1272" s="25">
        <v>6.1619999999999999</v>
      </c>
      <c r="AH1272" s="26">
        <v>183.41</v>
      </c>
      <c r="AI1272" s="24">
        <v>0</v>
      </c>
      <c r="AJ1272" s="24">
        <v>0</v>
      </c>
      <c r="AK1272" s="24">
        <v>0</v>
      </c>
      <c r="AL1272" s="24">
        <v>14902.981345306467</v>
      </c>
      <c r="AM1272" s="24">
        <v>0</v>
      </c>
      <c r="AN1272" s="27" t="s">
        <v>184</v>
      </c>
    </row>
    <row r="1273" spans="1:40" x14ac:dyDescent="0.15">
      <c r="A1273" s="18" t="s">
        <v>132</v>
      </c>
      <c r="B1273" s="18" t="s">
        <v>168</v>
      </c>
      <c r="C1273" s="18" t="s">
        <v>15</v>
      </c>
      <c r="D1273" s="18" t="s">
        <v>1480</v>
      </c>
      <c r="E1273" s="18" t="s">
        <v>3595</v>
      </c>
      <c r="F1273" s="18" t="s">
        <v>5704</v>
      </c>
      <c r="G1273" s="18" t="s">
        <v>184</v>
      </c>
      <c r="H1273" s="18" t="s">
        <v>6555</v>
      </c>
      <c r="I1273" s="21">
        <v>230574.50767750997</v>
      </c>
      <c r="J1273" s="18" t="s">
        <v>92</v>
      </c>
      <c r="K1273" s="21">
        <v>299746.85998076299</v>
      </c>
      <c r="L1273" s="18" t="s">
        <v>6555</v>
      </c>
      <c r="M1273" s="21">
        <v>230574.50767750997</v>
      </c>
      <c r="N1273" s="18" t="s">
        <v>92</v>
      </c>
      <c r="O1273" s="21">
        <v>299746.85998076299</v>
      </c>
      <c r="P1273" s="21">
        <v>230574.50767750997</v>
      </c>
      <c r="Q1273" s="21">
        <v>0</v>
      </c>
      <c r="R1273" s="21">
        <v>0</v>
      </c>
      <c r="S1273" s="22">
        <v>0</v>
      </c>
      <c r="T1273" s="18" t="s">
        <v>91</v>
      </c>
      <c r="U1273" s="18" t="s">
        <v>184</v>
      </c>
      <c r="V1273" s="18" t="s">
        <v>6572</v>
      </c>
      <c r="W1273" s="22">
        <v>4.4250070801705714</v>
      </c>
      <c r="X1273" s="22">
        <v>1</v>
      </c>
      <c r="Y1273" s="18" t="s">
        <v>184</v>
      </c>
      <c r="Z1273" s="18" t="s">
        <v>184</v>
      </c>
      <c r="AA1273" s="22" t="s">
        <v>184</v>
      </c>
      <c r="AB1273" s="22" t="s">
        <v>184</v>
      </c>
      <c r="AC1273" s="18" t="s">
        <v>184</v>
      </c>
      <c r="AD1273" s="24">
        <v>4.33650693856716</v>
      </c>
      <c r="AE1273" s="25">
        <v>278.89</v>
      </c>
      <c r="AF1273" s="24">
        <v>221817.59566613563</v>
      </c>
      <c r="AG1273" s="25">
        <v>289.89999999999998</v>
      </c>
      <c r="AH1273" s="26">
        <v>183.41</v>
      </c>
      <c r="AI1273" s="24">
        <v>0</v>
      </c>
      <c r="AJ1273" s="24">
        <v>0</v>
      </c>
      <c r="AK1273" s="24">
        <v>0</v>
      </c>
      <c r="AL1273" s="24">
        <v>230574.50767750997</v>
      </c>
      <c r="AM1273" s="24">
        <v>0</v>
      </c>
      <c r="AN1273" s="27" t="s">
        <v>184</v>
      </c>
    </row>
    <row r="1274" spans="1:40" x14ac:dyDescent="0.15">
      <c r="A1274" s="18" t="s">
        <v>132</v>
      </c>
      <c r="B1274" s="18" t="s">
        <v>168</v>
      </c>
      <c r="C1274" s="18" t="s">
        <v>15</v>
      </c>
      <c r="D1274" s="18" t="s">
        <v>1481</v>
      </c>
      <c r="E1274" s="18" t="s">
        <v>3596</v>
      </c>
      <c r="F1274" s="18" t="s">
        <v>5705</v>
      </c>
      <c r="G1274" s="18" t="s">
        <v>184</v>
      </c>
      <c r="H1274" s="18" t="s">
        <v>6555</v>
      </c>
      <c r="I1274" s="21">
        <v>27111.177628859856</v>
      </c>
      <c r="J1274" s="18" t="s">
        <v>92</v>
      </c>
      <c r="K1274" s="21">
        <v>35244.530917517819</v>
      </c>
      <c r="L1274" s="18" t="s">
        <v>6555</v>
      </c>
      <c r="M1274" s="21">
        <v>27111.177628859856</v>
      </c>
      <c r="N1274" s="18" t="s">
        <v>92</v>
      </c>
      <c r="O1274" s="21">
        <v>35244.530917517819</v>
      </c>
      <c r="P1274" s="21">
        <v>27111.177628859856</v>
      </c>
      <c r="Q1274" s="21">
        <v>0</v>
      </c>
      <c r="R1274" s="21">
        <v>0</v>
      </c>
      <c r="S1274" s="22">
        <v>0</v>
      </c>
      <c r="T1274" s="18" t="s">
        <v>6569</v>
      </c>
      <c r="U1274" s="18" t="s">
        <v>6569</v>
      </c>
      <c r="V1274" s="18" t="s">
        <v>6569</v>
      </c>
      <c r="W1274" s="22">
        <v>4.4250070801705714</v>
      </c>
      <c r="X1274" s="22">
        <v>1</v>
      </c>
      <c r="Y1274" s="18" t="s">
        <v>184</v>
      </c>
      <c r="Z1274" s="18" t="s">
        <v>184</v>
      </c>
      <c r="AA1274" s="22" t="s">
        <v>184</v>
      </c>
      <c r="AB1274" s="22" t="s">
        <v>184</v>
      </c>
      <c r="AC1274" s="18" t="s">
        <v>184</v>
      </c>
      <c r="AD1274" s="24">
        <v>2.2567536108869914</v>
      </c>
      <c r="AE1274" s="25">
        <v>63.5</v>
      </c>
      <c r="AF1274" s="24">
        <v>26283.347304301547</v>
      </c>
      <c r="AG1274" s="25">
        <v>65.5</v>
      </c>
      <c r="AH1274" s="26">
        <v>183.41</v>
      </c>
      <c r="AI1274" s="24">
        <v>0</v>
      </c>
      <c r="AJ1274" s="24">
        <v>0</v>
      </c>
      <c r="AK1274" s="24">
        <v>0</v>
      </c>
      <c r="AL1274" s="24">
        <v>27111.177628859856</v>
      </c>
      <c r="AM1274" s="24">
        <v>0</v>
      </c>
      <c r="AN1274" s="27" t="s">
        <v>184</v>
      </c>
    </row>
    <row r="1275" spans="1:40" x14ac:dyDescent="0.15">
      <c r="A1275" s="18" t="s">
        <v>132</v>
      </c>
      <c r="B1275" s="18" t="s">
        <v>168</v>
      </c>
      <c r="C1275" s="18" t="s">
        <v>15</v>
      </c>
      <c r="D1275" s="18" t="s">
        <v>1482</v>
      </c>
      <c r="E1275" s="18" t="s">
        <v>3597</v>
      </c>
      <c r="F1275" s="18" t="s">
        <v>5706</v>
      </c>
      <c r="G1275" s="18" t="s">
        <v>184</v>
      </c>
      <c r="H1275" s="18" t="s">
        <v>6555</v>
      </c>
      <c r="I1275" s="21">
        <v>75924.846732487087</v>
      </c>
      <c r="J1275" s="18" t="s">
        <v>92</v>
      </c>
      <c r="K1275" s="21">
        <v>98702.300752233205</v>
      </c>
      <c r="L1275" s="18" t="s">
        <v>6555</v>
      </c>
      <c r="M1275" s="21">
        <v>75924.846732487087</v>
      </c>
      <c r="N1275" s="18" t="s">
        <v>92</v>
      </c>
      <c r="O1275" s="21">
        <v>98702.300752233205</v>
      </c>
      <c r="P1275" s="21">
        <v>75924.846732487087</v>
      </c>
      <c r="Q1275" s="21">
        <v>0</v>
      </c>
      <c r="R1275" s="21">
        <v>0</v>
      </c>
      <c r="S1275" s="22">
        <v>0</v>
      </c>
      <c r="T1275" s="18" t="s">
        <v>91</v>
      </c>
      <c r="U1275" s="18" t="s">
        <v>184</v>
      </c>
      <c r="V1275" s="18" t="s">
        <v>6572</v>
      </c>
      <c r="W1275" s="22">
        <v>4.4250070801705714</v>
      </c>
      <c r="X1275" s="22">
        <v>1</v>
      </c>
      <c r="Y1275" s="18" t="s">
        <v>184</v>
      </c>
      <c r="Z1275" s="18" t="s">
        <v>184</v>
      </c>
      <c r="AA1275" s="22" t="s">
        <v>184</v>
      </c>
      <c r="AB1275" s="22" t="s">
        <v>184</v>
      </c>
      <c r="AC1275" s="18" t="s">
        <v>184</v>
      </c>
      <c r="AD1275" s="24">
        <v>69.074360521462609</v>
      </c>
      <c r="AE1275" s="25">
        <v>5.86</v>
      </c>
      <c r="AF1275" s="24">
        <v>74288.213613815198</v>
      </c>
      <c r="AG1275" s="25">
        <v>5.9930000000000003</v>
      </c>
      <c r="AH1275" s="26">
        <v>183.41</v>
      </c>
      <c r="AI1275" s="24">
        <v>0</v>
      </c>
      <c r="AJ1275" s="24">
        <v>0</v>
      </c>
      <c r="AK1275" s="24">
        <v>0</v>
      </c>
      <c r="AL1275" s="24">
        <v>75924.846732487087</v>
      </c>
      <c r="AM1275" s="24">
        <v>0</v>
      </c>
      <c r="AN1275" s="27" t="s">
        <v>184</v>
      </c>
    </row>
    <row r="1276" spans="1:40" x14ac:dyDescent="0.15">
      <c r="A1276" s="18" t="s">
        <v>132</v>
      </c>
      <c r="B1276" s="18" t="s">
        <v>168</v>
      </c>
      <c r="C1276" s="18" t="s">
        <v>15</v>
      </c>
      <c r="D1276" s="18" t="s">
        <v>1483</v>
      </c>
      <c r="E1276" s="18" t="s">
        <v>3598</v>
      </c>
      <c r="F1276" s="18" t="s">
        <v>5707</v>
      </c>
      <c r="G1276" s="18" t="s">
        <v>184</v>
      </c>
      <c r="H1276" s="18" t="s">
        <v>6555</v>
      </c>
      <c r="I1276" s="21">
        <v>594269.33535232255</v>
      </c>
      <c r="J1276" s="18" t="s">
        <v>92</v>
      </c>
      <c r="K1276" s="21">
        <v>772550.13595801929</v>
      </c>
      <c r="L1276" s="18" t="s">
        <v>6555</v>
      </c>
      <c r="M1276" s="21">
        <v>594269.33535232255</v>
      </c>
      <c r="N1276" s="18" t="s">
        <v>92</v>
      </c>
      <c r="O1276" s="21">
        <v>772550.13595801929</v>
      </c>
      <c r="P1276" s="21">
        <v>594269.33535232255</v>
      </c>
      <c r="Q1276" s="21">
        <v>0</v>
      </c>
      <c r="R1276" s="21">
        <v>0</v>
      </c>
      <c r="S1276" s="22">
        <v>0</v>
      </c>
      <c r="T1276" s="18" t="s">
        <v>91</v>
      </c>
      <c r="U1276" s="18" t="s">
        <v>184</v>
      </c>
      <c r="V1276" s="18" t="s">
        <v>6572</v>
      </c>
      <c r="W1276" s="22">
        <v>4.4250070801705714</v>
      </c>
      <c r="X1276" s="22">
        <v>1</v>
      </c>
      <c r="Y1276" s="18" t="s">
        <v>184</v>
      </c>
      <c r="Z1276" s="18" t="s">
        <v>184</v>
      </c>
      <c r="AA1276" s="22" t="s">
        <v>184</v>
      </c>
      <c r="AB1276" s="22" t="s">
        <v>184</v>
      </c>
      <c r="AC1276" s="18" t="s">
        <v>184</v>
      </c>
      <c r="AD1276" s="24">
        <v>20.355032568784626</v>
      </c>
      <c r="AE1276" s="25">
        <v>165.17</v>
      </c>
      <c r="AF1276" s="24">
        <v>616646.77315702836</v>
      </c>
      <c r="AG1276" s="25">
        <v>159.18</v>
      </c>
      <c r="AH1276" s="26">
        <v>183.41</v>
      </c>
      <c r="AI1276" s="24">
        <v>0</v>
      </c>
      <c r="AJ1276" s="24">
        <v>0</v>
      </c>
      <c r="AK1276" s="24">
        <v>0</v>
      </c>
      <c r="AL1276" s="24">
        <v>594269.33535232255</v>
      </c>
      <c r="AM1276" s="24">
        <v>0</v>
      </c>
      <c r="AN1276" s="27" t="s">
        <v>184</v>
      </c>
    </row>
    <row r="1277" spans="1:40" x14ac:dyDescent="0.15">
      <c r="A1277" s="18" t="s">
        <v>132</v>
      </c>
      <c r="B1277" s="18" t="s">
        <v>168</v>
      </c>
      <c r="C1277" s="18" t="s">
        <v>15</v>
      </c>
      <c r="D1277" s="18" t="s">
        <v>1484</v>
      </c>
      <c r="E1277" s="18" t="s">
        <v>3599</v>
      </c>
      <c r="F1277" s="18" t="s">
        <v>5708</v>
      </c>
      <c r="G1277" s="18" t="s">
        <v>184</v>
      </c>
      <c r="H1277" s="18" t="s">
        <v>6555</v>
      </c>
      <c r="I1277" s="21">
        <v>55960.807789306324</v>
      </c>
      <c r="J1277" s="18" t="s">
        <v>92</v>
      </c>
      <c r="K1277" s="21">
        <v>72749.050126098227</v>
      </c>
      <c r="L1277" s="18" t="s">
        <v>6555</v>
      </c>
      <c r="M1277" s="21">
        <v>55960.807789306324</v>
      </c>
      <c r="N1277" s="18" t="s">
        <v>92</v>
      </c>
      <c r="O1277" s="21">
        <v>72749.050126098227</v>
      </c>
      <c r="P1277" s="21">
        <v>55960.807789306324</v>
      </c>
      <c r="Q1277" s="21">
        <v>0</v>
      </c>
      <c r="R1277" s="21">
        <v>0</v>
      </c>
      <c r="S1277" s="22">
        <v>0</v>
      </c>
      <c r="T1277" s="18" t="s">
        <v>6569</v>
      </c>
      <c r="U1277" s="18" t="s">
        <v>6569</v>
      </c>
      <c r="V1277" s="18" t="s">
        <v>6569</v>
      </c>
      <c r="W1277" s="22">
        <v>4.4250070801705714</v>
      </c>
      <c r="X1277" s="22">
        <v>1</v>
      </c>
      <c r="Y1277" s="18" t="s">
        <v>184</v>
      </c>
      <c r="Z1277" s="18" t="s">
        <v>184</v>
      </c>
      <c r="AA1277" s="22" t="s">
        <v>184</v>
      </c>
      <c r="AB1277" s="22" t="s">
        <v>184</v>
      </c>
      <c r="AC1277" s="18" t="s">
        <v>184</v>
      </c>
      <c r="AD1277" s="24">
        <v>2.2567536108869914</v>
      </c>
      <c r="AE1277" s="25">
        <v>135.1</v>
      </c>
      <c r="AF1277" s="24">
        <v>55919.43397310673</v>
      </c>
      <c r="AG1277" s="25">
        <v>135.19999999999999</v>
      </c>
      <c r="AH1277" s="26">
        <v>183.41</v>
      </c>
      <c r="AI1277" s="24">
        <v>0</v>
      </c>
      <c r="AJ1277" s="24">
        <v>0</v>
      </c>
      <c r="AK1277" s="24">
        <v>0</v>
      </c>
      <c r="AL1277" s="24">
        <v>55960.807789306324</v>
      </c>
      <c r="AM1277" s="24">
        <v>0</v>
      </c>
      <c r="AN1277" s="27" t="s">
        <v>184</v>
      </c>
    </row>
    <row r="1278" spans="1:40" x14ac:dyDescent="0.15">
      <c r="A1278" s="18" t="s">
        <v>132</v>
      </c>
      <c r="B1278" s="18" t="s">
        <v>168</v>
      </c>
      <c r="C1278" s="18" t="s">
        <v>15</v>
      </c>
      <c r="D1278" s="18" t="s">
        <v>1485</v>
      </c>
      <c r="E1278" s="18" t="s">
        <v>3600</v>
      </c>
      <c r="F1278" s="18" t="s">
        <v>5709</v>
      </c>
      <c r="G1278" s="18" t="s">
        <v>184</v>
      </c>
      <c r="H1278" s="18" t="s">
        <v>6555</v>
      </c>
      <c r="I1278" s="21">
        <v>118953.92533056132</v>
      </c>
      <c r="J1278" s="18" t="s">
        <v>92</v>
      </c>
      <c r="K1278" s="21">
        <v>154640.10292972974</v>
      </c>
      <c r="L1278" s="18" t="s">
        <v>6555</v>
      </c>
      <c r="M1278" s="21">
        <v>118953.92533056132</v>
      </c>
      <c r="N1278" s="18" t="s">
        <v>92</v>
      </c>
      <c r="O1278" s="21">
        <v>154640.10292972974</v>
      </c>
      <c r="P1278" s="21">
        <v>118715.06344837372</v>
      </c>
      <c r="Q1278" s="21">
        <v>238.86188218760742</v>
      </c>
      <c r="R1278" s="21">
        <v>0</v>
      </c>
      <c r="S1278" s="22">
        <v>0</v>
      </c>
      <c r="T1278" s="18" t="s">
        <v>91</v>
      </c>
      <c r="U1278" s="18" t="s">
        <v>184</v>
      </c>
      <c r="V1278" s="18" t="s">
        <v>6572</v>
      </c>
      <c r="W1278" s="22">
        <v>4.4250070801705714</v>
      </c>
      <c r="X1278" s="22">
        <v>1</v>
      </c>
      <c r="Y1278" s="18" t="s">
        <v>184</v>
      </c>
      <c r="Z1278" s="18" t="s">
        <v>184</v>
      </c>
      <c r="AA1278" s="22" t="s">
        <v>184</v>
      </c>
      <c r="AB1278" s="22" t="s">
        <v>184</v>
      </c>
      <c r="AC1278" s="18" t="s">
        <v>184</v>
      </c>
      <c r="AD1278" s="24">
        <v>23.187037100093793</v>
      </c>
      <c r="AE1278" s="25">
        <v>27.7</v>
      </c>
      <c r="AF1278" s="24">
        <v>117809.48574941681</v>
      </c>
      <c r="AG1278" s="25">
        <v>27.914999999999999</v>
      </c>
      <c r="AH1278" s="26">
        <v>183.41</v>
      </c>
      <c r="AI1278" s="24">
        <v>238.86188218760742</v>
      </c>
      <c r="AJ1278" s="24">
        <v>0</v>
      </c>
      <c r="AK1278" s="24">
        <v>238.86188218760742</v>
      </c>
      <c r="AL1278" s="24">
        <v>118953.92533056132</v>
      </c>
      <c r="AM1278" s="24">
        <v>0</v>
      </c>
      <c r="AN1278" s="27" t="s">
        <v>184</v>
      </c>
    </row>
    <row r="1279" spans="1:40" x14ac:dyDescent="0.15">
      <c r="A1279" s="18" t="s">
        <v>132</v>
      </c>
      <c r="B1279" s="18" t="s">
        <v>168</v>
      </c>
      <c r="C1279" s="18" t="s">
        <v>15</v>
      </c>
      <c r="D1279" s="18" t="s">
        <v>1486</v>
      </c>
      <c r="E1279" s="18" t="s">
        <v>3601</v>
      </c>
      <c r="F1279" s="18" t="s">
        <v>5710</v>
      </c>
      <c r="G1279" s="18" t="s">
        <v>184</v>
      </c>
      <c r="H1279" s="18" t="s">
        <v>6555</v>
      </c>
      <c r="I1279" s="21">
        <v>113187.65435432026</v>
      </c>
      <c r="J1279" s="18" t="s">
        <v>92</v>
      </c>
      <c r="K1279" s="21">
        <v>147143.95066061633</v>
      </c>
      <c r="L1279" s="18" t="s">
        <v>6555</v>
      </c>
      <c r="M1279" s="21">
        <v>113187.65435432026</v>
      </c>
      <c r="N1279" s="18" t="s">
        <v>92</v>
      </c>
      <c r="O1279" s="21">
        <v>147143.95066061633</v>
      </c>
      <c r="P1279" s="21">
        <v>113187.65435432026</v>
      </c>
      <c r="Q1279" s="21">
        <v>0</v>
      </c>
      <c r="R1279" s="21">
        <v>0</v>
      </c>
      <c r="S1279" s="22">
        <v>0</v>
      </c>
      <c r="T1279" s="18" t="s">
        <v>91</v>
      </c>
      <c r="U1279" s="18" t="s">
        <v>184</v>
      </c>
      <c r="V1279" s="18" t="s">
        <v>6572</v>
      </c>
      <c r="W1279" s="22">
        <v>4.4250070801705714</v>
      </c>
      <c r="X1279" s="22">
        <v>1</v>
      </c>
      <c r="Y1279" s="18" t="s">
        <v>184</v>
      </c>
      <c r="Z1279" s="18" t="s">
        <v>184</v>
      </c>
      <c r="AA1279" s="22" t="s">
        <v>184</v>
      </c>
      <c r="AB1279" s="22" t="s">
        <v>184</v>
      </c>
      <c r="AC1279" s="18" t="s">
        <v>184</v>
      </c>
      <c r="AD1279" s="24">
        <v>26.373042197816606</v>
      </c>
      <c r="AE1279" s="25">
        <v>23.25</v>
      </c>
      <c r="AF1279" s="24">
        <v>112491.2909901138</v>
      </c>
      <c r="AG1279" s="25">
        <v>23.4</v>
      </c>
      <c r="AH1279" s="26">
        <v>183.41</v>
      </c>
      <c r="AI1279" s="24">
        <v>0</v>
      </c>
      <c r="AJ1279" s="24">
        <v>0</v>
      </c>
      <c r="AK1279" s="24">
        <v>0</v>
      </c>
      <c r="AL1279" s="24">
        <v>113187.65435432026</v>
      </c>
      <c r="AM1279" s="24">
        <v>0</v>
      </c>
      <c r="AN1279" s="27" t="s">
        <v>184</v>
      </c>
    </row>
    <row r="1280" spans="1:40" x14ac:dyDescent="0.15">
      <c r="A1280" s="18" t="s">
        <v>132</v>
      </c>
      <c r="B1280" s="18" t="s">
        <v>168</v>
      </c>
      <c r="C1280" s="18" t="s">
        <v>15</v>
      </c>
      <c r="D1280" s="18" t="s">
        <v>1487</v>
      </c>
      <c r="E1280" s="18" t="s">
        <v>3602</v>
      </c>
      <c r="F1280" s="18" t="s">
        <v>5711</v>
      </c>
      <c r="G1280" s="18" t="s">
        <v>184</v>
      </c>
      <c r="H1280" s="18" t="s">
        <v>6555</v>
      </c>
      <c r="I1280" s="21">
        <v>115692.164111626</v>
      </c>
      <c r="J1280" s="18" t="s">
        <v>92</v>
      </c>
      <c r="K1280" s="21">
        <v>150399.8133451138</v>
      </c>
      <c r="L1280" s="18" t="s">
        <v>6555</v>
      </c>
      <c r="M1280" s="21">
        <v>115692.164111626</v>
      </c>
      <c r="N1280" s="18" t="s">
        <v>92</v>
      </c>
      <c r="O1280" s="21">
        <v>150399.8133451138</v>
      </c>
      <c r="P1280" s="21">
        <v>115692.164111626</v>
      </c>
      <c r="Q1280" s="21">
        <v>0</v>
      </c>
      <c r="R1280" s="21">
        <v>0</v>
      </c>
      <c r="S1280" s="22">
        <v>0</v>
      </c>
      <c r="T1280" s="18" t="s">
        <v>91</v>
      </c>
      <c r="U1280" s="18" t="s">
        <v>184</v>
      </c>
      <c r="V1280" s="18" t="s">
        <v>6572</v>
      </c>
      <c r="W1280" s="22">
        <v>4.4250070801705714</v>
      </c>
      <c r="X1280" s="22">
        <v>1</v>
      </c>
      <c r="Y1280" s="18" t="s">
        <v>184</v>
      </c>
      <c r="Z1280" s="18" t="s">
        <v>184</v>
      </c>
      <c r="AA1280" s="22" t="s">
        <v>184</v>
      </c>
      <c r="AB1280" s="22" t="s">
        <v>184</v>
      </c>
      <c r="AC1280" s="18" t="s">
        <v>184</v>
      </c>
      <c r="AD1280" s="24">
        <v>131.11295978545402</v>
      </c>
      <c r="AE1280" s="25">
        <v>4.72</v>
      </c>
      <c r="AF1280" s="24">
        <v>113554.57594140799</v>
      </c>
      <c r="AG1280" s="25">
        <v>4.8109999999999999</v>
      </c>
      <c r="AH1280" s="26">
        <v>183.41</v>
      </c>
      <c r="AI1280" s="24">
        <v>0</v>
      </c>
      <c r="AJ1280" s="24">
        <v>0</v>
      </c>
      <c r="AK1280" s="24">
        <v>0</v>
      </c>
      <c r="AL1280" s="24">
        <v>115692.164111626</v>
      </c>
      <c r="AM1280" s="24">
        <v>0</v>
      </c>
      <c r="AN1280" s="27" t="s">
        <v>184</v>
      </c>
    </row>
    <row r="1281" spans="1:40" x14ac:dyDescent="0.15">
      <c r="A1281" s="18" t="s">
        <v>132</v>
      </c>
      <c r="B1281" s="18" t="s">
        <v>168</v>
      </c>
      <c r="C1281" s="18" t="s">
        <v>15</v>
      </c>
      <c r="D1281" s="18" t="s">
        <v>1488</v>
      </c>
      <c r="E1281" s="18" t="s">
        <v>3603</v>
      </c>
      <c r="F1281" s="18" t="s">
        <v>5712</v>
      </c>
      <c r="G1281" s="18" t="s">
        <v>184</v>
      </c>
      <c r="H1281" s="18" t="s">
        <v>6555</v>
      </c>
      <c r="I1281" s="21">
        <v>41097.740007863002</v>
      </c>
      <c r="J1281" s="18" t="s">
        <v>92</v>
      </c>
      <c r="K1281" s="21">
        <v>53427.062010221896</v>
      </c>
      <c r="L1281" s="18" t="s">
        <v>6555</v>
      </c>
      <c r="M1281" s="21">
        <v>41097.740007863002</v>
      </c>
      <c r="N1281" s="18" t="s">
        <v>92</v>
      </c>
      <c r="O1281" s="21">
        <v>53427.062010221896</v>
      </c>
      <c r="P1281" s="21">
        <v>41097.740007863002</v>
      </c>
      <c r="Q1281" s="21">
        <v>0</v>
      </c>
      <c r="R1281" s="21">
        <v>0</v>
      </c>
      <c r="S1281" s="22">
        <v>0</v>
      </c>
      <c r="T1281" s="18" t="s">
        <v>6569</v>
      </c>
      <c r="U1281" s="18" t="s">
        <v>6569</v>
      </c>
      <c r="V1281" s="18" t="s">
        <v>6569</v>
      </c>
      <c r="W1281" s="22">
        <v>4.4250070801705714</v>
      </c>
      <c r="X1281" s="22">
        <v>1</v>
      </c>
      <c r="Y1281" s="18" t="s">
        <v>184</v>
      </c>
      <c r="Z1281" s="18" t="s">
        <v>184</v>
      </c>
      <c r="AA1281" s="22" t="s">
        <v>184</v>
      </c>
      <c r="AB1281" s="22" t="s">
        <v>184</v>
      </c>
      <c r="AC1281" s="18" t="s">
        <v>184</v>
      </c>
      <c r="AD1281" s="24">
        <v>36.506308411407211</v>
      </c>
      <c r="AE1281" s="25">
        <v>6.05</v>
      </c>
      <c r="AF1281" s="24">
        <v>40508.506065067486</v>
      </c>
      <c r="AG1281" s="25">
        <v>6.1379999999999999</v>
      </c>
      <c r="AH1281" s="26">
        <v>183.41</v>
      </c>
      <c r="AI1281" s="24">
        <v>0</v>
      </c>
      <c r="AJ1281" s="24">
        <v>0</v>
      </c>
      <c r="AK1281" s="24">
        <v>0</v>
      </c>
      <c r="AL1281" s="24">
        <v>41097.740007863002</v>
      </c>
      <c r="AM1281" s="24">
        <v>0</v>
      </c>
      <c r="AN1281" s="27" t="s">
        <v>184</v>
      </c>
    </row>
    <row r="1282" spans="1:40" x14ac:dyDescent="0.15">
      <c r="A1282" s="18" t="s">
        <v>132</v>
      </c>
      <c r="B1282" s="18" t="s">
        <v>168</v>
      </c>
      <c r="C1282" s="18" t="s">
        <v>15</v>
      </c>
      <c r="D1282" s="18" t="s">
        <v>1489</v>
      </c>
      <c r="E1282" s="18" t="s">
        <v>3604</v>
      </c>
      <c r="F1282" s="18" t="s">
        <v>5713</v>
      </c>
      <c r="G1282" s="18" t="s">
        <v>184</v>
      </c>
      <c r="H1282" s="18" t="s">
        <v>6555</v>
      </c>
      <c r="I1282" s="21">
        <v>2707466.0700431457</v>
      </c>
      <c r="J1282" s="18" t="s">
        <v>92</v>
      </c>
      <c r="K1282" s="21">
        <v>3519705.8910560892</v>
      </c>
      <c r="L1282" s="18" t="s">
        <v>6555</v>
      </c>
      <c r="M1282" s="21">
        <v>2707466.0700431457</v>
      </c>
      <c r="N1282" s="18" t="s">
        <v>92</v>
      </c>
      <c r="O1282" s="21">
        <v>3519705.8910560892</v>
      </c>
      <c r="P1282" s="21">
        <v>2707466.0700431457</v>
      </c>
      <c r="Q1282" s="21">
        <v>0</v>
      </c>
      <c r="R1282" s="21">
        <v>0</v>
      </c>
      <c r="S1282" s="22">
        <v>0</v>
      </c>
      <c r="T1282" s="18" t="s">
        <v>91</v>
      </c>
      <c r="U1282" s="18" t="s">
        <v>184</v>
      </c>
      <c r="V1282" s="18" t="s">
        <v>6572</v>
      </c>
      <c r="W1282" s="22">
        <v>4.4250070801705714</v>
      </c>
      <c r="X1282" s="22">
        <v>1</v>
      </c>
      <c r="Y1282" s="18" t="s">
        <v>184</v>
      </c>
      <c r="Z1282" s="18" t="s">
        <v>184</v>
      </c>
      <c r="AA1282" s="22" t="s">
        <v>184</v>
      </c>
      <c r="AB1282" s="22" t="s">
        <v>184</v>
      </c>
      <c r="AC1282" s="18" t="s">
        <v>184</v>
      </c>
      <c r="AD1282" s="24">
        <v>13.275021240511713</v>
      </c>
      <c r="AE1282" s="25">
        <v>1203.24</v>
      </c>
      <c r="AF1282" s="24">
        <v>2929627.798509906</v>
      </c>
      <c r="AG1282" s="25">
        <v>1112</v>
      </c>
      <c r="AH1282" s="26">
        <v>183.41</v>
      </c>
      <c r="AI1282" s="24">
        <v>0</v>
      </c>
      <c r="AJ1282" s="24">
        <v>0</v>
      </c>
      <c r="AK1282" s="24">
        <v>0</v>
      </c>
      <c r="AL1282" s="24">
        <v>2707466.0700431457</v>
      </c>
      <c r="AM1282" s="24">
        <v>0</v>
      </c>
      <c r="AN1282" s="27" t="s">
        <v>184</v>
      </c>
    </row>
    <row r="1283" spans="1:40" x14ac:dyDescent="0.15">
      <c r="A1283" s="18" t="s">
        <v>132</v>
      </c>
      <c r="B1283" s="18" t="s">
        <v>168</v>
      </c>
      <c r="C1283" s="18" t="s">
        <v>15</v>
      </c>
      <c r="D1283" s="18" t="s">
        <v>1490</v>
      </c>
      <c r="E1283" s="18" t="s">
        <v>3605</v>
      </c>
      <c r="F1283" s="18" t="s">
        <v>5714</v>
      </c>
      <c r="G1283" s="18" t="s">
        <v>184</v>
      </c>
      <c r="H1283" s="18" t="s">
        <v>6555</v>
      </c>
      <c r="I1283" s="21">
        <v>226742.98254693189</v>
      </c>
      <c r="J1283" s="18" t="s">
        <v>92</v>
      </c>
      <c r="K1283" s="21">
        <v>294765.87731101149</v>
      </c>
      <c r="L1283" s="18" t="s">
        <v>6555</v>
      </c>
      <c r="M1283" s="21">
        <v>226742.98254693189</v>
      </c>
      <c r="N1283" s="18" t="s">
        <v>92</v>
      </c>
      <c r="O1283" s="21">
        <v>294765.87731101149</v>
      </c>
      <c r="P1283" s="21">
        <v>226742.98254693189</v>
      </c>
      <c r="Q1283" s="21">
        <v>0</v>
      </c>
      <c r="R1283" s="21">
        <v>0</v>
      </c>
      <c r="S1283" s="22">
        <v>0</v>
      </c>
      <c r="T1283" s="18" t="s">
        <v>91</v>
      </c>
      <c r="U1283" s="18" t="s">
        <v>184</v>
      </c>
      <c r="V1283" s="18" t="s">
        <v>6572</v>
      </c>
      <c r="W1283" s="22">
        <v>4.4250070801705714</v>
      </c>
      <c r="X1283" s="22">
        <v>1</v>
      </c>
      <c r="Y1283" s="18" t="s">
        <v>184</v>
      </c>
      <c r="Z1283" s="18" t="s">
        <v>184</v>
      </c>
      <c r="AA1283" s="22" t="s">
        <v>184</v>
      </c>
      <c r="AB1283" s="22" t="s">
        <v>184</v>
      </c>
      <c r="AC1283" s="18" t="s">
        <v>184</v>
      </c>
      <c r="AD1283" s="24">
        <v>30.532548853176941</v>
      </c>
      <c r="AE1283" s="25">
        <v>40.479999999999997</v>
      </c>
      <c r="AF1283" s="24">
        <v>226736.56628666562</v>
      </c>
      <c r="AG1283" s="25">
        <v>40.49</v>
      </c>
      <c r="AH1283" s="26">
        <v>183.41</v>
      </c>
      <c r="AI1283" s="24">
        <v>0</v>
      </c>
      <c r="AJ1283" s="24">
        <v>0</v>
      </c>
      <c r="AK1283" s="24">
        <v>0</v>
      </c>
      <c r="AL1283" s="24">
        <v>226742.98254693189</v>
      </c>
      <c r="AM1283" s="24">
        <v>0</v>
      </c>
      <c r="AN1283" s="27" t="s">
        <v>184</v>
      </c>
    </row>
    <row r="1284" spans="1:40" x14ac:dyDescent="0.15">
      <c r="A1284" s="18" t="s">
        <v>132</v>
      </c>
      <c r="B1284" s="18" t="s">
        <v>168</v>
      </c>
      <c r="C1284" s="18" t="s">
        <v>15</v>
      </c>
      <c r="D1284" s="18" t="s">
        <v>1491</v>
      </c>
      <c r="E1284" s="18" t="s">
        <v>3606</v>
      </c>
      <c r="F1284" s="18" t="s">
        <v>5715</v>
      </c>
      <c r="G1284" s="18" t="s">
        <v>184</v>
      </c>
      <c r="H1284" s="18" t="s">
        <v>6555</v>
      </c>
      <c r="I1284" s="21">
        <v>93232.288425016639</v>
      </c>
      <c r="J1284" s="18" t="s">
        <v>92</v>
      </c>
      <c r="K1284" s="21">
        <v>121201.97495252163</v>
      </c>
      <c r="L1284" s="18" t="s">
        <v>6555</v>
      </c>
      <c r="M1284" s="21">
        <v>93232.288425016639</v>
      </c>
      <c r="N1284" s="18" t="s">
        <v>92</v>
      </c>
      <c r="O1284" s="21">
        <v>121201.97495252163</v>
      </c>
      <c r="P1284" s="21">
        <v>93232.288425016639</v>
      </c>
      <c r="Q1284" s="21">
        <v>0</v>
      </c>
      <c r="R1284" s="21">
        <v>0</v>
      </c>
      <c r="S1284" s="22">
        <v>0</v>
      </c>
      <c r="T1284" s="18" t="s">
        <v>91</v>
      </c>
      <c r="U1284" s="18" t="s">
        <v>184</v>
      </c>
      <c r="V1284" s="18" t="s">
        <v>6572</v>
      </c>
      <c r="W1284" s="22">
        <v>4.4250070801705714</v>
      </c>
      <c r="X1284" s="22">
        <v>1</v>
      </c>
      <c r="Y1284" s="18" t="s">
        <v>184</v>
      </c>
      <c r="Z1284" s="18" t="s">
        <v>184</v>
      </c>
      <c r="AA1284" s="22" t="s">
        <v>184</v>
      </c>
      <c r="AB1284" s="22" t="s">
        <v>184</v>
      </c>
      <c r="AC1284" s="18" t="s">
        <v>184</v>
      </c>
      <c r="AD1284" s="24">
        <v>7.9650127443070282</v>
      </c>
      <c r="AE1284" s="25">
        <v>62.6</v>
      </c>
      <c r="AF1284" s="24">
        <v>91460.736840470345</v>
      </c>
      <c r="AG1284" s="25">
        <v>63.82</v>
      </c>
      <c r="AH1284" s="26">
        <v>183.41</v>
      </c>
      <c r="AI1284" s="24">
        <v>0</v>
      </c>
      <c r="AJ1284" s="24">
        <v>0</v>
      </c>
      <c r="AK1284" s="24">
        <v>0</v>
      </c>
      <c r="AL1284" s="24">
        <v>93232.288425016639</v>
      </c>
      <c r="AM1284" s="24">
        <v>0</v>
      </c>
      <c r="AN1284" s="27" t="s">
        <v>184</v>
      </c>
    </row>
    <row r="1285" spans="1:40" x14ac:dyDescent="0.15">
      <c r="A1285" s="18" t="s">
        <v>132</v>
      </c>
      <c r="B1285" s="18" t="s">
        <v>168</v>
      </c>
      <c r="C1285" s="18" t="s">
        <v>15</v>
      </c>
      <c r="D1285" s="18" t="s">
        <v>1492</v>
      </c>
      <c r="E1285" s="18" t="s">
        <v>3607</v>
      </c>
      <c r="F1285" s="18" t="s">
        <v>5716</v>
      </c>
      <c r="G1285" s="18" t="s">
        <v>184</v>
      </c>
      <c r="H1285" s="18" t="s">
        <v>6555</v>
      </c>
      <c r="I1285" s="21">
        <v>42080.976581076902</v>
      </c>
      <c r="J1285" s="18" t="s">
        <v>92</v>
      </c>
      <c r="K1285" s="21">
        <v>54705.269555399973</v>
      </c>
      <c r="L1285" s="18" t="s">
        <v>6555</v>
      </c>
      <c r="M1285" s="21">
        <v>42080.976581076902</v>
      </c>
      <c r="N1285" s="18" t="s">
        <v>92</v>
      </c>
      <c r="O1285" s="21">
        <v>54705.269555399973</v>
      </c>
      <c r="P1285" s="21">
        <v>42080.976581076902</v>
      </c>
      <c r="Q1285" s="21">
        <v>0</v>
      </c>
      <c r="R1285" s="21">
        <v>0</v>
      </c>
      <c r="S1285" s="22">
        <v>0</v>
      </c>
      <c r="T1285" s="18" t="s">
        <v>91</v>
      </c>
      <c r="U1285" s="18" t="s">
        <v>184</v>
      </c>
      <c r="V1285" s="18" t="s">
        <v>6572</v>
      </c>
      <c r="W1285" s="22">
        <v>4.4250070801705714</v>
      </c>
      <c r="X1285" s="22">
        <v>1</v>
      </c>
      <c r="Y1285" s="18" t="s">
        <v>184</v>
      </c>
      <c r="Z1285" s="18" t="s">
        <v>184</v>
      </c>
      <c r="AA1285" s="22" t="s">
        <v>184</v>
      </c>
      <c r="AB1285" s="22" t="s">
        <v>184</v>
      </c>
      <c r="AC1285" s="18" t="s">
        <v>184</v>
      </c>
      <c r="AD1285" s="24">
        <v>3.7612560181449854</v>
      </c>
      <c r="AE1285" s="25">
        <v>60.8</v>
      </c>
      <c r="AF1285" s="24">
        <v>41943.004860317182</v>
      </c>
      <c r="AG1285" s="25">
        <v>61</v>
      </c>
      <c r="AH1285" s="26">
        <v>183.41</v>
      </c>
      <c r="AI1285" s="24">
        <v>0</v>
      </c>
      <c r="AJ1285" s="24">
        <v>0</v>
      </c>
      <c r="AK1285" s="24">
        <v>0</v>
      </c>
      <c r="AL1285" s="24">
        <v>42080.976581076902</v>
      </c>
      <c r="AM1285" s="24">
        <v>0</v>
      </c>
      <c r="AN1285" s="27" t="s">
        <v>184</v>
      </c>
    </row>
    <row r="1286" spans="1:40" x14ac:dyDescent="0.15">
      <c r="A1286" s="18" t="s">
        <v>132</v>
      </c>
      <c r="B1286" s="18" t="s">
        <v>168</v>
      </c>
      <c r="C1286" s="18" t="s">
        <v>15</v>
      </c>
      <c r="D1286" s="18" t="s">
        <v>1493</v>
      </c>
      <c r="E1286" s="18" t="s">
        <v>3608</v>
      </c>
      <c r="F1286" s="18" t="s">
        <v>5717</v>
      </c>
      <c r="G1286" s="18" t="s">
        <v>184</v>
      </c>
      <c r="H1286" s="18" t="s">
        <v>6555</v>
      </c>
      <c r="I1286" s="21">
        <v>42678.795037607946</v>
      </c>
      <c r="J1286" s="18" t="s">
        <v>92</v>
      </c>
      <c r="K1286" s="21">
        <v>55482.433548890331</v>
      </c>
      <c r="L1286" s="18" t="s">
        <v>6555</v>
      </c>
      <c r="M1286" s="21">
        <v>42678.795037607946</v>
      </c>
      <c r="N1286" s="18" t="s">
        <v>92</v>
      </c>
      <c r="O1286" s="21">
        <v>55482.433548890331</v>
      </c>
      <c r="P1286" s="21">
        <v>42678.795037607946</v>
      </c>
      <c r="Q1286" s="21">
        <v>0</v>
      </c>
      <c r="R1286" s="21">
        <v>0</v>
      </c>
      <c r="S1286" s="22">
        <v>0</v>
      </c>
      <c r="T1286" s="18" t="s">
        <v>91</v>
      </c>
      <c r="U1286" s="18" t="s">
        <v>184</v>
      </c>
      <c r="V1286" s="18" t="s">
        <v>6572</v>
      </c>
      <c r="W1286" s="22">
        <v>4.4250070801705714</v>
      </c>
      <c r="X1286" s="22">
        <v>1</v>
      </c>
      <c r="Y1286" s="18" t="s">
        <v>184</v>
      </c>
      <c r="Z1286" s="18" t="s">
        <v>184</v>
      </c>
      <c r="AA1286" s="22" t="s">
        <v>184</v>
      </c>
      <c r="AB1286" s="22" t="s">
        <v>184</v>
      </c>
      <c r="AC1286" s="18" t="s">
        <v>184</v>
      </c>
      <c r="AD1286" s="24">
        <v>4.6905075049808058</v>
      </c>
      <c r="AE1286" s="25">
        <v>48.94</v>
      </c>
      <c r="AF1286" s="24">
        <v>42102.393615344925</v>
      </c>
      <c r="AG1286" s="25">
        <v>49.61</v>
      </c>
      <c r="AH1286" s="26">
        <v>183.41</v>
      </c>
      <c r="AI1286" s="24">
        <v>0</v>
      </c>
      <c r="AJ1286" s="24">
        <v>0</v>
      </c>
      <c r="AK1286" s="24">
        <v>0</v>
      </c>
      <c r="AL1286" s="24">
        <v>42678.795037607946</v>
      </c>
      <c r="AM1286" s="24">
        <v>0</v>
      </c>
      <c r="AN1286" s="27" t="s">
        <v>184</v>
      </c>
    </row>
    <row r="1287" spans="1:40" x14ac:dyDescent="0.15">
      <c r="A1287" s="18" t="s">
        <v>132</v>
      </c>
      <c r="B1287" s="18" t="s">
        <v>168</v>
      </c>
      <c r="C1287" s="18" t="s">
        <v>15</v>
      </c>
      <c r="D1287" s="18" t="s">
        <v>1494</v>
      </c>
      <c r="E1287" s="18" t="s">
        <v>3609</v>
      </c>
      <c r="F1287" s="18" t="s">
        <v>5718</v>
      </c>
      <c r="G1287" s="18" t="s">
        <v>184</v>
      </c>
      <c r="H1287" s="18" t="s">
        <v>6555</v>
      </c>
      <c r="I1287" s="21">
        <v>118943.12831328571</v>
      </c>
      <c r="J1287" s="18" t="s">
        <v>92</v>
      </c>
      <c r="K1287" s="21">
        <v>154626.06680727145</v>
      </c>
      <c r="L1287" s="18" t="s">
        <v>6555</v>
      </c>
      <c r="M1287" s="21">
        <v>118943.12831328571</v>
      </c>
      <c r="N1287" s="18" t="s">
        <v>92</v>
      </c>
      <c r="O1287" s="21">
        <v>154626.06680727145</v>
      </c>
      <c r="P1287" s="21">
        <v>118943.12831328571</v>
      </c>
      <c r="Q1287" s="21">
        <v>0</v>
      </c>
      <c r="R1287" s="21">
        <v>0</v>
      </c>
      <c r="S1287" s="22">
        <v>0</v>
      </c>
      <c r="T1287" s="18" t="s">
        <v>91</v>
      </c>
      <c r="U1287" s="18" t="s">
        <v>184</v>
      </c>
      <c r="V1287" s="18" t="s">
        <v>6572</v>
      </c>
      <c r="W1287" s="22">
        <v>4.4250070801705714</v>
      </c>
      <c r="X1287" s="22">
        <v>1</v>
      </c>
      <c r="Y1287" s="18" t="s">
        <v>184</v>
      </c>
      <c r="Z1287" s="18" t="s">
        <v>184</v>
      </c>
      <c r="AA1287" s="22" t="s">
        <v>184</v>
      </c>
      <c r="AB1287" s="22" t="s">
        <v>184</v>
      </c>
      <c r="AC1287" s="18" t="s">
        <v>184</v>
      </c>
      <c r="AD1287" s="24">
        <v>9.8677657887803729</v>
      </c>
      <c r="AE1287" s="25">
        <v>65.760000000000005</v>
      </c>
      <c r="AF1287" s="24">
        <v>119023.88469249882</v>
      </c>
      <c r="AG1287" s="25">
        <v>65.72</v>
      </c>
      <c r="AH1287" s="26">
        <v>183.41</v>
      </c>
      <c r="AI1287" s="24">
        <v>0</v>
      </c>
      <c r="AJ1287" s="24">
        <v>0</v>
      </c>
      <c r="AK1287" s="24">
        <v>0</v>
      </c>
      <c r="AL1287" s="24">
        <v>118943.12831328571</v>
      </c>
      <c r="AM1287" s="24">
        <v>0</v>
      </c>
      <c r="AN1287" s="27" t="s">
        <v>184</v>
      </c>
    </row>
    <row r="1288" spans="1:40" x14ac:dyDescent="0.15">
      <c r="A1288" s="18" t="s">
        <v>132</v>
      </c>
      <c r="B1288" s="18" t="s">
        <v>168</v>
      </c>
      <c r="C1288" s="18" t="s">
        <v>15</v>
      </c>
      <c r="D1288" s="18" t="s">
        <v>1495</v>
      </c>
      <c r="E1288" s="18" t="s">
        <v>3610</v>
      </c>
      <c r="F1288" s="18" t="s">
        <v>5719</v>
      </c>
      <c r="G1288" s="18" t="s">
        <v>184</v>
      </c>
      <c r="H1288" s="18" t="s">
        <v>6555</v>
      </c>
      <c r="I1288" s="21">
        <v>109835.49024073704</v>
      </c>
      <c r="J1288" s="18" t="s">
        <v>92</v>
      </c>
      <c r="K1288" s="21">
        <v>142786.13731295816</v>
      </c>
      <c r="L1288" s="18" t="s">
        <v>6555</v>
      </c>
      <c r="M1288" s="21">
        <v>109835.49024073704</v>
      </c>
      <c r="N1288" s="18" t="s">
        <v>92</v>
      </c>
      <c r="O1288" s="21">
        <v>142786.13731295816</v>
      </c>
      <c r="P1288" s="21">
        <v>109835.49024073704</v>
      </c>
      <c r="Q1288" s="21">
        <v>0</v>
      </c>
      <c r="R1288" s="21">
        <v>0</v>
      </c>
      <c r="S1288" s="22">
        <v>0</v>
      </c>
      <c r="T1288" s="18" t="s">
        <v>6569</v>
      </c>
      <c r="U1288" s="18" t="s">
        <v>6569</v>
      </c>
      <c r="V1288" s="18" t="s">
        <v>6569</v>
      </c>
      <c r="W1288" s="22">
        <v>4.4250070801705714</v>
      </c>
      <c r="X1288" s="22">
        <v>1</v>
      </c>
      <c r="Y1288" s="18" t="s">
        <v>184</v>
      </c>
      <c r="Z1288" s="18" t="s">
        <v>184</v>
      </c>
      <c r="AA1288" s="22" t="s">
        <v>184</v>
      </c>
      <c r="AB1288" s="22" t="s">
        <v>184</v>
      </c>
      <c r="AC1288" s="18" t="s">
        <v>184</v>
      </c>
      <c r="AD1288" s="24">
        <v>9.0270144435479658</v>
      </c>
      <c r="AE1288" s="25">
        <v>65.790000000000006</v>
      </c>
      <c r="AF1288" s="24">
        <v>108932.61179609904</v>
      </c>
      <c r="AG1288" s="25">
        <v>66.34</v>
      </c>
      <c r="AH1288" s="26">
        <v>183.41</v>
      </c>
      <c r="AI1288" s="24">
        <v>0</v>
      </c>
      <c r="AJ1288" s="24">
        <v>0</v>
      </c>
      <c r="AK1288" s="24">
        <v>0</v>
      </c>
      <c r="AL1288" s="24">
        <v>109835.49024073704</v>
      </c>
      <c r="AM1288" s="24">
        <v>0</v>
      </c>
      <c r="AN1288" s="27" t="s">
        <v>184</v>
      </c>
    </row>
    <row r="1289" spans="1:40" x14ac:dyDescent="0.15">
      <c r="A1289" s="18" t="s">
        <v>132</v>
      </c>
      <c r="B1289" s="18" t="s">
        <v>168</v>
      </c>
      <c r="C1289" s="18" t="s">
        <v>15</v>
      </c>
      <c r="D1289" s="18" t="s">
        <v>1496</v>
      </c>
      <c r="E1289" s="18" t="s">
        <v>3611</v>
      </c>
      <c r="F1289" s="18" t="s">
        <v>5720</v>
      </c>
      <c r="G1289" s="18" t="s">
        <v>184</v>
      </c>
      <c r="H1289" s="18" t="s">
        <v>6555</v>
      </c>
      <c r="I1289" s="21">
        <v>400581.86369539768</v>
      </c>
      <c r="J1289" s="18" t="s">
        <v>92</v>
      </c>
      <c r="K1289" s="21">
        <v>520756.42280401697</v>
      </c>
      <c r="L1289" s="18" t="s">
        <v>6555</v>
      </c>
      <c r="M1289" s="21">
        <v>400581.86369539768</v>
      </c>
      <c r="N1289" s="18" t="s">
        <v>92</v>
      </c>
      <c r="O1289" s="21">
        <v>520756.42280401697</v>
      </c>
      <c r="P1289" s="21">
        <v>400581.86369539768</v>
      </c>
      <c r="Q1289" s="21">
        <v>0</v>
      </c>
      <c r="R1289" s="21">
        <v>0</v>
      </c>
      <c r="S1289" s="22">
        <v>0</v>
      </c>
      <c r="T1289" s="18" t="s">
        <v>6569</v>
      </c>
      <c r="U1289" s="18" t="s">
        <v>6569</v>
      </c>
      <c r="V1289" s="18" t="s">
        <v>6569</v>
      </c>
      <c r="W1289" s="22">
        <v>4.4250070801705714</v>
      </c>
      <c r="X1289" s="22">
        <v>1</v>
      </c>
      <c r="Y1289" s="18" t="s">
        <v>184</v>
      </c>
      <c r="Z1289" s="18" t="s">
        <v>184</v>
      </c>
      <c r="AA1289" s="22" t="s">
        <v>184</v>
      </c>
      <c r="AB1289" s="22" t="s">
        <v>184</v>
      </c>
      <c r="AC1289" s="18" t="s">
        <v>184</v>
      </c>
      <c r="AD1289" s="24">
        <v>100.04941008265661</v>
      </c>
      <c r="AE1289" s="25">
        <v>21.86</v>
      </c>
      <c r="AF1289" s="24">
        <v>401139.10483700357</v>
      </c>
      <c r="AG1289" s="25">
        <v>21.83</v>
      </c>
      <c r="AH1289" s="26">
        <v>183.41</v>
      </c>
      <c r="AI1289" s="24">
        <v>0</v>
      </c>
      <c r="AJ1289" s="24">
        <v>0</v>
      </c>
      <c r="AK1289" s="24">
        <v>0</v>
      </c>
      <c r="AL1289" s="24">
        <v>400581.86369539768</v>
      </c>
      <c r="AM1289" s="24">
        <v>0</v>
      </c>
      <c r="AN1289" s="27" t="s">
        <v>184</v>
      </c>
    </row>
    <row r="1290" spans="1:40" x14ac:dyDescent="0.15">
      <c r="A1290" s="18" t="s">
        <v>132</v>
      </c>
      <c r="B1290" s="18" t="s">
        <v>168</v>
      </c>
      <c r="C1290" s="18" t="s">
        <v>15</v>
      </c>
      <c r="D1290" s="18" t="s">
        <v>1497</v>
      </c>
      <c r="E1290" s="18" t="s">
        <v>3612</v>
      </c>
      <c r="F1290" s="18" t="s">
        <v>5721</v>
      </c>
      <c r="G1290" s="18" t="s">
        <v>184</v>
      </c>
      <c r="H1290" s="18" t="s">
        <v>6555</v>
      </c>
      <c r="I1290" s="21">
        <v>46242.651489906522</v>
      </c>
      <c r="J1290" s="18" t="s">
        <v>92</v>
      </c>
      <c r="K1290" s="21">
        <v>60115.446936878478</v>
      </c>
      <c r="L1290" s="18" t="s">
        <v>6555</v>
      </c>
      <c r="M1290" s="21">
        <v>46242.651489906522</v>
      </c>
      <c r="N1290" s="18" t="s">
        <v>92</v>
      </c>
      <c r="O1290" s="21">
        <v>60115.446936878478</v>
      </c>
      <c r="P1290" s="21">
        <v>46242.651489906522</v>
      </c>
      <c r="Q1290" s="21">
        <v>0</v>
      </c>
      <c r="R1290" s="21">
        <v>0</v>
      </c>
      <c r="S1290" s="22">
        <v>0</v>
      </c>
      <c r="T1290" s="18" t="s">
        <v>6569</v>
      </c>
      <c r="U1290" s="18" t="s">
        <v>6569</v>
      </c>
      <c r="V1290" s="18" t="s">
        <v>6569</v>
      </c>
      <c r="W1290" s="22">
        <v>4.4250070801705714</v>
      </c>
      <c r="X1290" s="22">
        <v>1</v>
      </c>
      <c r="Y1290" s="18" t="s">
        <v>184</v>
      </c>
      <c r="Z1290" s="18" t="s">
        <v>184</v>
      </c>
      <c r="AA1290" s="22" t="s">
        <v>184</v>
      </c>
      <c r="AB1290" s="22" t="s">
        <v>184</v>
      </c>
      <c r="AC1290" s="18" t="s">
        <v>184</v>
      </c>
      <c r="AD1290" s="24">
        <v>4.2922568677654542</v>
      </c>
      <c r="AE1290" s="25">
        <v>58.2</v>
      </c>
      <c r="AF1290" s="24">
        <v>45817.541059714531</v>
      </c>
      <c r="AG1290" s="25">
        <v>58.74</v>
      </c>
      <c r="AH1290" s="26">
        <v>183.41</v>
      </c>
      <c r="AI1290" s="24">
        <v>0</v>
      </c>
      <c r="AJ1290" s="24">
        <v>0</v>
      </c>
      <c r="AK1290" s="24">
        <v>0</v>
      </c>
      <c r="AL1290" s="24">
        <v>46242.651489906522</v>
      </c>
      <c r="AM1290" s="24">
        <v>0</v>
      </c>
      <c r="AN1290" s="27" t="s">
        <v>184</v>
      </c>
    </row>
    <row r="1291" spans="1:40" x14ac:dyDescent="0.15">
      <c r="A1291" s="18" t="s">
        <v>132</v>
      </c>
      <c r="B1291" s="18" t="s">
        <v>168</v>
      </c>
      <c r="C1291" s="18" t="s">
        <v>15</v>
      </c>
      <c r="D1291" s="18" t="s">
        <v>1498</v>
      </c>
      <c r="E1291" s="18" t="s">
        <v>3613</v>
      </c>
      <c r="F1291" s="18" t="s">
        <v>5722</v>
      </c>
      <c r="G1291" s="18" t="s">
        <v>184</v>
      </c>
      <c r="H1291" s="18" t="s">
        <v>6555</v>
      </c>
      <c r="I1291" s="21">
        <v>184127.15536007477</v>
      </c>
      <c r="J1291" s="18" t="s">
        <v>92</v>
      </c>
      <c r="K1291" s="21">
        <v>239365.30196809719</v>
      </c>
      <c r="L1291" s="18" t="s">
        <v>6555</v>
      </c>
      <c r="M1291" s="21">
        <v>184127.15536007477</v>
      </c>
      <c r="N1291" s="18" t="s">
        <v>92</v>
      </c>
      <c r="O1291" s="21">
        <v>239365.30196809719</v>
      </c>
      <c r="P1291" s="21">
        <v>184127.15536007477</v>
      </c>
      <c r="Q1291" s="21">
        <v>0</v>
      </c>
      <c r="R1291" s="21">
        <v>0</v>
      </c>
      <c r="S1291" s="22">
        <v>0</v>
      </c>
      <c r="T1291" s="18" t="s">
        <v>91</v>
      </c>
      <c r="U1291" s="18" t="s">
        <v>184</v>
      </c>
      <c r="V1291" s="18" t="s">
        <v>6572</v>
      </c>
      <c r="W1291" s="22">
        <v>4.4250070801705714</v>
      </c>
      <c r="X1291" s="22">
        <v>1</v>
      </c>
      <c r="Y1291" s="18" t="s">
        <v>184</v>
      </c>
      <c r="Z1291" s="18" t="s">
        <v>184</v>
      </c>
      <c r="AA1291" s="22" t="s">
        <v>184</v>
      </c>
      <c r="AB1291" s="22" t="s">
        <v>184</v>
      </c>
      <c r="AC1291" s="18" t="s">
        <v>184</v>
      </c>
      <c r="AD1291" s="24">
        <v>1.5930025488614057</v>
      </c>
      <c r="AE1291" s="25">
        <v>684.39</v>
      </c>
      <c r="AF1291" s="24">
        <v>199961.0254448367</v>
      </c>
      <c r="AG1291" s="25">
        <v>630.20000000000005</v>
      </c>
      <c r="AH1291" s="26">
        <v>183.41</v>
      </c>
      <c r="AI1291" s="24">
        <v>0</v>
      </c>
      <c r="AJ1291" s="24">
        <v>0</v>
      </c>
      <c r="AK1291" s="24">
        <v>0</v>
      </c>
      <c r="AL1291" s="24">
        <v>184127.15536007477</v>
      </c>
      <c r="AM1291" s="24">
        <v>0</v>
      </c>
      <c r="AN1291" s="27" t="s">
        <v>184</v>
      </c>
    </row>
    <row r="1292" spans="1:40" x14ac:dyDescent="0.15">
      <c r="A1292" s="18" t="s">
        <v>132</v>
      </c>
      <c r="B1292" s="18" t="s">
        <v>168</v>
      </c>
      <c r="C1292" s="18" t="s">
        <v>15</v>
      </c>
      <c r="D1292" s="18" t="s">
        <v>1499</v>
      </c>
      <c r="E1292" s="18" t="s">
        <v>3614</v>
      </c>
      <c r="F1292" s="18" t="s">
        <v>5723</v>
      </c>
      <c r="G1292" s="18" t="s">
        <v>184</v>
      </c>
      <c r="H1292" s="18" t="s">
        <v>6555</v>
      </c>
      <c r="I1292" s="21">
        <v>10871.401644633861</v>
      </c>
      <c r="J1292" s="18" t="s">
        <v>92</v>
      </c>
      <c r="K1292" s="21">
        <v>14132.822138024019</v>
      </c>
      <c r="L1292" s="18" t="s">
        <v>6555</v>
      </c>
      <c r="M1292" s="21">
        <v>10871.401644633861</v>
      </c>
      <c r="N1292" s="18" t="s">
        <v>92</v>
      </c>
      <c r="O1292" s="21">
        <v>14132.822138024019</v>
      </c>
      <c r="P1292" s="21">
        <v>10871.401644633861</v>
      </c>
      <c r="Q1292" s="21">
        <v>0</v>
      </c>
      <c r="R1292" s="21">
        <v>0</v>
      </c>
      <c r="S1292" s="22">
        <v>0</v>
      </c>
      <c r="T1292" s="18" t="s">
        <v>91</v>
      </c>
      <c r="U1292" s="18" t="s">
        <v>184</v>
      </c>
      <c r="V1292" s="18" t="s">
        <v>6572</v>
      </c>
      <c r="W1292" s="22">
        <v>4.4250070801705714</v>
      </c>
      <c r="X1292" s="22">
        <v>1</v>
      </c>
      <c r="Y1292" s="18" t="s">
        <v>184</v>
      </c>
      <c r="Z1292" s="18" t="s">
        <v>184</v>
      </c>
      <c r="AA1292" s="22" t="s">
        <v>184</v>
      </c>
      <c r="AB1292" s="22" t="s">
        <v>184</v>
      </c>
      <c r="AC1292" s="18" t="s">
        <v>184</v>
      </c>
      <c r="AD1292" s="24">
        <v>2.4780039648955197</v>
      </c>
      <c r="AE1292" s="25">
        <v>23.8</v>
      </c>
      <c r="AF1292" s="24">
        <v>10816.88555740616</v>
      </c>
      <c r="AG1292" s="25">
        <v>23.92</v>
      </c>
      <c r="AH1292" s="26">
        <v>183.41</v>
      </c>
      <c r="AI1292" s="24">
        <v>0</v>
      </c>
      <c r="AJ1292" s="24">
        <v>0</v>
      </c>
      <c r="AK1292" s="24">
        <v>0</v>
      </c>
      <c r="AL1292" s="24">
        <v>10871.401644633861</v>
      </c>
      <c r="AM1292" s="24">
        <v>0</v>
      </c>
      <c r="AN1292" s="27" t="s">
        <v>184</v>
      </c>
    </row>
    <row r="1293" spans="1:40" x14ac:dyDescent="0.15">
      <c r="A1293" s="18" t="s">
        <v>132</v>
      </c>
      <c r="B1293" s="18" t="s">
        <v>168</v>
      </c>
      <c r="C1293" s="18" t="s">
        <v>15</v>
      </c>
      <c r="D1293" s="18" t="s">
        <v>1500</v>
      </c>
      <c r="E1293" s="18" t="s">
        <v>3615</v>
      </c>
      <c r="F1293" s="18" t="s">
        <v>5724</v>
      </c>
      <c r="G1293" s="18" t="s">
        <v>184</v>
      </c>
      <c r="H1293" s="18" t="s">
        <v>6555</v>
      </c>
      <c r="I1293" s="21">
        <v>97033.856257661973</v>
      </c>
      <c r="J1293" s="18" t="s">
        <v>92</v>
      </c>
      <c r="K1293" s="21">
        <v>126144.01313496057</v>
      </c>
      <c r="L1293" s="18" t="s">
        <v>6555</v>
      </c>
      <c r="M1293" s="21">
        <v>97033.856257661973</v>
      </c>
      <c r="N1293" s="18" t="s">
        <v>92</v>
      </c>
      <c r="O1293" s="21">
        <v>126144.01313496057</v>
      </c>
      <c r="P1293" s="21">
        <v>97033.856257661973</v>
      </c>
      <c r="Q1293" s="21">
        <v>0</v>
      </c>
      <c r="R1293" s="21">
        <v>0</v>
      </c>
      <c r="S1293" s="22">
        <v>0</v>
      </c>
      <c r="T1293" s="18" t="s">
        <v>6569</v>
      </c>
      <c r="U1293" s="18" t="s">
        <v>6569</v>
      </c>
      <c r="V1293" s="18" t="s">
        <v>6569</v>
      </c>
      <c r="W1293" s="22">
        <v>4.4250070801705714</v>
      </c>
      <c r="X1293" s="22">
        <v>1</v>
      </c>
      <c r="Y1293" s="18" t="s">
        <v>184</v>
      </c>
      <c r="Z1293" s="18" t="s">
        <v>184</v>
      </c>
      <c r="AA1293" s="22" t="s">
        <v>184</v>
      </c>
      <c r="AB1293" s="22" t="s">
        <v>184</v>
      </c>
      <c r="AC1293" s="18" t="s">
        <v>184</v>
      </c>
      <c r="AD1293" s="24">
        <v>19.956781931569274</v>
      </c>
      <c r="AE1293" s="25">
        <v>26.87</v>
      </c>
      <c r="AF1293" s="24">
        <v>98386.713672282523</v>
      </c>
      <c r="AG1293" s="25">
        <v>26.51</v>
      </c>
      <c r="AH1293" s="26">
        <v>183.41</v>
      </c>
      <c r="AI1293" s="24">
        <v>0</v>
      </c>
      <c r="AJ1293" s="24">
        <v>0</v>
      </c>
      <c r="AK1293" s="24">
        <v>0</v>
      </c>
      <c r="AL1293" s="24">
        <v>97033.856257661973</v>
      </c>
      <c r="AM1293" s="24">
        <v>0</v>
      </c>
      <c r="AN1293" s="27" t="s">
        <v>184</v>
      </c>
    </row>
    <row r="1294" spans="1:40" x14ac:dyDescent="0.15">
      <c r="A1294" s="18" t="s">
        <v>132</v>
      </c>
      <c r="B1294" s="18" t="s">
        <v>168</v>
      </c>
      <c r="C1294" s="18" t="s">
        <v>15</v>
      </c>
      <c r="D1294" s="18" t="s">
        <v>1501</v>
      </c>
      <c r="E1294" s="18" t="s">
        <v>3616</v>
      </c>
      <c r="F1294" s="18" t="s">
        <v>5725</v>
      </c>
      <c r="G1294" s="18" t="s">
        <v>184</v>
      </c>
      <c r="H1294" s="18" t="s">
        <v>6555</v>
      </c>
      <c r="I1294" s="21">
        <v>140307.77049748207</v>
      </c>
      <c r="J1294" s="18" t="s">
        <v>92</v>
      </c>
      <c r="K1294" s="21">
        <v>182400.10164672669</v>
      </c>
      <c r="L1294" s="18" t="s">
        <v>6555</v>
      </c>
      <c r="M1294" s="21">
        <v>140307.77049748207</v>
      </c>
      <c r="N1294" s="18" t="s">
        <v>92</v>
      </c>
      <c r="O1294" s="21">
        <v>182400.10164672669</v>
      </c>
      <c r="P1294" s="21">
        <v>140307.77049748207</v>
      </c>
      <c r="Q1294" s="21">
        <v>0</v>
      </c>
      <c r="R1294" s="21">
        <v>0</v>
      </c>
      <c r="S1294" s="22">
        <v>0</v>
      </c>
      <c r="T1294" s="18" t="s">
        <v>6569</v>
      </c>
      <c r="U1294" s="18" t="s">
        <v>6569</v>
      </c>
      <c r="V1294" s="18" t="s">
        <v>6569</v>
      </c>
      <c r="W1294" s="22">
        <v>4.4250070801705714</v>
      </c>
      <c r="X1294" s="22">
        <v>1</v>
      </c>
      <c r="Y1294" s="18" t="s">
        <v>184</v>
      </c>
      <c r="Z1294" s="18" t="s">
        <v>184</v>
      </c>
      <c r="AA1294" s="22" t="s">
        <v>184</v>
      </c>
      <c r="AB1294" s="22" t="s">
        <v>184</v>
      </c>
      <c r="AC1294" s="18" t="s">
        <v>184</v>
      </c>
      <c r="AD1294" s="24">
        <v>0.8850014160341142</v>
      </c>
      <c r="AE1294" s="25">
        <v>891.3</v>
      </c>
      <c r="AF1294" s="24">
        <v>144675.60648617681</v>
      </c>
      <c r="AG1294" s="25">
        <v>864.4</v>
      </c>
      <c r="AH1294" s="26">
        <v>183.41</v>
      </c>
      <c r="AI1294" s="24">
        <v>0</v>
      </c>
      <c r="AJ1294" s="24">
        <v>0</v>
      </c>
      <c r="AK1294" s="24">
        <v>0</v>
      </c>
      <c r="AL1294" s="24">
        <v>140307.77049748207</v>
      </c>
      <c r="AM1294" s="24">
        <v>0</v>
      </c>
      <c r="AN1294" s="27" t="s">
        <v>184</v>
      </c>
    </row>
    <row r="1295" spans="1:40" x14ac:dyDescent="0.15">
      <c r="A1295" s="18" t="s">
        <v>132</v>
      </c>
      <c r="B1295" s="18" t="s">
        <v>168</v>
      </c>
      <c r="C1295" s="18" t="s">
        <v>15</v>
      </c>
      <c r="D1295" s="18" t="s">
        <v>1502</v>
      </c>
      <c r="E1295" s="18" t="s">
        <v>3617</v>
      </c>
      <c r="F1295" s="18" t="s">
        <v>5726</v>
      </c>
      <c r="G1295" s="18" t="s">
        <v>184</v>
      </c>
      <c r="H1295" s="18" t="s">
        <v>6555</v>
      </c>
      <c r="I1295" s="21">
        <v>317099.8571211829</v>
      </c>
      <c r="J1295" s="18" t="s">
        <v>92</v>
      </c>
      <c r="K1295" s="21">
        <v>412229.81425753771</v>
      </c>
      <c r="L1295" s="18" t="s">
        <v>6555</v>
      </c>
      <c r="M1295" s="21">
        <v>317099.8571211829</v>
      </c>
      <c r="N1295" s="18" t="s">
        <v>92</v>
      </c>
      <c r="O1295" s="21">
        <v>412229.81425753771</v>
      </c>
      <c r="P1295" s="21">
        <v>317099.8571211829</v>
      </c>
      <c r="Q1295" s="21">
        <v>0</v>
      </c>
      <c r="R1295" s="21">
        <v>0</v>
      </c>
      <c r="S1295" s="22">
        <v>0</v>
      </c>
      <c r="T1295" s="18" t="s">
        <v>91</v>
      </c>
      <c r="U1295" s="18" t="s">
        <v>184</v>
      </c>
      <c r="V1295" s="18" t="s">
        <v>6572</v>
      </c>
      <c r="W1295" s="22">
        <v>4.4250070801705714</v>
      </c>
      <c r="X1295" s="22">
        <v>1</v>
      </c>
      <c r="Y1295" s="18" t="s">
        <v>184</v>
      </c>
      <c r="Z1295" s="18" t="s">
        <v>184</v>
      </c>
      <c r="AA1295" s="22" t="s">
        <v>184</v>
      </c>
      <c r="AB1295" s="22" t="s">
        <v>184</v>
      </c>
      <c r="AC1295" s="18" t="s">
        <v>184</v>
      </c>
      <c r="AD1295" s="24">
        <v>44.825321722127889</v>
      </c>
      <c r="AE1295" s="25">
        <v>39.979999999999997</v>
      </c>
      <c r="AF1295" s="24">
        <v>328693.19867094659</v>
      </c>
      <c r="AG1295" s="25">
        <v>38.57</v>
      </c>
      <c r="AH1295" s="26">
        <v>183.41</v>
      </c>
      <c r="AI1295" s="24">
        <v>0</v>
      </c>
      <c r="AJ1295" s="24">
        <v>0</v>
      </c>
      <c r="AK1295" s="24">
        <v>0</v>
      </c>
      <c r="AL1295" s="24">
        <v>317099.8571211829</v>
      </c>
      <c r="AM1295" s="24">
        <v>0</v>
      </c>
      <c r="AN1295" s="27" t="s">
        <v>184</v>
      </c>
    </row>
    <row r="1296" spans="1:40" x14ac:dyDescent="0.15">
      <c r="A1296" s="18" t="s">
        <v>132</v>
      </c>
      <c r="B1296" s="18" t="s">
        <v>168</v>
      </c>
      <c r="C1296" s="18" t="s">
        <v>15</v>
      </c>
      <c r="D1296" s="18" t="s">
        <v>1503</v>
      </c>
      <c r="E1296" s="18" t="s">
        <v>3618</v>
      </c>
      <c r="F1296" s="18" t="s">
        <v>5727</v>
      </c>
      <c r="G1296" s="18" t="s">
        <v>184</v>
      </c>
      <c r="H1296" s="18" t="s">
        <v>6555</v>
      </c>
      <c r="I1296" s="21">
        <v>80586.060690597151</v>
      </c>
      <c r="J1296" s="18" t="s">
        <v>92</v>
      </c>
      <c r="K1296" s="21">
        <v>104761.87889777632</v>
      </c>
      <c r="L1296" s="18" t="s">
        <v>6555</v>
      </c>
      <c r="M1296" s="21">
        <v>80586.060690597151</v>
      </c>
      <c r="N1296" s="18" t="s">
        <v>92</v>
      </c>
      <c r="O1296" s="21">
        <v>104761.87889777632</v>
      </c>
      <c r="P1296" s="21">
        <v>80586.060690597151</v>
      </c>
      <c r="Q1296" s="21">
        <v>0</v>
      </c>
      <c r="R1296" s="21">
        <v>0</v>
      </c>
      <c r="S1296" s="22">
        <v>0</v>
      </c>
      <c r="T1296" s="18" t="s">
        <v>91</v>
      </c>
      <c r="U1296" s="18" t="s">
        <v>184</v>
      </c>
      <c r="V1296" s="18" t="s">
        <v>6572</v>
      </c>
      <c r="W1296" s="22">
        <v>4.4250070801705714</v>
      </c>
      <c r="X1296" s="22">
        <v>1</v>
      </c>
      <c r="Y1296" s="18" t="s">
        <v>184</v>
      </c>
      <c r="Z1296" s="18" t="s">
        <v>184</v>
      </c>
      <c r="AA1296" s="22" t="s">
        <v>184</v>
      </c>
      <c r="AB1296" s="22" t="s">
        <v>184</v>
      </c>
      <c r="AC1296" s="18" t="s">
        <v>184</v>
      </c>
      <c r="AD1296" s="24">
        <v>2.5222540356972254</v>
      </c>
      <c r="AE1296" s="25">
        <v>184.39</v>
      </c>
      <c r="AF1296" s="24">
        <v>85304.091739616619</v>
      </c>
      <c r="AG1296" s="25">
        <v>174.2</v>
      </c>
      <c r="AH1296" s="26">
        <v>183.41</v>
      </c>
      <c r="AI1296" s="24">
        <v>0</v>
      </c>
      <c r="AJ1296" s="24">
        <v>0</v>
      </c>
      <c r="AK1296" s="24">
        <v>0</v>
      </c>
      <c r="AL1296" s="24">
        <v>80586.060690597151</v>
      </c>
      <c r="AM1296" s="24">
        <v>0</v>
      </c>
      <c r="AN1296" s="27" t="s">
        <v>184</v>
      </c>
    </row>
    <row r="1297" spans="1:40" x14ac:dyDescent="0.15">
      <c r="A1297" s="18" t="s">
        <v>132</v>
      </c>
      <c r="B1297" s="18" t="s">
        <v>168</v>
      </c>
      <c r="C1297" s="18" t="s">
        <v>15</v>
      </c>
      <c r="D1297" s="18" t="s">
        <v>1504</v>
      </c>
      <c r="E1297" s="18" t="s">
        <v>3619</v>
      </c>
      <c r="F1297" s="18" t="s">
        <v>5728</v>
      </c>
      <c r="G1297" s="18" t="s">
        <v>184</v>
      </c>
      <c r="H1297" s="18" t="s">
        <v>6555</v>
      </c>
      <c r="I1297" s="21">
        <v>24791.810167788452</v>
      </c>
      <c r="J1297" s="18" t="s">
        <v>92</v>
      </c>
      <c r="K1297" s="21">
        <v>32229.35321812499</v>
      </c>
      <c r="L1297" s="18" t="s">
        <v>6555</v>
      </c>
      <c r="M1297" s="21">
        <v>24791.810167788452</v>
      </c>
      <c r="N1297" s="18" t="s">
        <v>92</v>
      </c>
      <c r="O1297" s="21">
        <v>32229.35321812499</v>
      </c>
      <c r="P1297" s="21">
        <v>24791.810167788452</v>
      </c>
      <c r="Q1297" s="21">
        <v>0</v>
      </c>
      <c r="R1297" s="21">
        <v>0</v>
      </c>
      <c r="S1297" s="22">
        <v>0</v>
      </c>
      <c r="T1297" s="18" t="s">
        <v>91</v>
      </c>
      <c r="U1297" s="18" t="s">
        <v>184</v>
      </c>
      <c r="V1297" s="18" t="s">
        <v>6572</v>
      </c>
      <c r="W1297" s="22">
        <v>4.4250070801705714</v>
      </c>
      <c r="X1297" s="22">
        <v>1</v>
      </c>
      <c r="Y1297" s="18" t="s">
        <v>184</v>
      </c>
      <c r="Z1297" s="18" t="s">
        <v>184</v>
      </c>
      <c r="AA1297" s="22" t="s">
        <v>184</v>
      </c>
      <c r="AB1297" s="22" t="s">
        <v>184</v>
      </c>
      <c r="AC1297" s="18" t="s">
        <v>184</v>
      </c>
      <c r="AD1297" s="24">
        <v>4.2480067969637485</v>
      </c>
      <c r="AE1297" s="25">
        <v>31.76</v>
      </c>
      <c r="AF1297" s="24">
        <v>24745.082093021851</v>
      </c>
      <c r="AG1297" s="25">
        <v>31.82</v>
      </c>
      <c r="AH1297" s="26">
        <v>183.41</v>
      </c>
      <c r="AI1297" s="24">
        <v>0</v>
      </c>
      <c r="AJ1297" s="24">
        <v>0</v>
      </c>
      <c r="AK1297" s="24">
        <v>0</v>
      </c>
      <c r="AL1297" s="24">
        <v>24791.810167788452</v>
      </c>
      <c r="AM1297" s="24">
        <v>0</v>
      </c>
      <c r="AN1297" s="27" t="s">
        <v>184</v>
      </c>
    </row>
    <row r="1298" spans="1:40" x14ac:dyDescent="0.15">
      <c r="A1298" s="18" t="s">
        <v>132</v>
      </c>
      <c r="B1298" s="18" t="s">
        <v>168</v>
      </c>
      <c r="C1298" s="18" t="s">
        <v>15</v>
      </c>
      <c r="D1298" s="18" t="s">
        <v>1505</v>
      </c>
      <c r="E1298" s="18" t="s">
        <v>3620</v>
      </c>
      <c r="F1298" s="18" t="s">
        <v>5729</v>
      </c>
      <c r="G1298" s="18" t="s">
        <v>184</v>
      </c>
      <c r="H1298" s="18" t="s">
        <v>6555</v>
      </c>
      <c r="I1298" s="21">
        <v>111915.24356841721</v>
      </c>
      <c r="J1298" s="18" t="s">
        <v>92</v>
      </c>
      <c r="K1298" s="21">
        <v>145489.81663894237</v>
      </c>
      <c r="L1298" s="18" t="s">
        <v>6555</v>
      </c>
      <c r="M1298" s="21">
        <v>111915.24356841721</v>
      </c>
      <c r="N1298" s="18" t="s">
        <v>92</v>
      </c>
      <c r="O1298" s="21">
        <v>145489.81663894237</v>
      </c>
      <c r="P1298" s="21">
        <v>111915.24356841721</v>
      </c>
      <c r="Q1298" s="21">
        <v>0</v>
      </c>
      <c r="R1298" s="21">
        <v>0</v>
      </c>
      <c r="S1298" s="22">
        <v>0</v>
      </c>
      <c r="T1298" s="18" t="s">
        <v>91</v>
      </c>
      <c r="U1298" s="18" t="s">
        <v>184</v>
      </c>
      <c r="V1298" s="18" t="s">
        <v>6572</v>
      </c>
      <c r="W1298" s="22">
        <v>4.4250070801705714</v>
      </c>
      <c r="X1298" s="22">
        <v>1</v>
      </c>
      <c r="Y1298" s="18" t="s">
        <v>184</v>
      </c>
      <c r="Z1298" s="18" t="s">
        <v>184</v>
      </c>
      <c r="AA1298" s="22" t="s">
        <v>184</v>
      </c>
      <c r="AB1298" s="22" t="s">
        <v>184</v>
      </c>
      <c r="AC1298" s="18" t="s">
        <v>184</v>
      </c>
      <c r="AD1298" s="24">
        <v>37.701060323053269</v>
      </c>
      <c r="AE1298" s="25">
        <v>15.49</v>
      </c>
      <c r="AF1298" s="24">
        <v>107160.88321126954</v>
      </c>
      <c r="AG1298" s="25">
        <v>16.184999999999999</v>
      </c>
      <c r="AH1298" s="26">
        <v>183.41</v>
      </c>
      <c r="AI1298" s="24">
        <v>0</v>
      </c>
      <c r="AJ1298" s="24">
        <v>0</v>
      </c>
      <c r="AK1298" s="24">
        <v>0</v>
      </c>
      <c r="AL1298" s="24">
        <v>111915.24356841721</v>
      </c>
      <c r="AM1298" s="24">
        <v>0</v>
      </c>
      <c r="AN1298" s="27" t="s">
        <v>184</v>
      </c>
    </row>
    <row r="1299" spans="1:40" x14ac:dyDescent="0.15">
      <c r="A1299" s="18" t="s">
        <v>132</v>
      </c>
      <c r="B1299" s="18" t="s">
        <v>168</v>
      </c>
      <c r="C1299" s="18" t="s">
        <v>15</v>
      </c>
      <c r="D1299" s="18" t="s">
        <v>1506</v>
      </c>
      <c r="E1299" s="18" t="s">
        <v>3621</v>
      </c>
      <c r="F1299" s="18" t="s">
        <v>5730</v>
      </c>
      <c r="G1299" s="18" t="s">
        <v>184</v>
      </c>
      <c r="H1299" s="18" t="s">
        <v>6555</v>
      </c>
      <c r="I1299" s="21">
        <v>29108.094823999232</v>
      </c>
      <c r="J1299" s="18" t="s">
        <v>92</v>
      </c>
      <c r="K1299" s="21">
        <v>37840.523271199003</v>
      </c>
      <c r="L1299" s="18" t="s">
        <v>6555</v>
      </c>
      <c r="M1299" s="21">
        <v>29108.094823999232</v>
      </c>
      <c r="N1299" s="18" t="s">
        <v>92</v>
      </c>
      <c r="O1299" s="21">
        <v>37840.523271199003</v>
      </c>
      <c r="P1299" s="21">
        <v>29108.094823999232</v>
      </c>
      <c r="Q1299" s="21">
        <v>0</v>
      </c>
      <c r="R1299" s="21">
        <v>0</v>
      </c>
      <c r="S1299" s="22">
        <v>0</v>
      </c>
      <c r="T1299" s="18" t="s">
        <v>91</v>
      </c>
      <c r="U1299" s="18" t="s">
        <v>184</v>
      </c>
      <c r="V1299" s="18" t="s">
        <v>6572</v>
      </c>
      <c r="W1299" s="22">
        <v>4.4250070801705714</v>
      </c>
      <c r="X1299" s="22">
        <v>1</v>
      </c>
      <c r="Y1299" s="18" t="s">
        <v>184</v>
      </c>
      <c r="Z1299" s="18" t="s">
        <v>184</v>
      </c>
      <c r="AA1299" s="22" t="s">
        <v>184</v>
      </c>
      <c r="AB1299" s="22" t="s">
        <v>184</v>
      </c>
      <c r="AC1299" s="18" t="s">
        <v>184</v>
      </c>
      <c r="AD1299" s="24">
        <v>12.168769470469071</v>
      </c>
      <c r="AE1299" s="25">
        <v>12.72</v>
      </c>
      <c r="AF1299" s="24">
        <v>28407.306452712619</v>
      </c>
      <c r="AG1299" s="25">
        <v>13.042</v>
      </c>
      <c r="AH1299" s="26">
        <v>183.41</v>
      </c>
      <c r="AI1299" s="24">
        <v>0</v>
      </c>
      <c r="AJ1299" s="24">
        <v>0</v>
      </c>
      <c r="AK1299" s="24">
        <v>0</v>
      </c>
      <c r="AL1299" s="24">
        <v>29108.094823999232</v>
      </c>
      <c r="AM1299" s="24">
        <v>0</v>
      </c>
      <c r="AN1299" s="27" t="s">
        <v>184</v>
      </c>
    </row>
    <row r="1300" spans="1:40" x14ac:dyDescent="0.15">
      <c r="A1300" s="18" t="s">
        <v>132</v>
      </c>
      <c r="B1300" s="18" t="s">
        <v>168</v>
      </c>
      <c r="C1300" s="18" t="s">
        <v>15</v>
      </c>
      <c r="D1300" s="18" t="s">
        <v>1507</v>
      </c>
      <c r="E1300" s="18" t="s">
        <v>3622</v>
      </c>
      <c r="F1300" s="18" t="s">
        <v>5731</v>
      </c>
      <c r="G1300" s="18" t="s">
        <v>184</v>
      </c>
      <c r="H1300" s="18" t="s">
        <v>6555</v>
      </c>
      <c r="I1300" s="21">
        <v>22930.253939231494</v>
      </c>
      <c r="J1300" s="18" t="s">
        <v>92</v>
      </c>
      <c r="K1300" s="21">
        <v>29809.330121000941</v>
      </c>
      <c r="L1300" s="18" t="s">
        <v>6555</v>
      </c>
      <c r="M1300" s="21">
        <v>22930.253939231494</v>
      </c>
      <c r="N1300" s="18" t="s">
        <v>92</v>
      </c>
      <c r="O1300" s="21">
        <v>29809.330121000941</v>
      </c>
      <c r="P1300" s="21">
        <v>22930.253939231494</v>
      </c>
      <c r="Q1300" s="21">
        <v>0</v>
      </c>
      <c r="R1300" s="21">
        <v>0</v>
      </c>
      <c r="S1300" s="22">
        <v>0</v>
      </c>
      <c r="T1300" s="18" t="s">
        <v>91</v>
      </c>
      <c r="U1300" s="18" t="s">
        <v>184</v>
      </c>
      <c r="V1300" s="18" t="s">
        <v>6572</v>
      </c>
      <c r="W1300" s="22">
        <v>4.4250070801705714</v>
      </c>
      <c r="X1300" s="22">
        <v>1</v>
      </c>
      <c r="Y1300" s="18" t="s">
        <v>184</v>
      </c>
      <c r="Z1300" s="18" t="s">
        <v>184</v>
      </c>
      <c r="AA1300" s="22" t="s">
        <v>184</v>
      </c>
      <c r="AB1300" s="22" t="s">
        <v>184</v>
      </c>
      <c r="AC1300" s="18" t="s">
        <v>184</v>
      </c>
      <c r="AD1300" s="24">
        <v>5.3542585670063909</v>
      </c>
      <c r="AE1300" s="25">
        <v>27.97</v>
      </c>
      <c r="AF1300" s="24">
        <v>27467.21369853038</v>
      </c>
      <c r="AG1300" s="25">
        <v>23.35</v>
      </c>
      <c r="AH1300" s="26">
        <v>183.41</v>
      </c>
      <c r="AI1300" s="24">
        <v>0</v>
      </c>
      <c r="AJ1300" s="24">
        <v>0</v>
      </c>
      <c r="AK1300" s="24">
        <v>0</v>
      </c>
      <c r="AL1300" s="24">
        <v>22930.253939231494</v>
      </c>
      <c r="AM1300" s="24">
        <v>0</v>
      </c>
      <c r="AN1300" s="27" t="s">
        <v>184</v>
      </c>
    </row>
    <row r="1301" spans="1:40" x14ac:dyDescent="0.15">
      <c r="A1301" s="18" t="s">
        <v>132</v>
      </c>
      <c r="B1301" s="18" t="s">
        <v>168</v>
      </c>
      <c r="C1301" s="18" t="s">
        <v>15</v>
      </c>
      <c r="D1301" s="18" t="s">
        <v>1508</v>
      </c>
      <c r="E1301" s="18" t="s">
        <v>3623</v>
      </c>
      <c r="F1301" s="18" t="s">
        <v>5732</v>
      </c>
      <c r="G1301" s="18" t="s">
        <v>184</v>
      </c>
      <c r="H1301" s="18" t="s">
        <v>6555</v>
      </c>
      <c r="I1301" s="21">
        <v>177075.72957753975</v>
      </c>
      <c r="J1301" s="18" t="s">
        <v>92</v>
      </c>
      <c r="K1301" s="21">
        <v>230198.44845080169</v>
      </c>
      <c r="L1301" s="18" t="s">
        <v>6555</v>
      </c>
      <c r="M1301" s="21">
        <v>177075.72957753975</v>
      </c>
      <c r="N1301" s="18" t="s">
        <v>92</v>
      </c>
      <c r="O1301" s="21">
        <v>230198.44845080169</v>
      </c>
      <c r="P1301" s="21">
        <v>177075.72957753975</v>
      </c>
      <c r="Q1301" s="21">
        <v>0</v>
      </c>
      <c r="R1301" s="21">
        <v>0</v>
      </c>
      <c r="S1301" s="22">
        <v>0</v>
      </c>
      <c r="T1301" s="18" t="s">
        <v>91</v>
      </c>
      <c r="U1301" s="18" t="s">
        <v>184</v>
      </c>
      <c r="V1301" s="18" t="s">
        <v>6572</v>
      </c>
      <c r="W1301" s="22">
        <v>4.4250070801705714</v>
      </c>
      <c r="X1301" s="22">
        <v>1</v>
      </c>
      <c r="Y1301" s="18" t="s">
        <v>184</v>
      </c>
      <c r="Z1301" s="18" t="s">
        <v>184</v>
      </c>
      <c r="AA1301" s="22" t="s">
        <v>184</v>
      </c>
      <c r="AB1301" s="22" t="s">
        <v>184</v>
      </c>
      <c r="AC1301" s="18" t="s">
        <v>184</v>
      </c>
      <c r="AD1301" s="24">
        <v>17.611528179078874</v>
      </c>
      <c r="AE1301" s="25">
        <v>54.35</v>
      </c>
      <c r="AF1301" s="24">
        <v>175575.34242686632</v>
      </c>
      <c r="AG1301" s="25">
        <v>54.82</v>
      </c>
      <c r="AH1301" s="26">
        <v>183.41</v>
      </c>
      <c r="AI1301" s="24">
        <v>0</v>
      </c>
      <c r="AJ1301" s="24">
        <v>0</v>
      </c>
      <c r="AK1301" s="24">
        <v>0</v>
      </c>
      <c r="AL1301" s="24">
        <v>177075.72957753975</v>
      </c>
      <c r="AM1301" s="24">
        <v>0</v>
      </c>
      <c r="AN1301" s="27" t="s">
        <v>184</v>
      </c>
    </row>
    <row r="1302" spans="1:40" x14ac:dyDescent="0.15">
      <c r="A1302" s="18" t="s">
        <v>132</v>
      </c>
      <c r="B1302" s="18" t="s">
        <v>168</v>
      </c>
      <c r="C1302" s="18" t="s">
        <v>15</v>
      </c>
      <c r="D1302" s="18" t="s">
        <v>1509</v>
      </c>
      <c r="E1302" s="18" t="s">
        <v>3624</v>
      </c>
      <c r="F1302" s="18" t="s">
        <v>5733</v>
      </c>
      <c r="G1302" s="18" t="s">
        <v>184</v>
      </c>
      <c r="H1302" s="18" t="s">
        <v>6555</v>
      </c>
      <c r="I1302" s="21">
        <v>238802.41009244995</v>
      </c>
      <c r="J1302" s="18" t="s">
        <v>92</v>
      </c>
      <c r="K1302" s="21">
        <v>310443.13312018488</v>
      </c>
      <c r="L1302" s="18" t="s">
        <v>6555</v>
      </c>
      <c r="M1302" s="21">
        <v>238802.41009244995</v>
      </c>
      <c r="N1302" s="18" t="s">
        <v>92</v>
      </c>
      <c r="O1302" s="21">
        <v>310443.13312018488</v>
      </c>
      <c r="P1302" s="21">
        <v>238802.41009244995</v>
      </c>
      <c r="Q1302" s="21">
        <v>0</v>
      </c>
      <c r="R1302" s="21">
        <v>0</v>
      </c>
      <c r="S1302" s="22">
        <v>0</v>
      </c>
      <c r="T1302" s="18" t="s">
        <v>91</v>
      </c>
      <c r="U1302" s="18" t="s">
        <v>184</v>
      </c>
      <c r="V1302" s="18" t="s">
        <v>6572</v>
      </c>
      <c r="W1302" s="22">
        <v>4.4250070801705714</v>
      </c>
      <c r="X1302" s="22">
        <v>1</v>
      </c>
      <c r="Y1302" s="18" t="s">
        <v>184</v>
      </c>
      <c r="Z1302" s="18" t="s">
        <v>184</v>
      </c>
      <c r="AA1302" s="22" t="s">
        <v>184</v>
      </c>
      <c r="AB1302" s="22" t="s">
        <v>184</v>
      </c>
      <c r="AC1302" s="18" t="s">
        <v>184</v>
      </c>
      <c r="AD1302" s="24">
        <v>2.1240033984818742</v>
      </c>
      <c r="AE1302" s="25">
        <v>586.66</v>
      </c>
      <c r="AF1302" s="24">
        <v>228543.34092757007</v>
      </c>
      <c r="AG1302" s="25">
        <v>613</v>
      </c>
      <c r="AH1302" s="26">
        <v>183.41</v>
      </c>
      <c r="AI1302" s="24">
        <v>0</v>
      </c>
      <c r="AJ1302" s="24">
        <v>0</v>
      </c>
      <c r="AK1302" s="24">
        <v>0</v>
      </c>
      <c r="AL1302" s="24">
        <v>238802.41009244995</v>
      </c>
      <c r="AM1302" s="24">
        <v>0</v>
      </c>
      <c r="AN1302" s="27" t="s">
        <v>184</v>
      </c>
    </row>
    <row r="1303" spans="1:40" x14ac:dyDescent="0.15">
      <c r="A1303" s="18" t="s">
        <v>132</v>
      </c>
      <c r="B1303" s="18" t="s">
        <v>168</v>
      </c>
      <c r="C1303" s="18" t="s">
        <v>19</v>
      </c>
      <c r="D1303" s="18" t="s">
        <v>1510</v>
      </c>
      <c r="E1303" s="18" t="s">
        <v>3625</v>
      </c>
      <c r="F1303" s="18" t="s">
        <v>5734</v>
      </c>
      <c r="G1303" s="18" t="s">
        <v>184</v>
      </c>
      <c r="H1303" s="18" t="s">
        <v>6555</v>
      </c>
      <c r="I1303" s="21">
        <v>121614.8148380803</v>
      </c>
      <c r="J1303" s="18" t="s">
        <v>92</v>
      </c>
      <c r="K1303" s="21">
        <v>158099.25928950438</v>
      </c>
      <c r="L1303" s="18" t="s">
        <v>6555</v>
      </c>
      <c r="M1303" s="21">
        <v>121614.8148380803</v>
      </c>
      <c r="N1303" s="18" t="s">
        <v>92</v>
      </c>
      <c r="O1303" s="21">
        <v>158099.25928950438</v>
      </c>
      <c r="P1303" s="21">
        <v>121383.47546792898</v>
      </c>
      <c r="Q1303" s="21">
        <v>231.33937015131747</v>
      </c>
      <c r="R1303" s="21">
        <v>0</v>
      </c>
      <c r="S1303" s="22">
        <v>0</v>
      </c>
      <c r="T1303" s="18" t="s">
        <v>91</v>
      </c>
      <c r="U1303" s="18" t="s">
        <v>184</v>
      </c>
      <c r="V1303" s="18" t="s">
        <v>6572</v>
      </c>
      <c r="W1303" s="22">
        <v>4.4250070801705714</v>
      </c>
      <c r="X1303" s="22">
        <v>1</v>
      </c>
      <c r="Y1303" s="18" t="s">
        <v>184</v>
      </c>
      <c r="Z1303" s="18" t="s">
        <v>184</v>
      </c>
      <c r="AA1303" s="22" t="s">
        <v>184</v>
      </c>
      <c r="AB1303" s="22" t="s">
        <v>184</v>
      </c>
      <c r="AC1303" s="18" t="s">
        <v>184</v>
      </c>
      <c r="AD1303" s="24">
        <v>5.7525092042217425</v>
      </c>
      <c r="AE1303" s="25">
        <v>136.69999999999999</v>
      </c>
      <c r="AF1303" s="24">
        <v>125733.43442801986</v>
      </c>
      <c r="AG1303" s="25">
        <v>131.97999999999999</v>
      </c>
      <c r="AH1303" s="26">
        <v>159.88</v>
      </c>
      <c r="AI1303" s="24">
        <v>231.33937015131747</v>
      </c>
      <c r="AJ1303" s="24">
        <v>0</v>
      </c>
      <c r="AK1303" s="24">
        <v>231.33937015131747</v>
      </c>
      <c r="AL1303" s="24">
        <v>121614.81483808029</v>
      </c>
      <c r="AM1303" s="24">
        <v>0</v>
      </c>
      <c r="AN1303" s="27" t="s">
        <v>184</v>
      </c>
    </row>
    <row r="1304" spans="1:40" x14ac:dyDescent="0.15">
      <c r="A1304" s="18" t="s">
        <v>132</v>
      </c>
      <c r="B1304" s="18" t="s">
        <v>168</v>
      </c>
      <c r="C1304" s="18" t="s">
        <v>19</v>
      </c>
      <c r="D1304" s="18" t="s">
        <v>1511</v>
      </c>
      <c r="E1304" s="18" t="s">
        <v>3626</v>
      </c>
      <c r="F1304" s="18" t="s">
        <v>5735</v>
      </c>
      <c r="G1304" s="18" t="s">
        <v>184</v>
      </c>
      <c r="H1304" s="18" t="s">
        <v>6555</v>
      </c>
      <c r="I1304" s="21">
        <v>115979.96657212029</v>
      </c>
      <c r="J1304" s="18" t="s">
        <v>92</v>
      </c>
      <c r="K1304" s="21">
        <v>150773.95654375639</v>
      </c>
      <c r="L1304" s="18" t="s">
        <v>6555</v>
      </c>
      <c r="M1304" s="21">
        <v>115979.96657212029</v>
      </c>
      <c r="N1304" s="18" t="s">
        <v>92</v>
      </c>
      <c r="O1304" s="21">
        <v>150773.95654375639</v>
      </c>
      <c r="P1304" s="21">
        <v>115979.96657212029</v>
      </c>
      <c r="Q1304" s="21">
        <v>0</v>
      </c>
      <c r="R1304" s="21">
        <v>0</v>
      </c>
      <c r="S1304" s="22">
        <v>0</v>
      </c>
      <c r="T1304" s="18" t="s">
        <v>91</v>
      </c>
      <c r="U1304" s="18" t="s">
        <v>184</v>
      </c>
      <c r="V1304" s="18" t="s">
        <v>6572</v>
      </c>
      <c r="W1304" s="22">
        <v>4.4250070801705714</v>
      </c>
      <c r="X1304" s="22">
        <v>1</v>
      </c>
      <c r="Y1304" s="18" t="s">
        <v>184</v>
      </c>
      <c r="Z1304" s="18" t="s">
        <v>184</v>
      </c>
      <c r="AA1304" s="22" t="s">
        <v>184</v>
      </c>
      <c r="AB1304" s="22" t="s">
        <v>184</v>
      </c>
      <c r="AC1304" s="18" t="s">
        <v>184</v>
      </c>
      <c r="AD1304" s="24">
        <v>8.8057640895394371</v>
      </c>
      <c r="AE1304" s="25">
        <v>76.25</v>
      </c>
      <c r="AF1304" s="24">
        <v>107362.84053440852</v>
      </c>
      <c r="AG1304" s="25">
        <v>82.38</v>
      </c>
      <c r="AH1304" s="26">
        <v>159.88</v>
      </c>
      <c r="AI1304" s="24">
        <v>0</v>
      </c>
      <c r="AJ1304" s="24">
        <v>0</v>
      </c>
      <c r="AK1304" s="24">
        <v>0</v>
      </c>
      <c r="AL1304" s="24">
        <v>115979.96657212029</v>
      </c>
      <c r="AM1304" s="24">
        <v>0</v>
      </c>
      <c r="AN1304" s="27" t="s">
        <v>184</v>
      </c>
    </row>
    <row r="1305" spans="1:40" x14ac:dyDescent="0.15">
      <c r="A1305" s="18" t="s">
        <v>132</v>
      </c>
      <c r="B1305" s="18" t="s">
        <v>168</v>
      </c>
      <c r="C1305" s="18" t="s">
        <v>19</v>
      </c>
      <c r="D1305" s="18" t="s">
        <v>1512</v>
      </c>
      <c r="E1305" s="18" t="s">
        <v>3627</v>
      </c>
      <c r="F1305" s="18" t="s">
        <v>5736</v>
      </c>
      <c r="G1305" s="18" t="s">
        <v>184</v>
      </c>
      <c r="H1305" s="18" t="s">
        <v>6555</v>
      </c>
      <c r="I1305" s="21">
        <v>259523.12524633986</v>
      </c>
      <c r="J1305" s="18" t="s">
        <v>92</v>
      </c>
      <c r="K1305" s="21">
        <v>337380.06282024184</v>
      </c>
      <c r="L1305" s="18" t="s">
        <v>6555</v>
      </c>
      <c r="M1305" s="21">
        <v>259523.12524633986</v>
      </c>
      <c r="N1305" s="18" t="s">
        <v>92</v>
      </c>
      <c r="O1305" s="21">
        <v>337380.06282024184</v>
      </c>
      <c r="P1305" s="21">
        <v>258517.01138652148</v>
      </c>
      <c r="Q1305" s="21">
        <v>1006.1138598183827</v>
      </c>
      <c r="R1305" s="21">
        <v>0</v>
      </c>
      <c r="S1305" s="22">
        <v>0</v>
      </c>
      <c r="T1305" s="18" t="s">
        <v>91</v>
      </c>
      <c r="U1305" s="18" t="s">
        <v>184</v>
      </c>
      <c r="V1305" s="18" t="s">
        <v>6572</v>
      </c>
      <c r="W1305" s="22">
        <v>4.4250070801705714</v>
      </c>
      <c r="X1305" s="22">
        <v>1</v>
      </c>
      <c r="Y1305" s="18" t="s">
        <v>184</v>
      </c>
      <c r="Z1305" s="18" t="s">
        <v>184</v>
      </c>
      <c r="AA1305" s="22" t="s">
        <v>184</v>
      </c>
      <c r="AB1305" s="22" t="s">
        <v>184</v>
      </c>
      <c r="AC1305" s="18" t="s">
        <v>184</v>
      </c>
      <c r="AD1305" s="24">
        <v>8.6287638063326142</v>
      </c>
      <c r="AE1305" s="25">
        <v>196.59</v>
      </c>
      <c r="AF1305" s="24">
        <v>271210.09994591994</v>
      </c>
      <c r="AG1305" s="25">
        <v>187.39</v>
      </c>
      <c r="AH1305" s="26">
        <v>159.88</v>
      </c>
      <c r="AI1305" s="24">
        <v>1006.1138598183827</v>
      </c>
      <c r="AJ1305" s="24">
        <v>0</v>
      </c>
      <c r="AK1305" s="24">
        <v>1006.1138598183827</v>
      </c>
      <c r="AL1305" s="24">
        <v>259523.12524633986</v>
      </c>
      <c r="AM1305" s="24">
        <v>0</v>
      </c>
      <c r="AN1305" s="27" t="s">
        <v>184</v>
      </c>
    </row>
    <row r="1306" spans="1:40" x14ac:dyDescent="0.15">
      <c r="A1306" s="18" t="s">
        <v>132</v>
      </c>
      <c r="B1306" s="18" t="s">
        <v>168</v>
      </c>
      <c r="C1306" s="18" t="s">
        <v>19</v>
      </c>
      <c r="D1306" s="18" t="s">
        <v>1513</v>
      </c>
      <c r="E1306" s="18" t="s">
        <v>3628</v>
      </c>
      <c r="F1306" s="18" t="s">
        <v>5737</v>
      </c>
      <c r="G1306" s="18" t="s">
        <v>184</v>
      </c>
      <c r="H1306" s="18" t="s">
        <v>6555</v>
      </c>
      <c r="I1306" s="21">
        <v>42085.976839077492</v>
      </c>
      <c r="J1306" s="18" t="s">
        <v>92</v>
      </c>
      <c r="K1306" s="21">
        <v>54711.769890800737</v>
      </c>
      <c r="L1306" s="18" t="s">
        <v>6555</v>
      </c>
      <c r="M1306" s="21">
        <v>42085.976839077492</v>
      </c>
      <c r="N1306" s="18" t="s">
        <v>92</v>
      </c>
      <c r="O1306" s="21">
        <v>54711.769890800737</v>
      </c>
      <c r="P1306" s="21">
        <v>42085.976839077492</v>
      </c>
      <c r="Q1306" s="21">
        <v>0</v>
      </c>
      <c r="R1306" s="21">
        <v>0</v>
      </c>
      <c r="S1306" s="22">
        <v>0</v>
      </c>
      <c r="T1306" s="18" t="s">
        <v>91</v>
      </c>
      <c r="U1306" s="18" t="s">
        <v>184</v>
      </c>
      <c r="V1306" s="18" t="s">
        <v>6572</v>
      </c>
      <c r="W1306" s="22">
        <v>4.4250070801705714</v>
      </c>
      <c r="X1306" s="22">
        <v>1</v>
      </c>
      <c r="Y1306" s="18" t="s">
        <v>184</v>
      </c>
      <c r="Z1306" s="18" t="s">
        <v>184</v>
      </c>
      <c r="AA1306" s="22" t="s">
        <v>184</v>
      </c>
      <c r="AB1306" s="22" t="s">
        <v>184</v>
      </c>
      <c r="AC1306" s="18" t="s">
        <v>184</v>
      </c>
      <c r="AD1306" s="24">
        <v>25.311040498575668</v>
      </c>
      <c r="AE1306" s="25">
        <v>10.74</v>
      </c>
      <c r="AF1306" s="24">
        <v>43461.844290514928</v>
      </c>
      <c r="AG1306" s="25">
        <v>10.4</v>
      </c>
      <c r="AH1306" s="26">
        <v>159.88</v>
      </c>
      <c r="AI1306" s="24">
        <v>0</v>
      </c>
      <c r="AJ1306" s="24">
        <v>0</v>
      </c>
      <c r="AK1306" s="24">
        <v>0</v>
      </c>
      <c r="AL1306" s="24">
        <v>42085.976839077492</v>
      </c>
      <c r="AM1306" s="24">
        <v>0</v>
      </c>
      <c r="AN1306" s="27" t="s">
        <v>184</v>
      </c>
    </row>
    <row r="1307" spans="1:40" x14ac:dyDescent="0.15">
      <c r="A1307" s="18" t="s">
        <v>132</v>
      </c>
      <c r="B1307" s="18" t="s">
        <v>168</v>
      </c>
      <c r="C1307" s="18" t="s">
        <v>19</v>
      </c>
      <c r="D1307" s="18" t="s">
        <v>1514</v>
      </c>
      <c r="E1307" s="18" t="s">
        <v>3629</v>
      </c>
      <c r="F1307" s="18" t="s">
        <v>5738</v>
      </c>
      <c r="G1307" s="18" t="s">
        <v>184</v>
      </c>
      <c r="H1307" s="18" t="s">
        <v>6555</v>
      </c>
      <c r="I1307" s="21">
        <v>39259.672702932825</v>
      </c>
      <c r="J1307" s="18" t="s">
        <v>92</v>
      </c>
      <c r="K1307" s="21">
        <v>51037.574513812666</v>
      </c>
      <c r="L1307" s="18" t="s">
        <v>6555</v>
      </c>
      <c r="M1307" s="21">
        <v>39259.672702932825</v>
      </c>
      <c r="N1307" s="18" t="s">
        <v>92</v>
      </c>
      <c r="O1307" s="21">
        <v>51037.574513812666</v>
      </c>
      <c r="P1307" s="21">
        <v>39259.672702932825</v>
      </c>
      <c r="Q1307" s="21">
        <v>0</v>
      </c>
      <c r="R1307" s="21">
        <v>0</v>
      </c>
      <c r="S1307" s="22">
        <v>0</v>
      </c>
      <c r="T1307" s="18" t="s">
        <v>91</v>
      </c>
      <c r="U1307" s="18" t="s">
        <v>184</v>
      </c>
      <c r="V1307" s="18" t="s">
        <v>6572</v>
      </c>
      <c r="W1307" s="22">
        <v>0.78761458128151585</v>
      </c>
      <c r="X1307" s="22">
        <v>1</v>
      </c>
      <c r="Y1307" s="18" t="s">
        <v>184</v>
      </c>
      <c r="Z1307" s="18" t="s">
        <v>184</v>
      </c>
      <c r="AA1307" s="22" t="s">
        <v>184</v>
      </c>
      <c r="AB1307" s="22" t="s">
        <v>184</v>
      </c>
      <c r="AC1307" s="18" t="s">
        <v>184</v>
      </c>
      <c r="AD1307" s="24">
        <v>14.161310171441654</v>
      </c>
      <c r="AE1307" s="25">
        <v>16.04</v>
      </c>
      <c r="AF1307" s="24">
        <v>36336.063129507464</v>
      </c>
      <c r="AG1307" s="25">
        <v>17.34</v>
      </c>
      <c r="AH1307" s="26">
        <v>159.88</v>
      </c>
      <c r="AI1307" s="24">
        <v>0</v>
      </c>
      <c r="AJ1307" s="24">
        <v>0</v>
      </c>
      <c r="AK1307" s="24">
        <v>0</v>
      </c>
      <c r="AL1307" s="24">
        <v>39259.672702932825</v>
      </c>
      <c r="AM1307" s="24">
        <v>0</v>
      </c>
      <c r="AN1307" s="27" t="s">
        <v>184</v>
      </c>
    </row>
    <row r="1308" spans="1:40" x14ac:dyDescent="0.15">
      <c r="A1308" s="18" t="s">
        <v>132</v>
      </c>
      <c r="B1308" s="18" t="s">
        <v>168</v>
      </c>
      <c r="C1308" s="18" t="s">
        <v>19</v>
      </c>
      <c r="D1308" s="18" t="s">
        <v>1515</v>
      </c>
      <c r="E1308" s="18" t="s">
        <v>3630</v>
      </c>
      <c r="F1308" s="18" t="s">
        <v>5739</v>
      </c>
      <c r="G1308" s="18" t="s">
        <v>184</v>
      </c>
      <c r="H1308" s="18" t="s">
        <v>6555</v>
      </c>
      <c r="I1308" s="21">
        <v>107697.45956981102</v>
      </c>
      <c r="J1308" s="18" t="s">
        <v>92</v>
      </c>
      <c r="K1308" s="21">
        <v>140006.69744075433</v>
      </c>
      <c r="L1308" s="18" t="s">
        <v>6555</v>
      </c>
      <c r="M1308" s="21">
        <v>107697.45956981102</v>
      </c>
      <c r="N1308" s="18" t="s">
        <v>92</v>
      </c>
      <c r="O1308" s="21">
        <v>140006.69744075433</v>
      </c>
      <c r="P1308" s="21">
        <v>107697.45956981102</v>
      </c>
      <c r="Q1308" s="21">
        <v>0</v>
      </c>
      <c r="R1308" s="21">
        <v>0</v>
      </c>
      <c r="S1308" s="22">
        <v>0</v>
      </c>
      <c r="T1308" s="18" t="s">
        <v>91</v>
      </c>
      <c r="U1308" s="18" t="s">
        <v>184</v>
      </c>
      <c r="V1308" s="18" t="s">
        <v>6572</v>
      </c>
      <c r="W1308" s="22">
        <v>4.4250070801705714</v>
      </c>
      <c r="X1308" s="22">
        <v>1</v>
      </c>
      <c r="Y1308" s="18" t="s">
        <v>184</v>
      </c>
      <c r="Z1308" s="18" t="s">
        <v>184</v>
      </c>
      <c r="AA1308" s="22" t="s">
        <v>184</v>
      </c>
      <c r="AB1308" s="22" t="s">
        <v>184</v>
      </c>
      <c r="AC1308" s="18" t="s">
        <v>184</v>
      </c>
      <c r="AD1308" s="24">
        <v>7.3012616822814422</v>
      </c>
      <c r="AE1308" s="25">
        <v>114.94</v>
      </c>
      <c r="AF1308" s="24">
        <v>134174.53368408245</v>
      </c>
      <c r="AG1308" s="25">
        <v>92.26</v>
      </c>
      <c r="AH1308" s="26">
        <v>159.88</v>
      </c>
      <c r="AI1308" s="24">
        <v>0</v>
      </c>
      <c r="AJ1308" s="24">
        <v>0</v>
      </c>
      <c r="AK1308" s="24">
        <v>0</v>
      </c>
      <c r="AL1308" s="24">
        <v>107697.45956981102</v>
      </c>
      <c r="AM1308" s="24">
        <v>0</v>
      </c>
      <c r="AN1308" s="27" t="s">
        <v>184</v>
      </c>
    </row>
    <row r="1309" spans="1:40" x14ac:dyDescent="0.15">
      <c r="A1309" s="18" t="s">
        <v>132</v>
      </c>
      <c r="B1309" s="18" t="s">
        <v>168</v>
      </c>
      <c r="C1309" s="18" t="s">
        <v>22</v>
      </c>
      <c r="D1309" s="18" t="s">
        <v>1516</v>
      </c>
      <c r="E1309" s="18" t="s">
        <v>3631</v>
      </c>
      <c r="F1309" s="18" t="s">
        <v>5740</v>
      </c>
      <c r="G1309" s="18" t="s">
        <v>184</v>
      </c>
      <c r="H1309" s="18" t="s">
        <v>6555</v>
      </c>
      <c r="I1309" s="21">
        <v>25706.015057095668</v>
      </c>
      <c r="J1309" s="18" t="s">
        <v>92</v>
      </c>
      <c r="K1309" s="21">
        <v>33417.81957422437</v>
      </c>
      <c r="L1309" s="18" t="s">
        <v>6555</v>
      </c>
      <c r="M1309" s="21">
        <v>25706.015057095668</v>
      </c>
      <c r="N1309" s="18" t="s">
        <v>92</v>
      </c>
      <c r="O1309" s="21">
        <v>33417.81957422437</v>
      </c>
      <c r="P1309" s="21">
        <v>25706.015057095668</v>
      </c>
      <c r="Q1309" s="21">
        <v>0</v>
      </c>
      <c r="R1309" s="21">
        <v>0</v>
      </c>
      <c r="S1309" s="22">
        <v>0</v>
      </c>
      <c r="T1309" s="18" t="s">
        <v>91</v>
      </c>
      <c r="U1309" s="18" t="s">
        <v>184</v>
      </c>
      <c r="V1309" s="18" t="s">
        <v>6572</v>
      </c>
      <c r="W1309" s="22">
        <v>0.78761458128151585</v>
      </c>
      <c r="X1309" s="22">
        <v>1</v>
      </c>
      <c r="Y1309" s="18" t="s">
        <v>184</v>
      </c>
      <c r="Z1309" s="18" t="s">
        <v>184</v>
      </c>
      <c r="AA1309" s="22" t="s">
        <v>184</v>
      </c>
      <c r="AB1309" s="22" t="s">
        <v>184</v>
      </c>
      <c r="AC1309" s="18" t="s">
        <v>184</v>
      </c>
      <c r="AD1309" s="24">
        <v>20.17080942661962</v>
      </c>
      <c r="AE1309" s="25">
        <v>135.57</v>
      </c>
      <c r="AF1309" s="24">
        <v>25486.50687329251</v>
      </c>
      <c r="AG1309" s="25">
        <v>136.74</v>
      </c>
      <c r="AH1309" s="26">
        <v>9.32</v>
      </c>
      <c r="AI1309" s="24">
        <v>0</v>
      </c>
      <c r="AJ1309" s="24">
        <v>0</v>
      </c>
      <c r="AK1309" s="24">
        <v>0</v>
      </c>
      <c r="AL1309" s="24">
        <v>25706.015057095668</v>
      </c>
      <c r="AM1309" s="24">
        <v>0</v>
      </c>
      <c r="AN1309" s="27" t="s">
        <v>184</v>
      </c>
    </row>
    <row r="1310" spans="1:40" x14ac:dyDescent="0.15">
      <c r="A1310" s="18" t="s">
        <v>132</v>
      </c>
      <c r="B1310" s="18" t="s">
        <v>169</v>
      </c>
      <c r="C1310" s="18" t="s">
        <v>204</v>
      </c>
      <c r="D1310" s="18" t="s">
        <v>1517</v>
      </c>
      <c r="E1310" s="18" t="s">
        <v>3632</v>
      </c>
      <c r="F1310" s="18" t="s">
        <v>5741</v>
      </c>
      <c r="G1310" s="18" t="s">
        <v>184</v>
      </c>
      <c r="H1310" s="18" t="s">
        <v>6555</v>
      </c>
      <c r="I1310" s="21">
        <v>79115.675087927273</v>
      </c>
      <c r="J1310" s="18" t="s">
        <v>92</v>
      </c>
      <c r="K1310" s="21">
        <v>102850.37761430547</v>
      </c>
      <c r="L1310" s="18" t="s">
        <v>6555</v>
      </c>
      <c r="M1310" s="21">
        <v>79115.675087927273</v>
      </c>
      <c r="N1310" s="18" t="s">
        <v>92</v>
      </c>
      <c r="O1310" s="21">
        <v>102850.37761430547</v>
      </c>
      <c r="P1310" s="21">
        <v>79115.675087927273</v>
      </c>
      <c r="Q1310" s="21">
        <v>0</v>
      </c>
      <c r="R1310" s="21">
        <v>0</v>
      </c>
      <c r="S1310" s="22">
        <v>0</v>
      </c>
      <c r="T1310" s="18" t="s">
        <v>91</v>
      </c>
      <c r="U1310" s="18" t="s">
        <v>184</v>
      </c>
      <c r="V1310" s="18" t="s">
        <v>6572</v>
      </c>
      <c r="W1310" s="22">
        <v>4.4250070801705714</v>
      </c>
      <c r="X1310" s="22">
        <v>1</v>
      </c>
      <c r="Y1310" s="18" t="s">
        <v>184</v>
      </c>
      <c r="Z1310" s="18" t="s">
        <v>184</v>
      </c>
      <c r="AA1310" s="22" t="s">
        <v>184</v>
      </c>
      <c r="AB1310" s="22" t="s">
        <v>184</v>
      </c>
      <c r="AC1310" s="18" t="s">
        <v>184</v>
      </c>
      <c r="AD1310" s="24">
        <v>47.436075899428523</v>
      </c>
      <c r="AE1310" s="25">
        <v>88.63</v>
      </c>
      <c r="AF1310" s="24">
        <v>69118.256591697907</v>
      </c>
      <c r="AG1310" s="25">
        <v>101.45</v>
      </c>
      <c r="AH1310" s="26">
        <v>16.440000000000001</v>
      </c>
      <c r="AI1310" s="24">
        <v>0</v>
      </c>
      <c r="AJ1310" s="24">
        <v>0</v>
      </c>
      <c r="AK1310" s="24">
        <v>0</v>
      </c>
      <c r="AL1310" s="24">
        <v>79115.675087927273</v>
      </c>
      <c r="AM1310" s="24">
        <v>0</v>
      </c>
      <c r="AN1310" s="27" t="s">
        <v>184</v>
      </c>
    </row>
    <row r="1311" spans="1:40" x14ac:dyDescent="0.15">
      <c r="A1311" s="18" t="s">
        <v>132</v>
      </c>
      <c r="B1311" s="18" t="s">
        <v>169</v>
      </c>
      <c r="C1311" s="18" t="s">
        <v>204</v>
      </c>
      <c r="D1311" s="18" t="s">
        <v>1518</v>
      </c>
      <c r="E1311" s="18" t="s">
        <v>3633</v>
      </c>
      <c r="F1311" s="18" t="s">
        <v>5742</v>
      </c>
      <c r="G1311" s="18" t="s">
        <v>184</v>
      </c>
      <c r="H1311" s="18" t="s">
        <v>6555</v>
      </c>
      <c r="I1311" s="21">
        <v>49404.31904868839</v>
      </c>
      <c r="J1311" s="18" t="s">
        <v>92</v>
      </c>
      <c r="K1311" s="21">
        <v>64225.614763294907</v>
      </c>
      <c r="L1311" s="18" t="s">
        <v>6555</v>
      </c>
      <c r="M1311" s="21">
        <v>49404.31904868839</v>
      </c>
      <c r="N1311" s="18" t="s">
        <v>92</v>
      </c>
      <c r="O1311" s="21">
        <v>64225.614763294907</v>
      </c>
      <c r="P1311" s="21">
        <v>49404.31904868839</v>
      </c>
      <c r="Q1311" s="21">
        <v>0</v>
      </c>
      <c r="R1311" s="21">
        <v>0</v>
      </c>
      <c r="S1311" s="22">
        <v>0</v>
      </c>
      <c r="T1311" s="18" t="s">
        <v>91</v>
      </c>
      <c r="U1311" s="18" t="s">
        <v>184</v>
      </c>
      <c r="V1311" s="18" t="s">
        <v>6572</v>
      </c>
      <c r="W1311" s="22">
        <v>4.4250070801705714</v>
      </c>
      <c r="X1311" s="22">
        <v>1</v>
      </c>
      <c r="Y1311" s="18" t="s">
        <v>184</v>
      </c>
      <c r="Z1311" s="18" t="s">
        <v>184</v>
      </c>
      <c r="AA1311" s="22" t="s">
        <v>184</v>
      </c>
      <c r="AB1311" s="22" t="s">
        <v>184</v>
      </c>
      <c r="AC1311" s="18" t="s">
        <v>184</v>
      </c>
      <c r="AD1311" s="24">
        <v>17.877028603889109</v>
      </c>
      <c r="AE1311" s="25">
        <v>166.4</v>
      </c>
      <c r="AF1311" s="24">
        <v>48904.691499266337</v>
      </c>
      <c r="AG1311" s="25">
        <v>168.1</v>
      </c>
      <c r="AH1311" s="26">
        <v>16.440000000000001</v>
      </c>
      <c r="AI1311" s="24">
        <v>0</v>
      </c>
      <c r="AJ1311" s="24">
        <v>0</v>
      </c>
      <c r="AK1311" s="24">
        <v>0</v>
      </c>
      <c r="AL1311" s="24">
        <v>49404.31904868839</v>
      </c>
      <c r="AM1311" s="24">
        <v>0</v>
      </c>
      <c r="AN1311" s="27" t="s">
        <v>184</v>
      </c>
    </row>
    <row r="1312" spans="1:40" x14ac:dyDescent="0.15">
      <c r="A1312" s="18" t="s">
        <v>132</v>
      </c>
      <c r="B1312" s="18" t="s">
        <v>169</v>
      </c>
      <c r="C1312" s="18" t="s">
        <v>204</v>
      </c>
      <c r="D1312" s="18" t="s">
        <v>1519</v>
      </c>
      <c r="E1312" s="18" t="s">
        <v>3634</v>
      </c>
      <c r="F1312" s="18" t="s">
        <v>5743</v>
      </c>
      <c r="G1312" s="18" t="s">
        <v>184</v>
      </c>
      <c r="H1312" s="18" t="s">
        <v>6555</v>
      </c>
      <c r="I1312" s="21">
        <v>181575.91752800244</v>
      </c>
      <c r="J1312" s="18" t="s">
        <v>92</v>
      </c>
      <c r="K1312" s="21">
        <v>236048.69278640315</v>
      </c>
      <c r="L1312" s="18" t="s">
        <v>6555</v>
      </c>
      <c r="M1312" s="21">
        <v>181575.91752800244</v>
      </c>
      <c r="N1312" s="18" t="s">
        <v>92</v>
      </c>
      <c r="O1312" s="21">
        <v>236048.69278640315</v>
      </c>
      <c r="P1312" s="21">
        <v>181575.91752800244</v>
      </c>
      <c r="Q1312" s="21">
        <v>0</v>
      </c>
      <c r="R1312" s="21">
        <v>0</v>
      </c>
      <c r="S1312" s="22">
        <v>0</v>
      </c>
      <c r="T1312" s="18" t="s">
        <v>91</v>
      </c>
      <c r="U1312" s="18" t="s">
        <v>184</v>
      </c>
      <c r="V1312" s="18" t="s">
        <v>6572</v>
      </c>
      <c r="W1312" s="22">
        <v>4.4250070801705714</v>
      </c>
      <c r="X1312" s="22">
        <v>1</v>
      </c>
      <c r="Y1312" s="18" t="s">
        <v>184</v>
      </c>
      <c r="Z1312" s="18" t="s">
        <v>184</v>
      </c>
      <c r="AA1312" s="22" t="s">
        <v>184</v>
      </c>
      <c r="AB1312" s="22" t="s">
        <v>184</v>
      </c>
      <c r="AC1312" s="18" t="s">
        <v>184</v>
      </c>
      <c r="AD1312" s="24">
        <v>26.284542056213194</v>
      </c>
      <c r="AE1312" s="25">
        <v>385.55</v>
      </c>
      <c r="AF1312" s="24">
        <v>166606.6053265642</v>
      </c>
      <c r="AG1312" s="25">
        <v>420.2</v>
      </c>
      <c r="AH1312" s="26">
        <v>16.440000000000001</v>
      </c>
      <c r="AI1312" s="24">
        <v>0</v>
      </c>
      <c r="AJ1312" s="24">
        <v>0</v>
      </c>
      <c r="AK1312" s="24">
        <v>0</v>
      </c>
      <c r="AL1312" s="24">
        <v>181575.91752800244</v>
      </c>
      <c r="AM1312" s="24">
        <v>0</v>
      </c>
      <c r="AN1312" s="27" t="s">
        <v>184</v>
      </c>
    </row>
    <row r="1313" spans="1:40" x14ac:dyDescent="0.15">
      <c r="A1313" s="18" t="s">
        <v>132</v>
      </c>
      <c r="B1313" s="18" t="s">
        <v>169</v>
      </c>
      <c r="C1313" s="18" t="s">
        <v>204</v>
      </c>
      <c r="D1313" s="18" t="s">
        <v>1520</v>
      </c>
      <c r="E1313" s="18" t="s">
        <v>3635</v>
      </c>
      <c r="F1313" s="18" t="s">
        <v>5744</v>
      </c>
      <c r="G1313" s="18" t="s">
        <v>184</v>
      </c>
      <c r="H1313" s="18" t="s">
        <v>6555</v>
      </c>
      <c r="I1313" s="21">
        <v>57774.883691893054</v>
      </c>
      <c r="J1313" s="18" t="s">
        <v>92</v>
      </c>
      <c r="K1313" s="21">
        <v>75107.348799460975</v>
      </c>
      <c r="L1313" s="18" t="s">
        <v>6555</v>
      </c>
      <c r="M1313" s="21">
        <v>57774.883691893054</v>
      </c>
      <c r="N1313" s="18" t="s">
        <v>92</v>
      </c>
      <c r="O1313" s="21">
        <v>75107.348799460975</v>
      </c>
      <c r="P1313" s="21">
        <v>57774.883691893054</v>
      </c>
      <c r="Q1313" s="21">
        <v>0</v>
      </c>
      <c r="R1313" s="21">
        <v>0</v>
      </c>
      <c r="S1313" s="22">
        <v>0</v>
      </c>
      <c r="T1313" s="18" t="s">
        <v>91</v>
      </c>
      <c r="U1313" s="18" t="s">
        <v>184</v>
      </c>
      <c r="V1313" s="18" t="s">
        <v>6572</v>
      </c>
      <c r="W1313" s="22">
        <v>4.4250070801705714</v>
      </c>
      <c r="X1313" s="22">
        <v>1</v>
      </c>
      <c r="Y1313" s="18" t="s">
        <v>184</v>
      </c>
      <c r="Z1313" s="18" t="s">
        <v>184</v>
      </c>
      <c r="AA1313" s="22" t="s">
        <v>184</v>
      </c>
      <c r="AB1313" s="22" t="s">
        <v>184</v>
      </c>
      <c r="AC1313" s="18" t="s">
        <v>184</v>
      </c>
      <c r="AD1313" s="24">
        <v>16.239775984225997</v>
      </c>
      <c r="AE1313" s="25">
        <v>212.4</v>
      </c>
      <c r="AF1313" s="24">
        <v>56709.03223649237</v>
      </c>
      <c r="AG1313" s="25">
        <v>216.4</v>
      </c>
      <c r="AH1313" s="26">
        <v>16.440000000000001</v>
      </c>
      <c r="AI1313" s="24">
        <v>0</v>
      </c>
      <c r="AJ1313" s="24">
        <v>0</v>
      </c>
      <c r="AK1313" s="24">
        <v>0</v>
      </c>
      <c r="AL1313" s="24">
        <v>57774.883691893054</v>
      </c>
      <c r="AM1313" s="24">
        <v>0</v>
      </c>
      <c r="AN1313" s="27" t="s">
        <v>184</v>
      </c>
    </row>
    <row r="1314" spans="1:40" x14ac:dyDescent="0.15">
      <c r="A1314" s="18" t="s">
        <v>132</v>
      </c>
      <c r="B1314" s="18" t="s">
        <v>169</v>
      </c>
      <c r="C1314" s="18" t="s">
        <v>204</v>
      </c>
      <c r="D1314" s="18" t="s">
        <v>1521</v>
      </c>
      <c r="E1314" s="18" t="s">
        <v>3636</v>
      </c>
      <c r="F1314" s="18" t="s">
        <v>5745</v>
      </c>
      <c r="G1314" s="18" t="s">
        <v>184</v>
      </c>
      <c r="H1314" s="18" t="s">
        <v>6555</v>
      </c>
      <c r="I1314" s="21">
        <v>44388.971773952268</v>
      </c>
      <c r="J1314" s="18" t="s">
        <v>92</v>
      </c>
      <c r="K1314" s="21">
        <v>57705.66330613794</v>
      </c>
      <c r="L1314" s="18" t="s">
        <v>6555</v>
      </c>
      <c r="M1314" s="21">
        <v>44388.971773952268</v>
      </c>
      <c r="N1314" s="18" t="s">
        <v>92</v>
      </c>
      <c r="O1314" s="21">
        <v>57705.66330613794</v>
      </c>
      <c r="P1314" s="21">
        <v>44388.971773952268</v>
      </c>
      <c r="Q1314" s="21">
        <v>0</v>
      </c>
      <c r="R1314" s="21">
        <v>0</v>
      </c>
      <c r="S1314" s="22">
        <v>0</v>
      </c>
      <c r="T1314" s="18" t="s">
        <v>91</v>
      </c>
      <c r="U1314" s="18" t="s">
        <v>184</v>
      </c>
      <c r="V1314" s="18" t="s">
        <v>6572</v>
      </c>
      <c r="W1314" s="22">
        <v>4.4250070801705714</v>
      </c>
      <c r="X1314" s="22">
        <v>1</v>
      </c>
      <c r="Y1314" s="18" t="s">
        <v>184</v>
      </c>
      <c r="Z1314" s="18" t="s">
        <v>184</v>
      </c>
      <c r="AA1314" s="22" t="s">
        <v>184</v>
      </c>
      <c r="AB1314" s="22" t="s">
        <v>184</v>
      </c>
      <c r="AC1314" s="18" t="s">
        <v>184</v>
      </c>
      <c r="AD1314" s="24">
        <v>4.8232577173859221</v>
      </c>
      <c r="AE1314" s="25">
        <v>519.4</v>
      </c>
      <c r="AF1314" s="24">
        <v>41185.487898262778</v>
      </c>
      <c r="AG1314" s="25">
        <v>559.79999999999995</v>
      </c>
      <c r="AH1314" s="26">
        <v>16.440000000000001</v>
      </c>
      <c r="AI1314" s="24">
        <v>0</v>
      </c>
      <c r="AJ1314" s="24">
        <v>0</v>
      </c>
      <c r="AK1314" s="24">
        <v>0</v>
      </c>
      <c r="AL1314" s="24">
        <v>44388.971773952268</v>
      </c>
      <c r="AM1314" s="24">
        <v>0</v>
      </c>
      <c r="AN1314" s="27" t="s">
        <v>184</v>
      </c>
    </row>
    <row r="1315" spans="1:40" x14ac:dyDescent="0.15">
      <c r="A1315" s="18" t="s">
        <v>132</v>
      </c>
      <c r="B1315" s="18" t="s">
        <v>169</v>
      </c>
      <c r="C1315" s="18" t="s">
        <v>204</v>
      </c>
      <c r="D1315" s="18" t="s">
        <v>1522</v>
      </c>
      <c r="E1315" s="18" t="s">
        <v>3637</v>
      </c>
      <c r="F1315" s="18" t="s">
        <v>5746</v>
      </c>
      <c r="G1315" s="18" t="s">
        <v>184</v>
      </c>
      <c r="H1315" s="18" t="s">
        <v>6555</v>
      </c>
      <c r="I1315" s="21">
        <v>12595.074652572703</v>
      </c>
      <c r="J1315" s="18" t="s">
        <v>92</v>
      </c>
      <c r="K1315" s="21">
        <v>16373.597048344514</v>
      </c>
      <c r="L1315" s="18" t="s">
        <v>6555</v>
      </c>
      <c r="M1315" s="21">
        <v>12595.074652572703</v>
      </c>
      <c r="N1315" s="18" t="s">
        <v>92</v>
      </c>
      <c r="O1315" s="21">
        <v>16373.597048344514</v>
      </c>
      <c r="P1315" s="21">
        <v>12595.074652572703</v>
      </c>
      <c r="Q1315" s="21">
        <v>0</v>
      </c>
      <c r="R1315" s="21">
        <v>0</v>
      </c>
      <c r="S1315" s="22">
        <v>0</v>
      </c>
      <c r="T1315" s="18" t="s">
        <v>91</v>
      </c>
      <c r="U1315" s="18" t="s">
        <v>184</v>
      </c>
      <c r="V1315" s="18" t="s">
        <v>6572</v>
      </c>
      <c r="W1315" s="22">
        <v>4.4250070801705714</v>
      </c>
      <c r="X1315" s="22">
        <v>1</v>
      </c>
      <c r="Y1315" s="18" t="s">
        <v>184</v>
      </c>
      <c r="Z1315" s="18" t="s">
        <v>184</v>
      </c>
      <c r="AA1315" s="22" t="s">
        <v>184</v>
      </c>
      <c r="AB1315" s="22" t="s">
        <v>184</v>
      </c>
      <c r="AC1315" s="18" t="s">
        <v>184</v>
      </c>
      <c r="AD1315" s="24">
        <v>1.371752194852877</v>
      </c>
      <c r="AE1315" s="25">
        <v>538.5</v>
      </c>
      <c r="AF1315" s="24">
        <v>12144.033680890918</v>
      </c>
      <c r="AG1315" s="25">
        <v>558.5</v>
      </c>
      <c r="AH1315" s="26">
        <v>16.440000000000001</v>
      </c>
      <c r="AI1315" s="24">
        <v>0</v>
      </c>
      <c r="AJ1315" s="24">
        <v>0</v>
      </c>
      <c r="AK1315" s="24">
        <v>0</v>
      </c>
      <c r="AL1315" s="24">
        <v>12595.074652572703</v>
      </c>
      <c r="AM1315" s="24">
        <v>0</v>
      </c>
      <c r="AN1315" s="27" t="s">
        <v>184</v>
      </c>
    </row>
    <row r="1316" spans="1:40" x14ac:dyDescent="0.15">
      <c r="A1316" s="18" t="s">
        <v>132</v>
      </c>
      <c r="B1316" s="18" t="s">
        <v>169</v>
      </c>
      <c r="C1316" s="18" t="s">
        <v>204</v>
      </c>
      <c r="D1316" s="18" t="s">
        <v>1523</v>
      </c>
      <c r="E1316" s="18" t="s">
        <v>3638</v>
      </c>
      <c r="F1316" s="18" t="s">
        <v>5747</v>
      </c>
      <c r="G1316" s="18" t="s">
        <v>184</v>
      </c>
      <c r="H1316" s="18" t="s">
        <v>6555</v>
      </c>
      <c r="I1316" s="21">
        <v>98391.935180637127</v>
      </c>
      <c r="J1316" s="18" t="s">
        <v>92</v>
      </c>
      <c r="K1316" s="21">
        <v>127909.51573482825</v>
      </c>
      <c r="L1316" s="18" t="s">
        <v>6555</v>
      </c>
      <c r="M1316" s="21">
        <v>98391.935180637127</v>
      </c>
      <c r="N1316" s="18" t="s">
        <v>92</v>
      </c>
      <c r="O1316" s="21">
        <v>127909.51573482825</v>
      </c>
      <c r="P1316" s="21">
        <v>98391.935180637127</v>
      </c>
      <c r="Q1316" s="21">
        <v>0</v>
      </c>
      <c r="R1316" s="21">
        <v>0</v>
      </c>
      <c r="S1316" s="22">
        <v>0</v>
      </c>
      <c r="T1316" s="18" t="s">
        <v>91</v>
      </c>
      <c r="U1316" s="18" t="s">
        <v>184</v>
      </c>
      <c r="V1316" s="18" t="s">
        <v>6572</v>
      </c>
      <c r="W1316" s="22">
        <v>4.4250070801705714</v>
      </c>
      <c r="X1316" s="22">
        <v>1</v>
      </c>
      <c r="Y1316" s="18" t="s">
        <v>184</v>
      </c>
      <c r="Z1316" s="18" t="s">
        <v>184</v>
      </c>
      <c r="AA1316" s="22" t="s">
        <v>184</v>
      </c>
      <c r="AB1316" s="22" t="s">
        <v>184</v>
      </c>
      <c r="AC1316" s="18" t="s">
        <v>184</v>
      </c>
      <c r="AD1316" s="24">
        <v>15.045024072579942</v>
      </c>
      <c r="AE1316" s="25">
        <v>390.87</v>
      </c>
      <c r="AF1316" s="24">
        <v>96678.129938487065</v>
      </c>
      <c r="AG1316" s="25">
        <v>397.8</v>
      </c>
      <c r="AH1316" s="26">
        <v>16.440000000000001</v>
      </c>
      <c r="AI1316" s="24">
        <v>0</v>
      </c>
      <c r="AJ1316" s="24">
        <v>0</v>
      </c>
      <c r="AK1316" s="24">
        <v>0</v>
      </c>
      <c r="AL1316" s="24">
        <v>98391.935180637127</v>
      </c>
      <c r="AM1316" s="24">
        <v>0</v>
      </c>
      <c r="AN1316" s="27" t="s">
        <v>184</v>
      </c>
    </row>
    <row r="1317" spans="1:40" x14ac:dyDescent="0.15">
      <c r="A1317" s="18" t="s">
        <v>132</v>
      </c>
      <c r="B1317" s="18" t="s">
        <v>169</v>
      </c>
      <c r="C1317" s="18" t="s">
        <v>204</v>
      </c>
      <c r="D1317" s="18" t="s">
        <v>1524</v>
      </c>
      <c r="E1317" s="18" t="s">
        <v>3639</v>
      </c>
      <c r="F1317" s="18" t="s">
        <v>5748</v>
      </c>
      <c r="G1317" s="18" t="s">
        <v>184</v>
      </c>
      <c r="H1317" s="18" t="s">
        <v>6555</v>
      </c>
      <c r="I1317" s="21">
        <v>40156.408251698311</v>
      </c>
      <c r="J1317" s="18" t="s">
        <v>92</v>
      </c>
      <c r="K1317" s="21">
        <v>52203.330727207809</v>
      </c>
      <c r="L1317" s="18" t="s">
        <v>6555</v>
      </c>
      <c r="M1317" s="21">
        <v>40156.408251698311</v>
      </c>
      <c r="N1317" s="18" t="s">
        <v>92</v>
      </c>
      <c r="O1317" s="21">
        <v>52203.330727207809</v>
      </c>
      <c r="P1317" s="21">
        <v>40156.408251698311</v>
      </c>
      <c r="Q1317" s="21">
        <v>0</v>
      </c>
      <c r="R1317" s="21">
        <v>0</v>
      </c>
      <c r="S1317" s="22">
        <v>0</v>
      </c>
      <c r="T1317" s="18" t="s">
        <v>91</v>
      </c>
      <c r="U1317" s="18" t="s">
        <v>184</v>
      </c>
      <c r="V1317" s="18" t="s">
        <v>6572</v>
      </c>
      <c r="W1317" s="22">
        <v>4.4250070801705714</v>
      </c>
      <c r="X1317" s="22">
        <v>1</v>
      </c>
      <c r="Y1317" s="18" t="s">
        <v>184</v>
      </c>
      <c r="Z1317" s="18" t="s">
        <v>184</v>
      </c>
      <c r="AA1317" s="22" t="s">
        <v>184</v>
      </c>
      <c r="AB1317" s="22" t="s">
        <v>184</v>
      </c>
      <c r="AC1317" s="18" t="s">
        <v>184</v>
      </c>
      <c r="AD1317" s="24">
        <v>20.355032568784626</v>
      </c>
      <c r="AE1317" s="25">
        <v>117.4</v>
      </c>
      <c r="AF1317" s="24">
        <v>39286.363359595176</v>
      </c>
      <c r="AG1317" s="25">
        <v>120</v>
      </c>
      <c r="AH1317" s="26">
        <v>16.440000000000001</v>
      </c>
      <c r="AI1317" s="24">
        <v>0</v>
      </c>
      <c r="AJ1317" s="24">
        <v>0</v>
      </c>
      <c r="AK1317" s="24">
        <v>0</v>
      </c>
      <c r="AL1317" s="24">
        <v>40156.408251698311</v>
      </c>
      <c r="AM1317" s="24">
        <v>0</v>
      </c>
      <c r="AN1317" s="27" t="s">
        <v>184</v>
      </c>
    </row>
    <row r="1318" spans="1:40" x14ac:dyDescent="0.15">
      <c r="A1318" s="18" t="s">
        <v>132</v>
      </c>
      <c r="B1318" s="18" t="s">
        <v>169</v>
      </c>
      <c r="C1318" s="18" t="s">
        <v>204</v>
      </c>
      <c r="D1318" s="18" t="s">
        <v>1525</v>
      </c>
      <c r="E1318" s="18" t="s">
        <v>3640</v>
      </c>
      <c r="F1318" s="18" t="s">
        <v>5749</v>
      </c>
      <c r="G1318" s="18" t="s">
        <v>184</v>
      </c>
      <c r="H1318" s="18" t="s">
        <v>6555</v>
      </c>
      <c r="I1318" s="21">
        <v>64590.722097479782</v>
      </c>
      <c r="J1318" s="18" t="s">
        <v>92</v>
      </c>
      <c r="K1318" s="21">
        <v>83967.938726723718</v>
      </c>
      <c r="L1318" s="18" t="s">
        <v>6555</v>
      </c>
      <c r="M1318" s="21">
        <v>64590.722097479782</v>
      </c>
      <c r="N1318" s="18" t="s">
        <v>92</v>
      </c>
      <c r="O1318" s="21">
        <v>83967.938726723718</v>
      </c>
      <c r="P1318" s="21">
        <v>64590.722097479782</v>
      </c>
      <c r="Q1318" s="21">
        <v>0</v>
      </c>
      <c r="R1318" s="21">
        <v>0</v>
      </c>
      <c r="S1318" s="22">
        <v>0</v>
      </c>
      <c r="T1318" s="18" t="s">
        <v>91</v>
      </c>
      <c r="U1318" s="18" t="s">
        <v>184</v>
      </c>
      <c r="V1318" s="18" t="s">
        <v>6572</v>
      </c>
      <c r="W1318" s="22">
        <v>4.4250070801705714</v>
      </c>
      <c r="X1318" s="22">
        <v>1</v>
      </c>
      <c r="Y1318" s="18" t="s">
        <v>184</v>
      </c>
      <c r="Z1318" s="18" t="s">
        <v>184</v>
      </c>
      <c r="AA1318" s="22" t="s">
        <v>184</v>
      </c>
      <c r="AB1318" s="22" t="s">
        <v>184</v>
      </c>
      <c r="AC1318" s="18" t="s">
        <v>184</v>
      </c>
      <c r="AD1318" s="24">
        <v>10.841267346417899</v>
      </c>
      <c r="AE1318" s="25">
        <v>342.87</v>
      </c>
      <c r="AF1318" s="24">
        <v>61110.631029208838</v>
      </c>
      <c r="AG1318" s="25">
        <v>362.4</v>
      </c>
      <c r="AH1318" s="26">
        <v>16.440000000000001</v>
      </c>
      <c r="AI1318" s="24">
        <v>0</v>
      </c>
      <c r="AJ1318" s="24">
        <v>0</v>
      </c>
      <c r="AK1318" s="24">
        <v>0</v>
      </c>
      <c r="AL1318" s="24">
        <v>64590.722097479782</v>
      </c>
      <c r="AM1318" s="24">
        <v>0</v>
      </c>
      <c r="AN1318" s="27" t="s">
        <v>184</v>
      </c>
    </row>
    <row r="1319" spans="1:40" x14ac:dyDescent="0.15">
      <c r="A1319" s="18" t="s">
        <v>132</v>
      </c>
      <c r="B1319" s="18" t="s">
        <v>169</v>
      </c>
      <c r="C1319" s="18" t="s">
        <v>204</v>
      </c>
      <c r="D1319" s="18" t="s">
        <v>1526</v>
      </c>
      <c r="E1319" s="18" t="s">
        <v>3641</v>
      </c>
      <c r="F1319" s="18" t="s">
        <v>5750</v>
      </c>
      <c r="G1319" s="18" t="s">
        <v>184</v>
      </c>
      <c r="H1319" s="18" t="s">
        <v>6555</v>
      </c>
      <c r="I1319" s="21">
        <v>146619.46784642496</v>
      </c>
      <c r="J1319" s="18" t="s">
        <v>92</v>
      </c>
      <c r="K1319" s="21">
        <v>190605.30820035245</v>
      </c>
      <c r="L1319" s="18" t="s">
        <v>6555</v>
      </c>
      <c r="M1319" s="21">
        <v>146619.46784642496</v>
      </c>
      <c r="N1319" s="18" t="s">
        <v>92</v>
      </c>
      <c r="O1319" s="21">
        <v>190605.30820035245</v>
      </c>
      <c r="P1319" s="21">
        <v>146619.46784642496</v>
      </c>
      <c r="Q1319" s="21">
        <v>0</v>
      </c>
      <c r="R1319" s="21">
        <v>0</v>
      </c>
      <c r="S1319" s="22">
        <v>0</v>
      </c>
      <c r="T1319" s="18" t="s">
        <v>6569</v>
      </c>
      <c r="U1319" s="18" t="s">
        <v>6569</v>
      </c>
      <c r="V1319" s="18" t="s">
        <v>6569</v>
      </c>
      <c r="W1319" s="22">
        <v>4.4250070801705714</v>
      </c>
      <c r="X1319" s="22">
        <v>1</v>
      </c>
      <c r="Y1319" s="18" t="s">
        <v>184</v>
      </c>
      <c r="Z1319" s="18" t="s">
        <v>184</v>
      </c>
      <c r="AA1319" s="22" t="s">
        <v>184</v>
      </c>
      <c r="AB1319" s="22" t="s">
        <v>184</v>
      </c>
      <c r="AC1319" s="18" t="s">
        <v>184</v>
      </c>
      <c r="AD1319" s="24">
        <v>30.355548569970118</v>
      </c>
      <c r="AE1319" s="25">
        <v>288.86</v>
      </c>
      <c r="AF1319" s="24">
        <v>144156.73015595603</v>
      </c>
      <c r="AG1319" s="25">
        <v>293.8</v>
      </c>
      <c r="AH1319" s="26">
        <v>16.440000000000001</v>
      </c>
      <c r="AI1319" s="24">
        <v>0</v>
      </c>
      <c r="AJ1319" s="24">
        <v>0</v>
      </c>
      <c r="AK1319" s="24">
        <v>0</v>
      </c>
      <c r="AL1319" s="24">
        <v>146619.46784642496</v>
      </c>
      <c r="AM1319" s="24">
        <v>0</v>
      </c>
      <c r="AN1319" s="27" t="s">
        <v>184</v>
      </c>
    </row>
    <row r="1320" spans="1:40" x14ac:dyDescent="0.15">
      <c r="A1320" s="18" t="s">
        <v>132</v>
      </c>
      <c r="B1320" s="18" t="s">
        <v>169</v>
      </c>
      <c r="C1320" s="18" t="s">
        <v>204</v>
      </c>
      <c r="D1320" s="18" t="s">
        <v>1527</v>
      </c>
      <c r="E1320" s="18" t="s">
        <v>3642</v>
      </c>
      <c r="F1320" s="18" t="s">
        <v>5751</v>
      </c>
      <c r="G1320" s="18" t="s">
        <v>184</v>
      </c>
      <c r="H1320" s="18" t="s">
        <v>6555</v>
      </c>
      <c r="I1320" s="21">
        <v>24651.404693134638</v>
      </c>
      <c r="J1320" s="18" t="s">
        <v>92</v>
      </c>
      <c r="K1320" s="21">
        <v>32046.826101075032</v>
      </c>
      <c r="L1320" s="18" t="s">
        <v>6555</v>
      </c>
      <c r="M1320" s="21">
        <v>24651.404693134638</v>
      </c>
      <c r="N1320" s="18" t="s">
        <v>92</v>
      </c>
      <c r="O1320" s="21">
        <v>32046.826101075032</v>
      </c>
      <c r="P1320" s="21">
        <v>23615.02378488789</v>
      </c>
      <c r="Q1320" s="21">
        <v>1036.3809082467494</v>
      </c>
      <c r="R1320" s="21">
        <v>0</v>
      </c>
      <c r="S1320" s="22">
        <v>0</v>
      </c>
      <c r="T1320" s="18" t="s">
        <v>6569</v>
      </c>
      <c r="U1320" s="18" t="s">
        <v>6569</v>
      </c>
      <c r="V1320" s="18" t="s">
        <v>6569</v>
      </c>
      <c r="W1320" s="22">
        <v>4.4250070801705714</v>
      </c>
      <c r="X1320" s="22">
        <v>1</v>
      </c>
      <c r="Y1320" s="18" t="s">
        <v>184</v>
      </c>
      <c r="Z1320" s="18" t="s">
        <v>184</v>
      </c>
      <c r="AA1320" s="22" t="s">
        <v>184</v>
      </c>
      <c r="AB1320" s="22" t="s">
        <v>184</v>
      </c>
      <c r="AC1320" s="18" t="s">
        <v>184</v>
      </c>
      <c r="AD1320" s="24">
        <v>5.7967592750234482</v>
      </c>
      <c r="AE1320" s="25">
        <v>255.4</v>
      </c>
      <c r="AF1320" s="24">
        <v>24339.308943770211</v>
      </c>
      <c r="AG1320" s="25">
        <v>247.8</v>
      </c>
      <c r="AH1320" s="26">
        <v>16.440000000000001</v>
      </c>
      <c r="AI1320" s="24">
        <v>1036.3809082467494</v>
      </c>
      <c r="AJ1320" s="24">
        <v>0</v>
      </c>
      <c r="AK1320" s="24">
        <v>1036.3809082467494</v>
      </c>
      <c r="AL1320" s="24">
        <v>24651.404693134638</v>
      </c>
      <c r="AM1320" s="24">
        <v>0</v>
      </c>
      <c r="AN1320" s="27" t="s">
        <v>184</v>
      </c>
    </row>
    <row r="1321" spans="1:40" x14ac:dyDescent="0.15">
      <c r="A1321" s="18" t="s">
        <v>132</v>
      </c>
      <c r="B1321" s="18" t="s">
        <v>170</v>
      </c>
      <c r="C1321" s="18" t="s">
        <v>186</v>
      </c>
      <c r="D1321" s="18" t="s">
        <v>1528</v>
      </c>
      <c r="E1321" s="18" t="s">
        <v>3643</v>
      </c>
      <c r="F1321" s="18" t="s">
        <v>5752</v>
      </c>
      <c r="G1321" s="18" t="s">
        <v>184</v>
      </c>
      <c r="H1321" s="18" t="s">
        <v>6555</v>
      </c>
      <c r="I1321" s="21">
        <v>37979.880019174816</v>
      </c>
      <c r="J1321" s="18" t="s">
        <v>92</v>
      </c>
      <c r="K1321" s="21">
        <v>49373.844024927261</v>
      </c>
      <c r="L1321" s="18" t="s">
        <v>6555</v>
      </c>
      <c r="M1321" s="21">
        <v>37979.880019174816</v>
      </c>
      <c r="N1321" s="18" t="s">
        <v>92</v>
      </c>
      <c r="O1321" s="21">
        <v>49373.844024927261</v>
      </c>
      <c r="P1321" s="21">
        <v>37979.880019174816</v>
      </c>
      <c r="Q1321" s="21">
        <v>0</v>
      </c>
      <c r="R1321" s="21">
        <v>0</v>
      </c>
      <c r="S1321" s="22">
        <v>0</v>
      </c>
      <c r="T1321" s="18" t="s">
        <v>91</v>
      </c>
      <c r="U1321" s="18" t="s">
        <v>184</v>
      </c>
      <c r="V1321" s="18" t="s">
        <v>6572</v>
      </c>
      <c r="W1321" s="22">
        <v>4.4250070801705714</v>
      </c>
      <c r="X1321" s="22">
        <v>1</v>
      </c>
      <c r="Y1321" s="18" t="s">
        <v>184</v>
      </c>
      <c r="Z1321" s="18" t="s">
        <v>184</v>
      </c>
      <c r="AA1321" s="22" t="s">
        <v>184</v>
      </c>
      <c r="AB1321" s="22" t="s">
        <v>184</v>
      </c>
      <c r="AC1321" s="18" t="s">
        <v>184</v>
      </c>
      <c r="AD1321" s="24">
        <v>4.9117578589893336</v>
      </c>
      <c r="AE1321" s="25">
        <v>74.95</v>
      </c>
      <c r="AF1321" s="24">
        <v>40377.171854928019</v>
      </c>
      <c r="AG1321" s="25">
        <v>70.5</v>
      </c>
      <c r="AH1321" s="26">
        <v>109.68</v>
      </c>
      <c r="AI1321" s="24">
        <v>0</v>
      </c>
      <c r="AJ1321" s="24">
        <v>0</v>
      </c>
      <c r="AK1321" s="24">
        <v>0</v>
      </c>
      <c r="AL1321" s="24">
        <v>37979.880019174816</v>
      </c>
      <c r="AM1321" s="24">
        <v>0</v>
      </c>
      <c r="AN1321" s="27" t="s">
        <v>184</v>
      </c>
    </row>
    <row r="1322" spans="1:40" x14ac:dyDescent="0.15">
      <c r="A1322" s="18" t="s">
        <v>132</v>
      </c>
      <c r="B1322" s="18" t="s">
        <v>170</v>
      </c>
      <c r="C1322" s="18" t="s">
        <v>205</v>
      </c>
      <c r="D1322" s="18" t="s">
        <v>1529</v>
      </c>
      <c r="E1322" s="18" t="s">
        <v>3644</v>
      </c>
      <c r="F1322" s="18" t="s">
        <v>5753</v>
      </c>
      <c r="G1322" s="18" t="s">
        <v>184</v>
      </c>
      <c r="H1322" s="18" t="s">
        <v>6555</v>
      </c>
      <c r="I1322" s="21">
        <v>30675.742082291261</v>
      </c>
      <c r="J1322" s="18" t="s">
        <v>92</v>
      </c>
      <c r="K1322" s="21">
        <v>39878.464706978644</v>
      </c>
      <c r="L1322" s="18" t="s">
        <v>6555</v>
      </c>
      <c r="M1322" s="21">
        <v>30675.742082291261</v>
      </c>
      <c r="N1322" s="18" t="s">
        <v>92</v>
      </c>
      <c r="O1322" s="21">
        <v>39878.464706978644</v>
      </c>
      <c r="P1322" s="21">
        <v>30425.507931907614</v>
      </c>
      <c r="Q1322" s="21">
        <v>250.23415038364578</v>
      </c>
      <c r="R1322" s="21">
        <v>0</v>
      </c>
      <c r="S1322" s="22">
        <v>0</v>
      </c>
      <c r="T1322" s="18" t="s">
        <v>91</v>
      </c>
      <c r="U1322" s="18" t="s">
        <v>184</v>
      </c>
      <c r="V1322" s="18" t="s">
        <v>6572</v>
      </c>
      <c r="W1322" s="22">
        <v>4.4250070801705714</v>
      </c>
      <c r="X1322" s="22">
        <v>1</v>
      </c>
      <c r="Y1322" s="18" t="s">
        <v>184</v>
      </c>
      <c r="Z1322" s="18" t="s">
        <v>184</v>
      </c>
      <c r="AA1322" s="22" t="s">
        <v>184</v>
      </c>
      <c r="AB1322" s="22" t="s">
        <v>184</v>
      </c>
      <c r="AC1322" s="18" t="s">
        <v>184</v>
      </c>
      <c r="AD1322" s="24">
        <v>42.081817332422133</v>
      </c>
      <c r="AE1322" s="25">
        <v>7.93</v>
      </c>
      <c r="AF1322" s="24">
        <v>30541.04486677087</v>
      </c>
      <c r="AG1322" s="25">
        <v>7.9</v>
      </c>
      <c r="AH1322" s="26">
        <v>91.52</v>
      </c>
      <c r="AI1322" s="24">
        <v>250.23415038364578</v>
      </c>
      <c r="AJ1322" s="24">
        <v>0</v>
      </c>
      <c r="AK1322" s="24">
        <v>250.23415038364578</v>
      </c>
      <c r="AL1322" s="24">
        <v>30675.742082291261</v>
      </c>
      <c r="AM1322" s="24">
        <v>0</v>
      </c>
      <c r="AN1322" s="27" t="s">
        <v>184</v>
      </c>
    </row>
    <row r="1323" spans="1:40" x14ac:dyDescent="0.15">
      <c r="A1323" s="18" t="s">
        <v>132</v>
      </c>
      <c r="B1323" s="18" t="s">
        <v>170</v>
      </c>
      <c r="C1323" s="18" t="s">
        <v>205</v>
      </c>
      <c r="D1323" s="18" t="s">
        <v>1530</v>
      </c>
      <c r="E1323" s="18" t="s">
        <v>3645</v>
      </c>
      <c r="F1323" s="18" t="s">
        <v>5754</v>
      </c>
      <c r="G1323" s="18" t="s">
        <v>184</v>
      </c>
      <c r="H1323" s="18" t="s">
        <v>6555</v>
      </c>
      <c r="I1323" s="21">
        <v>56316.843858976848</v>
      </c>
      <c r="J1323" s="18" t="s">
        <v>92</v>
      </c>
      <c r="K1323" s="21">
        <v>73211.8970166699</v>
      </c>
      <c r="L1323" s="18" t="s">
        <v>6555</v>
      </c>
      <c r="M1323" s="21">
        <v>56316.843858976848</v>
      </c>
      <c r="N1323" s="18" t="s">
        <v>92</v>
      </c>
      <c r="O1323" s="21">
        <v>73211.8970166699</v>
      </c>
      <c r="P1323" s="21">
        <v>56316.843858976848</v>
      </c>
      <c r="Q1323" s="21">
        <v>0</v>
      </c>
      <c r="R1323" s="21">
        <v>0</v>
      </c>
      <c r="S1323" s="22">
        <v>0</v>
      </c>
      <c r="T1323" s="18" t="s">
        <v>91</v>
      </c>
      <c r="U1323" s="18" t="s">
        <v>184</v>
      </c>
      <c r="V1323" s="18" t="s">
        <v>6572</v>
      </c>
      <c r="W1323" s="22">
        <v>4.4250070801705714</v>
      </c>
      <c r="X1323" s="22">
        <v>1</v>
      </c>
      <c r="Y1323" s="18" t="s">
        <v>184</v>
      </c>
      <c r="Z1323" s="18" t="s">
        <v>184</v>
      </c>
      <c r="AA1323" s="22" t="s">
        <v>184</v>
      </c>
      <c r="AB1323" s="22" t="s">
        <v>184</v>
      </c>
      <c r="AC1323" s="18" t="s">
        <v>184</v>
      </c>
      <c r="AD1323" s="24">
        <v>17.0362772586567</v>
      </c>
      <c r="AE1323" s="25">
        <v>36.18</v>
      </c>
      <c r="AF1323" s="24">
        <v>56410.388508651653</v>
      </c>
      <c r="AG1323" s="25">
        <v>36.119999999999997</v>
      </c>
      <c r="AH1323" s="26">
        <v>91.52</v>
      </c>
      <c r="AI1323" s="24">
        <v>0</v>
      </c>
      <c r="AJ1323" s="24">
        <v>0</v>
      </c>
      <c r="AK1323" s="24">
        <v>0</v>
      </c>
      <c r="AL1323" s="24">
        <v>56316.843858976848</v>
      </c>
      <c r="AM1323" s="24">
        <v>0</v>
      </c>
      <c r="AN1323" s="27" t="s">
        <v>184</v>
      </c>
    </row>
    <row r="1324" spans="1:40" x14ac:dyDescent="0.15">
      <c r="A1324" s="18" t="s">
        <v>132</v>
      </c>
      <c r="B1324" s="18" t="s">
        <v>170</v>
      </c>
      <c r="C1324" s="18" t="s">
        <v>205</v>
      </c>
      <c r="D1324" s="18" t="s">
        <v>1531</v>
      </c>
      <c r="E1324" s="18" t="s">
        <v>3646</v>
      </c>
      <c r="F1324" s="18" t="s">
        <v>5755</v>
      </c>
      <c r="G1324" s="18" t="s">
        <v>184</v>
      </c>
      <c r="H1324" s="18" t="s">
        <v>6555</v>
      </c>
      <c r="I1324" s="21">
        <v>13575.479221255295</v>
      </c>
      <c r="J1324" s="18" t="s">
        <v>92</v>
      </c>
      <c r="K1324" s="21">
        <v>17648.122987631883</v>
      </c>
      <c r="L1324" s="18" t="s">
        <v>6555</v>
      </c>
      <c r="M1324" s="21">
        <v>13575.479221255295</v>
      </c>
      <c r="N1324" s="18" t="s">
        <v>92</v>
      </c>
      <c r="O1324" s="21">
        <v>17648.122987631883</v>
      </c>
      <c r="P1324" s="21">
        <v>13421.798725360972</v>
      </c>
      <c r="Q1324" s="21">
        <v>153.68049589432394</v>
      </c>
      <c r="R1324" s="21">
        <v>0</v>
      </c>
      <c r="S1324" s="22">
        <v>0</v>
      </c>
      <c r="T1324" s="18" t="s">
        <v>91</v>
      </c>
      <c r="U1324" s="18" t="s">
        <v>184</v>
      </c>
      <c r="V1324" s="18" t="s">
        <v>6572</v>
      </c>
      <c r="W1324" s="22">
        <v>4.4250070801705714</v>
      </c>
      <c r="X1324" s="22">
        <v>1</v>
      </c>
      <c r="Y1324" s="18" t="s">
        <v>184</v>
      </c>
      <c r="Z1324" s="18" t="s">
        <v>184</v>
      </c>
      <c r="AA1324" s="22" t="s">
        <v>184</v>
      </c>
      <c r="AB1324" s="22" t="s">
        <v>184</v>
      </c>
      <c r="AC1324" s="18" t="s">
        <v>184</v>
      </c>
      <c r="AD1324" s="24">
        <v>26.859792976635365</v>
      </c>
      <c r="AE1324" s="25">
        <v>5.34</v>
      </c>
      <c r="AF1324" s="24">
        <v>13126.827753396801</v>
      </c>
      <c r="AG1324" s="25">
        <v>5.46</v>
      </c>
      <c r="AH1324" s="26">
        <v>91.52</v>
      </c>
      <c r="AI1324" s="24">
        <v>153.68049589432394</v>
      </c>
      <c r="AJ1324" s="24">
        <v>0</v>
      </c>
      <c r="AK1324" s="24">
        <v>153.68049589432394</v>
      </c>
      <c r="AL1324" s="24">
        <v>13575.479221255297</v>
      </c>
      <c r="AM1324" s="24">
        <v>0</v>
      </c>
      <c r="AN1324" s="27" t="s">
        <v>184</v>
      </c>
    </row>
    <row r="1325" spans="1:40" x14ac:dyDescent="0.15">
      <c r="A1325" s="18" t="s">
        <v>132</v>
      </c>
      <c r="B1325" s="18" t="s">
        <v>170</v>
      </c>
      <c r="C1325" s="18" t="s">
        <v>205</v>
      </c>
      <c r="D1325" s="18" t="s">
        <v>1532</v>
      </c>
      <c r="E1325" s="18" t="s">
        <v>3647</v>
      </c>
      <c r="F1325" s="18" t="s">
        <v>5756</v>
      </c>
      <c r="G1325" s="18" t="s">
        <v>184</v>
      </c>
      <c r="H1325" s="18" t="s">
        <v>6555</v>
      </c>
      <c r="I1325" s="21">
        <v>28964.10509361048</v>
      </c>
      <c r="J1325" s="18" t="s">
        <v>92</v>
      </c>
      <c r="K1325" s="21">
        <v>37653.336621693627</v>
      </c>
      <c r="L1325" s="18" t="s">
        <v>6555</v>
      </c>
      <c r="M1325" s="21">
        <v>28964.10509361048</v>
      </c>
      <c r="N1325" s="18" t="s">
        <v>92</v>
      </c>
      <c r="O1325" s="21">
        <v>37653.336621693627</v>
      </c>
      <c r="P1325" s="21">
        <v>28964.10509361048</v>
      </c>
      <c r="Q1325" s="21">
        <v>0</v>
      </c>
      <c r="R1325" s="21">
        <v>0</v>
      </c>
      <c r="S1325" s="22">
        <v>0</v>
      </c>
      <c r="T1325" s="18" t="s">
        <v>6569</v>
      </c>
      <c r="U1325" s="18" t="s">
        <v>6569</v>
      </c>
      <c r="V1325" s="18" t="s">
        <v>6569</v>
      </c>
      <c r="W1325" s="22">
        <v>4.4250070801705714</v>
      </c>
      <c r="X1325" s="22">
        <v>1</v>
      </c>
      <c r="Y1325" s="18" t="s">
        <v>184</v>
      </c>
      <c r="Z1325" s="18" t="s">
        <v>184</v>
      </c>
      <c r="AA1325" s="22" t="s">
        <v>184</v>
      </c>
      <c r="AB1325" s="22" t="s">
        <v>184</v>
      </c>
      <c r="AC1325" s="18" t="s">
        <v>184</v>
      </c>
      <c r="AD1325" s="24">
        <v>27.567794109462657</v>
      </c>
      <c r="AE1325" s="25">
        <v>10.8</v>
      </c>
      <c r="AF1325" s="24">
        <v>27248.441348486747</v>
      </c>
      <c r="AG1325" s="25">
        <v>11.48</v>
      </c>
      <c r="AH1325" s="26">
        <v>91.52</v>
      </c>
      <c r="AI1325" s="24">
        <v>0</v>
      </c>
      <c r="AJ1325" s="24">
        <v>0</v>
      </c>
      <c r="AK1325" s="24">
        <v>0</v>
      </c>
      <c r="AL1325" s="24">
        <v>28964.10509361048</v>
      </c>
      <c r="AM1325" s="24">
        <v>0</v>
      </c>
      <c r="AN1325" s="27" t="s">
        <v>184</v>
      </c>
    </row>
    <row r="1326" spans="1:40" x14ac:dyDescent="0.15">
      <c r="A1326" s="18" t="s">
        <v>132</v>
      </c>
      <c r="B1326" s="18" t="s">
        <v>170</v>
      </c>
      <c r="C1326" s="18" t="s">
        <v>205</v>
      </c>
      <c r="D1326" s="18" t="s">
        <v>1533</v>
      </c>
      <c r="E1326" s="18" t="s">
        <v>3648</v>
      </c>
      <c r="F1326" s="18" t="s">
        <v>5757</v>
      </c>
      <c r="G1326" s="18" t="s">
        <v>184</v>
      </c>
      <c r="H1326" s="18" t="s">
        <v>6555</v>
      </c>
      <c r="I1326" s="21">
        <v>21650.497641575363</v>
      </c>
      <c r="J1326" s="18" t="s">
        <v>92</v>
      </c>
      <c r="K1326" s="21">
        <v>28145.646934047974</v>
      </c>
      <c r="L1326" s="18" t="s">
        <v>6555</v>
      </c>
      <c r="M1326" s="21">
        <v>21650.497641575363</v>
      </c>
      <c r="N1326" s="18" t="s">
        <v>92</v>
      </c>
      <c r="O1326" s="21">
        <v>28145.646934047974</v>
      </c>
      <c r="P1326" s="21">
        <v>21650.497641575363</v>
      </c>
      <c r="Q1326" s="21">
        <v>0</v>
      </c>
      <c r="R1326" s="21">
        <v>0</v>
      </c>
      <c r="S1326" s="22">
        <v>0</v>
      </c>
      <c r="T1326" s="18" t="s">
        <v>91</v>
      </c>
      <c r="U1326" s="18" t="s">
        <v>184</v>
      </c>
      <c r="V1326" s="18" t="s">
        <v>6572</v>
      </c>
      <c r="W1326" s="22">
        <v>4.4250070801705714</v>
      </c>
      <c r="X1326" s="22">
        <v>1</v>
      </c>
      <c r="Y1326" s="18" t="s">
        <v>184</v>
      </c>
      <c r="Z1326" s="18" t="s">
        <v>184</v>
      </c>
      <c r="AA1326" s="22" t="s">
        <v>184</v>
      </c>
      <c r="AB1326" s="22" t="s">
        <v>184</v>
      </c>
      <c r="AC1326" s="18" t="s">
        <v>184</v>
      </c>
      <c r="AD1326" s="24">
        <v>25.797791277394431</v>
      </c>
      <c r="AE1326" s="25">
        <v>8.9499999999999993</v>
      </c>
      <c r="AF1326" s="24">
        <v>21131.09031050494</v>
      </c>
      <c r="AG1326" s="25">
        <v>9.17</v>
      </c>
      <c r="AH1326" s="26">
        <v>91.52</v>
      </c>
      <c r="AI1326" s="24">
        <v>0</v>
      </c>
      <c r="AJ1326" s="24">
        <v>0</v>
      </c>
      <c r="AK1326" s="24">
        <v>0</v>
      </c>
      <c r="AL1326" s="24">
        <v>21650.497641575363</v>
      </c>
      <c r="AM1326" s="24">
        <v>0</v>
      </c>
      <c r="AN1326" s="27" t="s">
        <v>184</v>
      </c>
    </row>
    <row r="1327" spans="1:40" x14ac:dyDescent="0.15">
      <c r="A1327" s="18" t="s">
        <v>132</v>
      </c>
      <c r="B1327" s="18" t="s">
        <v>171</v>
      </c>
      <c r="C1327" s="18" t="s">
        <v>19</v>
      </c>
      <c r="D1327" s="18" t="s">
        <v>1534</v>
      </c>
      <c r="E1327" s="18" t="s">
        <v>3649</v>
      </c>
      <c r="F1327" s="18" t="s">
        <v>5758</v>
      </c>
      <c r="G1327" s="18" t="s">
        <v>184</v>
      </c>
      <c r="H1327" s="18" t="s">
        <v>6555</v>
      </c>
      <c r="I1327" s="21">
        <v>146117.49504325041</v>
      </c>
      <c r="J1327" s="18" t="s">
        <v>92</v>
      </c>
      <c r="K1327" s="21">
        <v>189952.74355622553</v>
      </c>
      <c r="L1327" s="18" t="s">
        <v>6555</v>
      </c>
      <c r="M1327" s="21">
        <v>146117.49504325041</v>
      </c>
      <c r="N1327" s="18" t="s">
        <v>92</v>
      </c>
      <c r="O1327" s="21">
        <v>189952.74355622553</v>
      </c>
      <c r="P1327" s="21">
        <v>146117.49504325041</v>
      </c>
      <c r="Q1327" s="21">
        <v>0</v>
      </c>
      <c r="R1327" s="21">
        <v>0</v>
      </c>
      <c r="S1327" s="22">
        <v>0</v>
      </c>
      <c r="T1327" s="18" t="s">
        <v>91</v>
      </c>
      <c r="U1327" s="18" t="s">
        <v>184</v>
      </c>
      <c r="V1327" s="18" t="s">
        <v>6572</v>
      </c>
      <c r="W1327" s="22">
        <v>4.4250070801705714</v>
      </c>
      <c r="X1327" s="22">
        <v>1</v>
      </c>
      <c r="Y1327" s="18" t="s">
        <v>184</v>
      </c>
      <c r="Z1327" s="18" t="s">
        <v>184</v>
      </c>
      <c r="AA1327" s="22" t="s">
        <v>184</v>
      </c>
      <c r="AB1327" s="22" t="s">
        <v>184</v>
      </c>
      <c r="AC1327" s="18" t="s">
        <v>184</v>
      </c>
      <c r="AD1327" s="24">
        <v>38.14356103107032</v>
      </c>
      <c r="AE1327" s="25">
        <v>25.51</v>
      </c>
      <c r="AF1327" s="24">
        <v>155596.87796060421</v>
      </c>
      <c r="AG1327" s="25">
        <v>23.96</v>
      </c>
      <c r="AH1327" s="26">
        <v>159.88</v>
      </c>
      <c r="AI1327" s="24">
        <v>0</v>
      </c>
      <c r="AJ1327" s="24">
        <v>0</v>
      </c>
      <c r="AK1327" s="24">
        <v>0</v>
      </c>
      <c r="AL1327" s="24">
        <v>146117.49504325041</v>
      </c>
      <c r="AM1327" s="24">
        <v>0</v>
      </c>
      <c r="AN1327" s="27" t="s">
        <v>184</v>
      </c>
    </row>
    <row r="1328" spans="1:40" x14ac:dyDescent="0.15">
      <c r="A1328" s="18" t="s">
        <v>132</v>
      </c>
      <c r="B1328" s="18" t="s">
        <v>172</v>
      </c>
      <c r="C1328" s="18" t="s">
        <v>19</v>
      </c>
      <c r="D1328" s="18" t="s">
        <v>1535</v>
      </c>
      <c r="E1328" s="18" t="s">
        <v>3650</v>
      </c>
      <c r="F1328" s="18" t="s">
        <v>5759</v>
      </c>
      <c r="G1328" s="18" t="s">
        <v>184</v>
      </c>
      <c r="H1328" s="18" t="s">
        <v>6555</v>
      </c>
      <c r="I1328" s="21">
        <v>119867.06312523389</v>
      </c>
      <c r="J1328" s="18" t="s">
        <v>92</v>
      </c>
      <c r="K1328" s="21">
        <v>155827.18206280406</v>
      </c>
      <c r="L1328" s="18" t="s">
        <v>6555</v>
      </c>
      <c r="M1328" s="21">
        <v>119867.06312523389</v>
      </c>
      <c r="N1328" s="18" t="s">
        <v>92</v>
      </c>
      <c r="O1328" s="21">
        <v>155827.18206280406</v>
      </c>
      <c r="P1328" s="21">
        <v>119867.06312523389</v>
      </c>
      <c r="Q1328" s="21">
        <v>0</v>
      </c>
      <c r="R1328" s="21">
        <v>0</v>
      </c>
      <c r="S1328" s="22">
        <v>0</v>
      </c>
      <c r="T1328" s="18" t="s">
        <v>6569</v>
      </c>
      <c r="U1328" s="18" t="s">
        <v>6569</v>
      </c>
      <c r="V1328" s="18" t="s">
        <v>6569</v>
      </c>
      <c r="W1328" s="22">
        <v>0.78761458128151585</v>
      </c>
      <c r="X1328" s="22">
        <v>1</v>
      </c>
      <c r="Y1328" s="18" t="s">
        <v>184</v>
      </c>
      <c r="Z1328" s="18" t="s">
        <v>184</v>
      </c>
      <c r="AA1328" s="22" t="s">
        <v>184</v>
      </c>
      <c r="AB1328" s="22" t="s">
        <v>184</v>
      </c>
      <c r="AC1328" s="18" t="s">
        <v>184</v>
      </c>
      <c r="AD1328" s="24">
        <v>2.3470914522189172</v>
      </c>
      <c r="AE1328" s="25">
        <v>260.87</v>
      </c>
      <c r="AF1328" s="24">
        <v>97895.656499763354</v>
      </c>
      <c r="AG1328" s="25">
        <v>319.43</v>
      </c>
      <c r="AH1328" s="26">
        <v>159.88</v>
      </c>
      <c r="AI1328" s="24">
        <v>0</v>
      </c>
      <c r="AJ1328" s="24">
        <v>0</v>
      </c>
      <c r="AK1328" s="24">
        <v>0</v>
      </c>
      <c r="AL1328" s="24">
        <v>119867.06312523389</v>
      </c>
      <c r="AM1328" s="24">
        <v>0</v>
      </c>
      <c r="AN1328" s="27" t="s">
        <v>184</v>
      </c>
    </row>
    <row r="1329" spans="1:40" x14ac:dyDescent="0.15">
      <c r="A1329" s="18" t="s">
        <v>132</v>
      </c>
      <c r="B1329" s="18" t="s">
        <v>172</v>
      </c>
      <c r="C1329" s="18" t="s">
        <v>19</v>
      </c>
      <c r="D1329" s="18" t="s">
        <v>1536</v>
      </c>
      <c r="E1329" s="18" t="s">
        <v>3651</v>
      </c>
      <c r="F1329" s="18" t="s">
        <v>5760</v>
      </c>
      <c r="G1329" s="18" t="s">
        <v>184</v>
      </c>
      <c r="H1329" s="18" t="s">
        <v>6555</v>
      </c>
      <c r="I1329" s="21">
        <v>29806.320814955616</v>
      </c>
      <c r="J1329" s="18" t="s">
        <v>92</v>
      </c>
      <c r="K1329" s="21">
        <v>38748.217059442301</v>
      </c>
      <c r="L1329" s="18" t="s">
        <v>6555</v>
      </c>
      <c r="M1329" s="21">
        <v>29806.320814955616</v>
      </c>
      <c r="N1329" s="18" t="s">
        <v>92</v>
      </c>
      <c r="O1329" s="21">
        <v>38748.217059442301</v>
      </c>
      <c r="P1329" s="21">
        <v>29806.320814955616</v>
      </c>
      <c r="Q1329" s="21">
        <v>0</v>
      </c>
      <c r="R1329" s="21">
        <v>0</v>
      </c>
      <c r="S1329" s="22">
        <v>0</v>
      </c>
      <c r="T1329" s="18" t="s">
        <v>91</v>
      </c>
      <c r="U1329" s="18" t="s">
        <v>184</v>
      </c>
      <c r="V1329" s="18" t="s">
        <v>6572</v>
      </c>
      <c r="W1329" s="22">
        <v>0.78761458128151585</v>
      </c>
      <c r="X1329" s="22">
        <v>1</v>
      </c>
      <c r="Y1329" s="18" t="s">
        <v>184</v>
      </c>
      <c r="Z1329" s="18" t="s">
        <v>184</v>
      </c>
      <c r="AA1329" s="22" t="s">
        <v>184</v>
      </c>
      <c r="AB1329" s="22" t="s">
        <v>184</v>
      </c>
      <c r="AC1329" s="18" t="s">
        <v>184</v>
      </c>
      <c r="AD1329" s="24">
        <v>5.489673631532165</v>
      </c>
      <c r="AE1329" s="25">
        <v>20.07</v>
      </c>
      <c r="AF1329" s="24">
        <v>17616.567463377851</v>
      </c>
      <c r="AG1329" s="25">
        <v>33.96</v>
      </c>
      <c r="AH1329" s="26">
        <v>159.88</v>
      </c>
      <c r="AI1329" s="24">
        <v>0</v>
      </c>
      <c r="AJ1329" s="24">
        <v>0</v>
      </c>
      <c r="AK1329" s="24">
        <v>0</v>
      </c>
      <c r="AL1329" s="24">
        <v>29806.320814955616</v>
      </c>
      <c r="AM1329" s="24">
        <v>0</v>
      </c>
      <c r="AN1329" s="27" t="s">
        <v>184</v>
      </c>
    </row>
    <row r="1330" spans="1:40" x14ac:dyDescent="0.15">
      <c r="A1330" s="18" t="s">
        <v>132</v>
      </c>
      <c r="B1330" s="18" t="s">
        <v>173</v>
      </c>
      <c r="C1330" s="18" t="s">
        <v>206</v>
      </c>
      <c r="D1330" s="18" t="s">
        <v>1537</v>
      </c>
      <c r="E1330" s="18" t="s">
        <v>3652</v>
      </c>
      <c r="F1330" s="18" t="s">
        <v>5761</v>
      </c>
      <c r="G1330" s="18" t="s">
        <v>184</v>
      </c>
      <c r="H1330" s="18" t="s">
        <v>6555</v>
      </c>
      <c r="I1330" s="21">
        <v>10869.632551891815</v>
      </c>
      <c r="J1330" s="18" t="s">
        <v>92</v>
      </c>
      <c r="K1330" s="21">
        <v>14130.522317459359</v>
      </c>
      <c r="L1330" s="18" t="s">
        <v>6555</v>
      </c>
      <c r="M1330" s="21">
        <v>10869.632551891815</v>
      </c>
      <c r="N1330" s="18" t="s">
        <v>92</v>
      </c>
      <c r="O1330" s="21">
        <v>14130.522317459359</v>
      </c>
      <c r="P1330" s="21">
        <v>10436.822587185998</v>
      </c>
      <c r="Q1330" s="21">
        <v>432.80996470581857</v>
      </c>
      <c r="R1330" s="21">
        <v>0</v>
      </c>
      <c r="S1330" s="22">
        <v>0</v>
      </c>
      <c r="T1330" s="18" t="s">
        <v>6569</v>
      </c>
      <c r="U1330" s="18" t="s">
        <v>6569</v>
      </c>
      <c r="V1330" s="18" t="s">
        <v>6569</v>
      </c>
      <c r="W1330" s="22">
        <v>0.78761458128151585</v>
      </c>
      <c r="X1330" s="22">
        <v>1</v>
      </c>
      <c r="Y1330" s="18" t="s">
        <v>184</v>
      </c>
      <c r="Z1330" s="18" t="s">
        <v>184</v>
      </c>
      <c r="AA1330" s="22" t="s">
        <v>184</v>
      </c>
      <c r="AB1330" s="22" t="s">
        <v>184</v>
      </c>
      <c r="AC1330" s="18" t="s">
        <v>184</v>
      </c>
      <c r="AD1330" s="24">
        <v>62.615359211880509</v>
      </c>
      <c r="AE1330" s="25">
        <v>72.599999999999994</v>
      </c>
      <c r="AF1330" s="24">
        <v>11971.418713500716</v>
      </c>
      <c r="AG1330" s="25">
        <v>63.3</v>
      </c>
      <c r="AH1330" s="26">
        <v>2.6332</v>
      </c>
      <c r="AI1330" s="24">
        <v>432.80996470581857</v>
      </c>
      <c r="AJ1330" s="24">
        <v>0</v>
      </c>
      <c r="AK1330" s="24">
        <v>432.80996470581857</v>
      </c>
      <c r="AL1330" s="24">
        <v>10869.632551891817</v>
      </c>
      <c r="AM1330" s="24">
        <v>0</v>
      </c>
      <c r="AN1330" s="27" t="s">
        <v>184</v>
      </c>
    </row>
    <row r="1331" spans="1:40" x14ac:dyDescent="0.15">
      <c r="A1331" s="18" t="s">
        <v>132</v>
      </c>
      <c r="B1331" s="18" t="s">
        <v>173</v>
      </c>
      <c r="C1331" s="18" t="s">
        <v>206</v>
      </c>
      <c r="D1331" s="18" t="s">
        <v>1538</v>
      </c>
      <c r="E1331" s="18" t="s">
        <v>3653</v>
      </c>
      <c r="F1331" s="18" t="s">
        <v>5762</v>
      </c>
      <c r="G1331" s="18" t="s">
        <v>184</v>
      </c>
      <c r="H1331" s="18" t="s">
        <v>6555</v>
      </c>
      <c r="I1331" s="21">
        <v>9458.1957176520882</v>
      </c>
      <c r="J1331" s="18" t="s">
        <v>92</v>
      </c>
      <c r="K1331" s="21">
        <v>12295.654432947715</v>
      </c>
      <c r="L1331" s="18" t="s">
        <v>6555</v>
      </c>
      <c r="M1331" s="21">
        <v>9458.1957176520882</v>
      </c>
      <c r="N1331" s="18" t="s">
        <v>92</v>
      </c>
      <c r="O1331" s="21">
        <v>12295.654432947715</v>
      </c>
      <c r="P1331" s="21">
        <v>9307.3754014824899</v>
      </c>
      <c r="Q1331" s="21">
        <v>150.82031616959748</v>
      </c>
      <c r="R1331" s="21">
        <v>0</v>
      </c>
      <c r="S1331" s="22">
        <v>0</v>
      </c>
      <c r="T1331" s="18" t="s">
        <v>91</v>
      </c>
      <c r="U1331" s="18" t="s">
        <v>184</v>
      </c>
      <c r="V1331" s="18" t="s">
        <v>6572</v>
      </c>
      <c r="W1331" s="22">
        <v>0.78761458128151585</v>
      </c>
      <c r="X1331" s="22">
        <v>1</v>
      </c>
      <c r="Y1331" s="18" t="s">
        <v>184</v>
      </c>
      <c r="Z1331" s="18" t="s">
        <v>184</v>
      </c>
      <c r="AA1331" s="22" t="s">
        <v>184</v>
      </c>
      <c r="AB1331" s="22" t="s">
        <v>184</v>
      </c>
      <c r="AC1331" s="18" t="s">
        <v>184</v>
      </c>
      <c r="AD1331" s="24">
        <v>217.38162443369836</v>
      </c>
      <c r="AE1331" s="25">
        <v>28.12</v>
      </c>
      <c r="AF1331" s="24">
        <v>16100.307004515367</v>
      </c>
      <c r="AG1331" s="25">
        <v>16.260000000000002</v>
      </c>
      <c r="AH1331" s="26">
        <v>2.6332</v>
      </c>
      <c r="AI1331" s="24">
        <v>150.82031616959748</v>
      </c>
      <c r="AJ1331" s="24">
        <v>0</v>
      </c>
      <c r="AK1331" s="24">
        <v>150.82031616959748</v>
      </c>
      <c r="AL1331" s="24">
        <v>9458.1957176520882</v>
      </c>
      <c r="AM1331" s="24">
        <v>0</v>
      </c>
      <c r="AN1331" s="27" t="s">
        <v>184</v>
      </c>
    </row>
    <row r="1332" spans="1:40" x14ac:dyDescent="0.15">
      <c r="A1332" s="18" t="s">
        <v>132</v>
      </c>
      <c r="B1332" s="18" t="s">
        <v>173</v>
      </c>
      <c r="C1332" s="18" t="s">
        <v>206</v>
      </c>
      <c r="D1332" s="18" t="s">
        <v>1539</v>
      </c>
      <c r="E1332" s="18" t="s">
        <v>3654</v>
      </c>
      <c r="F1332" s="18" t="s">
        <v>5763</v>
      </c>
      <c r="G1332" s="18" t="s">
        <v>184</v>
      </c>
      <c r="H1332" s="18" t="s">
        <v>6555</v>
      </c>
      <c r="I1332" s="21">
        <v>11406.706934867681</v>
      </c>
      <c r="J1332" s="18" t="s">
        <v>92</v>
      </c>
      <c r="K1332" s="21">
        <v>14828.719015327986</v>
      </c>
      <c r="L1332" s="18" t="s">
        <v>6555</v>
      </c>
      <c r="M1332" s="21">
        <v>11406.706934867681</v>
      </c>
      <c r="N1332" s="18" t="s">
        <v>92</v>
      </c>
      <c r="O1332" s="21">
        <v>14828.719015327986</v>
      </c>
      <c r="P1332" s="21">
        <v>11406.706934867681</v>
      </c>
      <c r="Q1332" s="21">
        <v>0</v>
      </c>
      <c r="R1332" s="21">
        <v>0</v>
      </c>
      <c r="S1332" s="22">
        <v>0</v>
      </c>
      <c r="T1332" s="18" t="s">
        <v>91</v>
      </c>
      <c r="U1332" s="18" t="s">
        <v>184</v>
      </c>
      <c r="V1332" s="18" t="s">
        <v>6572</v>
      </c>
      <c r="W1332" s="22">
        <v>0.78761458128151585</v>
      </c>
      <c r="X1332" s="22">
        <v>1</v>
      </c>
      <c r="Y1332" s="18" t="s">
        <v>184</v>
      </c>
      <c r="Z1332" s="18" t="s">
        <v>184</v>
      </c>
      <c r="AA1332" s="22" t="s">
        <v>184</v>
      </c>
      <c r="AB1332" s="22" t="s">
        <v>184</v>
      </c>
      <c r="AC1332" s="18" t="s">
        <v>184</v>
      </c>
      <c r="AD1332" s="24">
        <v>8.6637603940966734</v>
      </c>
      <c r="AE1332" s="25">
        <v>572.64</v>
      </c>
      <c r="AF1332" s="24">
        <v>13064.084298258374</v>
      </c>
      <c r="AG1332" s="25">
        <v>500</v>
      </c>
      <c r="AH1332" s="26">
        <v>2.6332</v>
      </c>
      <c r="AI1332" s="24">
        <v>0</v>
      </c>
      <c r="AJ1332" s="24">
        <v>0</v>
      </c>
      <c r="AK1332" s="24">
        <v>0</v>
      </c>
      <c r="AL1332" s="24">
        <v>11406.706934867681</v>
      </c>
      <c r="AM1332" s="24">
        <v>0</v>
      </c>
      <c r="AN1332" s="27" t="s">
        <v>184</v>
      </c>
    </row>
    <row r="1333" spans="1:40" x14ac:dyDescent="0.15">
      <c r="A1333" s="18" t="s">
        <v>132</v>
      </c>
      <c r="B1333" s="18" t="s">
        <v>173</v>
      </c>
      <c r="C1333" s="18" t="s">
        <v>206</v>
      </c>
      <c r="D1333" s="18" t="s">
        <v>1540</v>
      </c>
      <c r="E1333" s="18" t="s">
        <v>3655</v>
      </c>
      <c r="F1333" s="18" t="s">
        <v>5764</v>
      </c>
      <c r="G1333" s="18" t="s">
        <v>184</v>
      </c>
      <c r="H1333" s="18" t="s">
        <v>6555</v>
      </c>
      <c r="I1333" s="21">
        <v>9236.9941624991734</v>
      </c>
      <c r="J1333" s="18" t="s">
        <v>92</v>
      </c>
      <c r="K1333" s="21">
        <v>12008.092411248927</v>
      </c>
      <c r="L1333" s="18" t="s">
        <v>6555</v>
      </c>
      <c r="M1333" s="21">
        <v>9236.9941624991734</v>
      </c>
      <c r="N1333" s="18" t="s">
        <v>92</v>
      </c>
      <c r="O1333" s="21">
        <v>12008.092411248927</v>
      </c>
      <c r="P1333" s="21">
        <v>8997.2994169777703</v>
      </c>
      <c r="Q1333" s="21">
        <v>239.69474552140372</v>
      </c>
      <c r="R1333" s="21">
        <v>0</v>
      </c>
      <c r="S1333" s="22">
        <v>0</v>
      </c>
      <c r="T1333" s="18" t="s">
        <v>91</v>
      </c>
      <c r="U1333" s="18" t="s">
        <v>184</v>
      </c>
      <c r="V1333" s="18" t="s">
        <v>6572</v>
      </c>
      <c r="W1333" s="22">
        <v>0.78761458128151585</v>
      </c>
      <c r="X1333" s="22">
        <v>1</v>
      </c>
      <c r="Y1333" s="18" t="s">
        <v>184</v>
      </c>
      <c r="Z1333" s="18" t="s">
        <v>184</v>
      </c>
      <c r="AA1333" s="22" t="s">
        <v>184</v>
      </c>
      <c r="AB1333" s="22" t="s">
        <v>184</v>
      </c>
      <c r="AC1333" s="18" t="s">
        <v>184</v>
      </c>
      <c r="AD1333" s="24">
        <v>2.6385088472930782</v>
      </c>
      <c r="AE1333" s="25">
        <v>1252.2</v>
      </c>
      <c r="AF1333" s="24">
        <v>8699.9591602523724</v>
      </c>
      <c r="AG1333" s="25">
        <v>1295</v>
      </c>
      <c r="AH1333" s="26">
        <v>2.6332</v>
      </c>
      <c r="AI1333" s="24">
        <v>239.69474552140372</v>
      </c>
      <c r="AJ1333" s="24">
        <v>0</v>
      </c>
      <c r="AK1333" s="24">
        <v>239.69474552140372</v>
      </c>
      <c r="AL1333" s="24">
        <v>9236.9941624991734</v>
      </c>
      <c r="AM1333" s="24">
        <v>0</v>
      </c>
      <c r="AN1333" s="27" t="s">
        <v>184</v>
      </c>
    </row>
    <row r="1334" spans="1:40" x14ac:dyDescent="0.15">
      <c r="A1334" s="18" t="s">
        <v>132</v>
      </c>
      <c r="B1334" s="18" t="s">
        <v>173</v>
      </c>
      <c r="C1334" s="18" t="s">
        <v>206</v>
      </c>
      <c r="D1334" s="18" t="s">
        <v>1541</v>
      </c>
      <c r="E1334" s="18" t="s">
        <v>3656</v>
      </c>
      <c r="F1334" s="18" t="s">
        <v>5765</v>
      </c>
      <c r="G1334" s="18" t="s">
        <v>184</v>
      </c>
      <c r="H1334" s="18" t="s">
        <v>6555</v>
      </c>
      <c r="I1334" s="21">
        <v>15215.296004112579</v>
      </c>
      <c r="J1334" s="18" t="s">
        <v>92</v>
      </c>
      <c r="K1334" s="21">
        <v>19779.884805346352</v>
      </c>
      <c r="L1334" s="18" t="s">
        <v>6555</v>
      </c>
      <c r="M1334" s="21">
        <v>15215.296004112579</v>
      </c>
      <c r="N1334" s="18" t="s">
        <v>92</v>
      </c>
      <c r="O1334" s="21">
        <v>19779.884805346352</v>
      </c>
      <c r="P1334" s="21">
        <v>14906.700735020668</v>
      </c>
      <c r="Q1334" s="21">
        <v>308.59526909191072</v>
      </c>
      <c r="R1334" s="21">
        <v>0</v>
      </c>
      <c r="S1334" s="22">
        <v>0</v>
      </c>
      <c r="T1334" s="18" t="s">
        <v>91</v>
      </c>
      <c r="U1334" s="18" t="s">
        <v>184</v>
      </c>
      <c r="V1334" s="18" t="s">
        <v>6572</v>
      </c>
      <c r="W1334" s="22">
        <v>0.78761458128151585</v>
      </c>
      <c r="X1334" s="22">
        <v>1</v>
      </c>
      <c r="Y1334" s="18" t="s">
        <v>184</v>
      </c>
      <c r="Z1334" s="18" t="s">
        <v>184</v>
      </c>
      <c r="AA1334" s="22" t="s">
        <v>184</v>
      </c>
      <c r="AB1334" s="22" t="s">
        <v>184</v>
      </c>
      <c r="AC1334" s="18" t="s">
        <v>184</v>
      </c>
      <c r="AD1334" s="24">
        <v>9.3726135172500378</v>
      </c>
      <c r="AE1334" s="25">
        <v>553.6</v>
      </c>
      <c r="AF1334" s="24">
        <v>13662.915540552523</v>
      </c>
      <c r="AG1334" s="25">
        <v>604</v>
      </c>
      <c r="AH1334" s="26">
        <v>2.6332</v>
      </c>
      <c r="AI1334" s="24">
        <v>308.59526909191072</v>
      </c>
      <c r="AJ1334" s="24">
        <v>0</v>
      </c>
      <c r="AK1334" s="24">
        <v>308.59526909191072</v>
      </c>
      <c r="AL1334" s="24">
        <v>15215.296004112579</v>
      </c>
      <c r="AM1334" s="24">
        <v>0</v>
      </c>
      <c r="AN1334" s="27" t="s">
        <v>184</v>
      </c>
    </row>
    <row r="1335" spans="1:40" x14ac:dyDescent="0.15">
      <c r="A1335" s="18" t="s">
        <v>132</v>
      </c>
      <c r="B1335" s="18" t="s">
        <v>173</v>
      </c>
      <c r="C1335" s="18" t="s">
        <v>206</v>
      </c>
      <c r="D1335" s="18" t="s">
        <v>1542</v>
      </c>
      <c r="E1335" s="18" t="s">
        <v>3657</v>
      </c>
      <c r="F1335" s="18" t="s">
        <v>5766</v>
      </c>
      <c r="G1335" s="18" t="s">
        <v>184</v>
      </c>
      <c r="H1335" s="18" t="s">
        <v>6555</v>
      </c>
      <c r="I1335" s="21">
        <v>64101.131110301583</v>
      </c>
      <c r="J1335" s="18" t="s">
        <v>92</v>
      </c>
      <c r="K1335" s="21">
        <v>83331.470443392056</v>
      </c>
      <c r="L1335" s="18" t="s">
        <v>6555</v>
      </c>
      <c r="M1335" s="21">
        <v>64101.131110301583</v>
      </c>
      <c r="N1335" s="18" t="s">
        <v>92</v>
      </c>
      <c r="O1335" s="21">
        <v>83331.470443392056</v>
      </c>
      <c r="P1335" s="21">
        <v>64101.131110301583</v>
      </c>
      <c r="Q1335" s="21">
        <v>0</v>
      </c>
      <c r="R1335" s="21">
        <v>0</v>
      </c>
      <c r="S1335" s="22">
        <v>0</v>
      </c>
      <c r="T1335" s="18" t="s">
        <v>91</v>
      </c>
      <c r="U1335" s="18" t="s">
        <v>184</v>
      </c>
      <c r="V1335" s="18" t="s">
        <v>6572</v>
      </c>
      <c r="W1335" s="22">
        <v>0.78761458128151585</v>
      </c>
      <c r="X1335" s="22">
        <v>1</v>
      </c>
      <c r="Y1335" s="18" t="s">
        <v>184</v>
      </c>
      <c r="Z1335" s="18" t="s">
        <v>184</v>
      </c>
      <c r="AA1335" s="22" t="s">
        <v>184</v>
      </c>
      <c r="AB1335" s="22" t="s">
        <v>184</v>
      </c>
      <c r="AC1335" s="18" t="s">
        <v>184</v>
      </c>
      <c r="AD1335" s="24">
        <v>35.127610325155608</v>
      </c>
      <c r="AE1335" s="25">
        <v>510.21</v>
      </c>
      <c r="AF1335" s="24">
        <v>47193.621549868229</v>
      </c>
      <c r="AG1335" s="25">
        <v>693</v>
      </c>
      <c r="AH1335" s="26">
        <v>2.6332</v>
      </c>
      <c r="AI1335" s="24">
        <v>0</v>
      </c>
      <c r="AJ1335" s="24">
        <v>0</v>
      </c>
      <c r="AK1335" s="24">
        <v>0</v>
      </c>
      <c r="AL1335" s="24">
        <v>64101.131110301583</v>
      </c>
      <c r="AM1335" s="24">
        <v>0</v>
      </c>
      <c r="AN1335" s="27" t="s">
        <v>184</v>
      </c>
    </row>
    <row r="1336" spans="1:40" x14ac:dyDescent="0.15">
      <c r="A1336" s="18" t="s">
        <v>132</v>
      </c>
      <c r="B1336" s="18" t="s">
        <v>173</v>
      </c>
      <c r="C1336" s="18" t="s">
        <v>206</v>
      </c>
      <c r="D1336" s="18" t="s">
        <v>1543</v>
      </c>
      <c r="E1336" s="18" t="s">
        <v>3658</v>
      </c>
      <c r="F1336" s="18" t="s">
        <v>5767</v>
      </c>
      <c r="G1336" s="18" t="s">
        <v>184</v>
      </c>
      <c r="H1336" s="18" t="s">
        <v>6555</v>
      </c>
      <c r="I1336" s="21">
        <v>17304.136511275101</v>
      </c>
      <c r="J1336" s="18" t="s">
        <v>92</v>
      </c>
      <c r="K1336" s="21">
        <v>22495.377464657631</v>
      </c>
      <c r="L1336" s="18" t="s">
        <v>6555</v>
      </c>
      <c r="M1336" s="21">
        <v>17304.136511275101</v>
      </c>
      <c r="N1336" s="18" t="s">
        <v>92</v>
      </c>
      <c r="O1336" s="21">
        <v>22495.377464657631</v>
      </c>
      <c r="P1336" s="21">
        <v>17304.136511275101</v>
      </c>
      <c r="Q1336" s="21">
        <v>0</v>
      </c>
      <c r="R1336" s="21">
        <v>0</v>
      </c>
      <c r="S1336" s="22">
        <v>0</v>
      </c>
      <c r="T1336" s="18" t="s">
        <v>91</v>
      </c>
      <c r="U1336" s="18" t="s">
        <v>184</v>
      </c>
      <c r="V1336" s="18" t="s">
        <v>6572</v>
      </c>
      <c r="W1336" s="22">
        <v>0.78761458128151585</v>
      </c>
      <c r="X1336" s="22">
        <v>1</v>
      </c>
      <c r="Y1336" s="18" t="s">
        <v>184</v>
      </c>
      <c r="Z1336" s="18" t="s">
        <v>184</v>
      </c>
      <c r="AA1336" s="22" t="s">
        <v>184</v>
      </c>
      <c r="AB1336" s="22" t="s">
        <v>184</v>
      </c>
      <c r="AC1336" s="18" t="s">
        <v>184</v>
      </c>
      <c r="AD1336" s="24">
        <v>336.31142620720726</v>
      </c>
      <c r="AE1336" s="25">
        <v>23.9</v>
      </c>
      <c r="AF1336" s="24">
        <v>21169.02427079</v>
      </c>
      <c r="AG1336" s="25">
        <v>19.54</v>
      </c>
      <c r="AH1336" s="26">
        <v>2.6332</v>
      </c>
      <c r="AI1336" s="24">
        <v>0</v>
      </c>
      <c r="AJ1336" s="24">
        <v>0</v>
      </c>
      <c r="AK1336" s="24">
        <v>0</v>
      </c>
      <c r="AL1336" s="24">
        <v>17304.136511275101</v>
      </c>
      <c r="AM1336" s="24">
        <v>0</v>
      </c>
      <c r="AN1336" s="27" t="s">
        <v>184</v>
      </c>
    </row>
    <row r="1337" spans="1:40" x14ac:dyDescent="0.15">
      <c r="A1337" s="18" t="s">
        <v>132</v>
      </c>
      <c r="B1337" s="18" t="s">
        <v>173</v>
      </c>
      <c r="C1337" s="18" t="s">
        <v>206</v>
      </c>
      <c r="D1337" s="18" t="s">
        <v>1544</v>
      </c>
      <c r="E1337" s="18" t="s">
        <v>3659</v>
      </c>
      <c r="F1337" s="18" t="s">
        <v>5768</v>
      </c>
      <c r="G1337" s="18" t="s">
        <v>184</v>
      </c>
      <c r="H1337" s="18" t="s">
        <v>6555</v>
      </c>
      <c r="I1337" s="21">
        <v>15569.533538189753</v>
      </c>
      <c r="J1337" s="18" t="s">
        <v>92</v>
      </c>
      <c r="K1337" s="21">
        <v>20240.393599646683</v>
      </c>
      <c r="L1337" s="18" t="s">
        <v>6555</v>
      </c>
      <c r="M1337" s="21">
        <v>15569.533538189753</v>
      </c>
      <c r="N1337" s="18" t="s">
        <v>92</v>
      </c>
      <c r="O1337" s="21">
        <v>20240.393599646683</v>
      </c>
      <c r="P1337" s="21">
        <v>15569.533538189753</v>
      </c>
      <c r="Q1337" s="21">
        <v>0</v>
      </c>
      <c r="R1337" s="21">
        <v>0</v>
      </c>
      <c r="S1337" s="22">
        <v>0</v>
      </c>
      <c r="T1337" s="18" t="s">
        <v>6569</v>
      </c>
      <c r="U1337" s="18" t="s">
        <v>6569</v>
      </c>
      <c r="V1337" s="18" t="s">
        <v>6569</v>
      </c>
      <c r="W1337" s="22">
        <v>0.78761458128151585</v>
      </c>
      <c r="X1337" s="22">
        <v>1</v>
      </c>
      <c r="Y1337" s="18" t="s">
        <v>184</v>
      </c>
      <c r="Z1337" s="18" t="s">
        <v>184</v>
      </c>
      <c r="AA1337" s="22" t="s">
        <v>184</v>
      </c>
      <c r="AB1337" s="22" t="s">
        <v>184</v>
      </c>
      <c r="AC1337" s="18" t="s">
        <v>184</v>
      </c>
      <c r="AD1337" s="24">
        <v>61.591460256214539</v>
      </c>
      <c r="AE1337" s="25">
        <v>116.24</v>
      </c>
      <c r="AF1337" s="24">
        <v>18853.398021093279</v>
      </c>
      <c r="AG1337" s="25">
        <v>96</v>
      </c>
      <c r="AH1337" s="26">
        <v>2.6332</v>
      </c>
      <c r="AI1337" s="24">
        <v>0</v>
      </c>
      <c r="AJ1337" s="24">
        <v>0</v>
      </c>
      <c r="AK1337" s="24">
        <v>0</v>
      </c>
      <c r="AL1337" s="24">
        <v>15569.533538189753</v>
      </c>
      <c r="AM1337" s="24">
        <v>0</v>
      </c>
      <c r="AN1337" s="27" t="s">
        <v>184</v>
      </c>
    </row>
    <row r="1338" spans="1:40" x14ac:dyDescent="0.15">
      <c r="A1338" s="18" t="s">
        <v>132</v>
      </c>
      <c r="B1338" s="18" t="s">
        <v>173</v>
      </c>
      <c r="C1338" s="18" t="s">
        <v>206</v>
      </c>
      <c r="D1338" s="18" t="s">
        <v>1545</v>
      </c>
      <c r="E1338" s="18" t="s">
        <v>3660</v>
      </c>
      <c r="F1338" s="18" t="s">
        <v>5769</v>
      </c>
      <c r="G1338" s="18" t="s">
        <v>184</v>
      </c>
      <c r="H1338" s="18" t="s">
        <v>6555</v>
      </c>
      <c r="I1338" s="21">
        <v>8186.0721505494348</v>
      </c>
      <c r="J1338" s="18" t="s">
        <v>92</v>
      </c>
      <c r="K1338" s="21">
        <v>10641.893795714264</v>
      </c>
      <c r="L1338" s="18" t="s">
        <v>6555</v>
      </c>
      <c r="M1338" s="21">
        <v>8186.0721505494348</v>
      </c>
      <c r="N1338" s="18" t="s">
        <v>92</v>
      </c>
      <c r="O1338" s="21">
        <v>10641.893795714264</v>
      </c>
      <c r="P1338" s="21">
        <v>8186.0721505494348</v>
      </c>
      <c r="Q1338" s="21">
        <v>0</v>
      </c>
      <c r="R1338" s="21">
        <v>0</v>
      </c>
      <c r="S1338" s="22">
        <v>0</v>
      </c>
      <c r="T1338" s="18" t="s">
        <v>91</v>
      </c>
      <c r="U1338" s="18" t="s">
        <v>184</v>
      </c>
      <c r="V1338" s="18" t="s">
        <v>6572</v>
      </c>
      <c r="W1338" s="22">
        <v>0.78761458128151585</v>
      </c>
      <c r="X1338" s="22">
        <v>1</v>
      </c>
      <c r="Y1338" s="18" t="s">
        <v>184</v>
      </c>
      <c r="Z1338" s="18" t="s">
        <v>184</v>
      </c>
      <c r="AA1338" s="22" t="s">
        <v>184</v>
      </c>
      <c r="AB1338" s="22" t="s">
        <v>184</v>
      </c>
      <c r="AC1338" s="18" t="s">
        <v>184</v>
      </c>
      <c r="AD1338" s="24">
        <v>17.563805162577804</v>
      </c>
      <c r="AE1338" s="25">
        <v>231.34</v>
      </c>
      <c r="AF1338" s="24">
        <v>10699.318774835501</v>
      </c>
      <c r="AG1338" s="25">
        <v>177</v>
      </c>
      <c r="AH1338" s="26">
        <v>2.6332</v>
      </c>
      <c r="AI1338" s="24">
        <v>0</v>
      </c>
      <c r="AJ1338" s="24">
        <v>0</v>
      </c>
      <c r="AK1338" s="24">
        <v>0</v>
      </c>
      <c r="AL1338" s="24">
        <v>8186.0721505494348</v>
      </c>
      <c r="AM1338" s="24">
        <v>0</v>
      </c>
      <c r="AN1338" s="27" t="s">
        <v>184</v>
      </c>
    </row>
    <row r="1339" spans="1:40" x14ac:dyDescent="0.15">
      <c r="A1339" s="18" t="s">
        <v>132</v>
      </c>
      <c r="B1339" s="18" t="s">
        <v>173</v>
      </c>
      <c r="C1339" s="18" t="s">
        <v>206</v>
      </c>
      <c r="D1339" s="18" t="s">
        <v>1546</v>
      </c>
      <c r="E1339" s="18" t="s">
        <v>3661</v>
      </c>
      <c r="F1339" s="18" t="s">
        <v>5770</v>
      </c>
      <c r="G1339" s="18" t="s">
        <v>184</v>
      </c>
      <c r="H1339" s="18" t="s">
        <v>6555</v>
      </c>
      <c r="I1339" s="21">
        <v>23871.337775312695</v>
      </c>
      <c r="J1339" s="18" t="s">
        <v>92</v>
      </c>
      <c r="K1339" s="21">
        <v>31032.739107906502</v>
      </c>
      <c r="L1339" s="18" t="s">
        <v>6555</v>
      </c>
      <c r="M1339" s="21">
        <v>23871.337775312695</v>
      </c>
      <c r="N1339" s="18" t="s">
        <v>92</v>
      </c>
      <c r="O1339" s="21">
        <v>31032.739107906502</v>
      </c>
      <c r="P1339" s="21">
        <v>23871.337775312695</v>
      </c>
      <c r="Q1339" s="21">
        <v>0</v>
      </c>
      <c r="R1339" s="21">
        <v>0</v>
      </c>
      <c r="S1339" s="22">
        <v>0</v>
      </c>
      <c r="T1339" s="18" t="s">
        <v>6569</v>
      </c>
      <c r="U1339" s="18" t="s">
        <v>6569</v>
      </c>
      <c r="V1339" s="18" t="s">
        <v>6569</v>
      </c>
      <c r="W1339" s="22">
        <v>0.78761458128151585</v>
      </c>
      <c r="X1339" s="22">
        <v>1</v>
      </c>
      <c r="Y1339" s="18" t="s">
        <v>184</v>
      </c>
      <c r="Z1339" s="18" t="s">
        <v>184</v>
      </c>
      <c r="AA1339" s="22" t="s">
        <v>184</v>
      </c>
      <c r="AB1339" s="22" t="s">
        <v>184</v>
      </c>
      <c r="AC1339" s="18" t="s">
        <v>184</v>
      </c>
      <c r="AD1339" s="24">
        <v>79.942880000073856</v>
      </c>
      <c r="AE1339" s="25">
        <v>138.56</v>
      </c>
      <c r="AF1339" s="24">
        <v>29168.384508700838</v>
      </c>
      <c r="AG1339" s="25">
        <v>113.4</v>
      </c>
      <c r="AH1339" s="26">
        <v>2.6332</v>
      </c>
      <c r="AI1339" s="24">
        <v>0</v>
      </c>
      <c r="AJ1339" s="24">
        <v>0</v>
      </c>
      <c r="AK1339" s="24">
        <v>0</v>
      </c>
      <c r="AL1339" s="24">
        <v>23871.337775312695</v>
      </c>
      <c r="AM1339" s="24">
        <v>0</v>
      </c>
      <c r="AN1339" s="27" t="s">
        <v>184</v>
      </c>
    </row>
    <row r="1340" spans="1:40" x14ac:dyDescent="0.15">
      <c r="A1340" s="18" t="s">
        <v>132</v>
      </c>
      <c r="B1340" s="18" t="s">
        <v>173</v>
      </c>
      <c r="C1340" s="18" t="s">
        <v>206</v>
      </c>
      <c r="D1340" s="18" t="s">
        <v>1547</v>
      </c>
      <c r="E1340" s="18" t="s">
        <v>3662</v>
      </c>
      <c r="F1340" s="18" t="s">
        <v>5771</v>
      </c>
      <c r="G1340" s="18" t="s">
        <v>184</v>
      </c>
      <c r="H1340" s="18" t="s">
        <v>6555</v>
      </c>
      <c r="I1340" s="21">
        <v>11379.746887750414</v>
      </c>
      <c r="J1340" s="18" t="s">
        <v>92</v>
      </c>
      <c r="K1340" s="21">
        <v>14793.67095407554</v>
      </c>
      <c r="L1340" s="18" t="s">
        <v>6555</v>
      </c>
      <c r="M1340" s="21">
        <v>11379.746887750414</v>
      </c>
      <c r="N1340" s="18" t="s">
        <v>92</v>
      </c>
      <c r="O1340" s="21">
        <v>14793.67095407554</v>
      </c>
      <c r="P1340" s="21">
        <v>11379.746887750414</v>
      </c>
      <c r="Q1340" s="21">
        <v>0</v>
      </c>
      <c r="R1340" s="21">
        <v>0</v>
      </c>
      <c r="S1340" s="22">
        <v>0</v>
      </c>
      <c r="T1340" s="18" t="s">
        <v>91</v>
      </c>
      <c r="U1340" s="18" t="s">
        <v>184</v>
      </c>
      <c r="V1340" s="18" t="s">
        <v>6572</v>
      </c>
      <c r="W1340" s="22">
        <v>0.78761458128151585</v>
      </c>
      <c r="X1340" s="22">
        <v>1</v>
      </c>
      <c r="Y1340" s="18" t="s">
        <v>184</v>
      </c>
      <c r="Z1340" s="18" t="s">
        <v>184</v>
      </c>
      <c r="AA1340" s="22" t="s">
        <v>184</v>
      </c>
      <c r="AB1340" s="22" t="s">
        <v>184</v>
      </c>
      <c r="AC1340" s="18" t="s">
        <v>184</v>
      </c>
      <c r="AD1340" s="24">
        <v>7.3248156059180971</v>
      </c>
      <c r="AE1340" s="25">
        <v>753.49</v>
      </c>
      <c r="AF1340" s="24">
        <v>14533.269033597664</v>
      </c>
      <c r="AG1340" s="25">
        <v>590</v>
      </c>
      <c r="AH1340" s="26">
        <v>2.6332</v>
      </c>
      <c r="AI1340" s="24">
        <v>0</v>
      </c>
      <c r="AJ1340" s="24">
        <v>0</v>
      </c>
      <c r="AK1340" s="24">
        <v>0</v>
      </c>
      <c r="AL1340" s="24">
        <v>11379.746887750414</v>
      </c>
      <c r="AM1340" s="24">
        <v>0</v>
      </c>
      <c r="AN1340" s="27" t="s">
        <v>184</v>
      </c>
    </row>
    <row r="1341" spans="1:40" x14ac:dyDescent="0.15">
      <c r="A1341" s="18" t="s">
        <v>132</v>
      </c>
      <c r="B1341" s="18" t="s">
        <v>174</v>
      </c>
      <c r="C1341" s="18" t="s">
        <v>203</v>
      </c>
      <c r="D1341" s="18" t="s">
        <v>1548</v>
      </c>
      <c r="E1341" s="18" t="s">
        <v>3663</v>
      </c>
      <c r="F1341" s="18" t="s">
        <v>5772</v>
      </c>
      <c r="G1341" s="18" t="s">
        <v>184</v>
      </c>
      <c r="H1341" s="18" t="s">
        <v>6555</v>
      </c>
      <c r="I1341" s="21">
        <v>22631.388263855391</v>
      </c>
      <c r="J1341" s="18" t="s">
        <v>92</v>
      </c>
      <c r="K1341" s="21">
        <v>29420.80474301201</v>
      </c>
      <c r="L1341" s="18" t="s">
        <v>6555</v>
      </c>
      <c r="M1341" s="21">
        <v>22631.388263855391</v>
      </c>
      <c r="N1341" s="18" t="s">
        <v>92</v>
      </c>
      <c r="O1341" s="21">
        <v>29420.80474301201</v>
      </c>
      <c r="P1341" s="21">
        <v>22631.388263855391</v>
      </c>
      <c r="Q1341" s="21">
        <v>0</v>
      </c>
      <c r="R1341" s="21">
        <v>0</v>
      </c>
      <c r="S1341" s="22">
        <v>0</v>
      </c>
      <c r="T1341" s="18" t="s">
        <v>6569</v>
      </c>
      <c r="U1341" s="18" t="s">
        <v>6569</v>
      </c>
      <c r="V1341" s="18" t="s">
        <v>6569</v>
      </c>
      <c r="W1341" s="22">
        <v>0.78761458128151585</v>
      </c>
      <c r="X1341" s="22">
        <v>1</v>
      </c>
      <c r="Y1341" s="18" t="s">
        <v>184</v>
      </c>
      <c r="Z1341" s="18" t="s">
        <v>184</v>
      </c>
      <c r="AA1341" s="22" t="s">
        <v>184</v>
      </c>
      <c r="AB1341" s="22" t="s">
        <v>184</v>
      </c>
      <c r="AC1341" s="18" t="s">
        <v>184</v>
      </c>
      <c r="AD1341" s="24">
        <v>0.49619718620735498</v>
      </c>
      <c r="AE1341" s="25">
        <v>927.96</v>
      </c>
      <c r="AF1341" s="24">
        <v>19700.792549094062</v>
      </c>
      <c r="AG1341" s="25">
        <v>1066</v>
      </c>
      <c r="AH1341" s="26">
        <v>42.785800000000002</v>
      </c>
      <c r="AI1341" s="24">
        <v>0</v>
      </c>
      <c r="AJ1341" s="24">
        <v>0</v>
      </c>
      <c r="AK1341" s="24">
        <v>0</v>
      </c>
      <c r="AL1341" s="24">
        <v>22631.388263855391</v>
      </c>
      <c r="AM1341" s="24">
        <v>0</v>
      </c>
      <c r="AN1341" s="27" t="s">
        <v>184</v>
      </c>
    </row>
    <row r="1342" spans="1:40" x14ac:dyDescent="0.15">
      <c r="A1342" s="18" t="s">
        <v>132</v>
      </c>
      <c r="B1342" s="18" t="s">
        <v>174</v>
      </c>
      <c r="C1342" s="18" t="s">
        <v>203</v>
      </c>
      <c r="D1342" s="18" t="s">
        <v>1549</v>
      </c>
      <c r="E1342" s="18" t="s">
        <v>3664</v>
      </c>
      <c r="F1342" s="18" t="s">
        <v>5773</v>
      </c>
      <c r="G1342" s="18" t="s">
        <v>184</v>
      </c>
      <c r="H1342" s="18" t="s">
        <v>6555</v>
      </c>
      <c r="I1342" s="21">
        <v>11875.566018958754</v>
      </c>
      <c r="J1342" s="18" t="s">
        <v>92</v>
      </c>
      <c r="K1342" s="21">
        <v>15438.235824646381</v>
      </c>
      <c r="L1342" s="18" t="s">
        <v>6555</v>
      </c>
      <c r="M1342" s="21">
        <v>11875.566018958754</v>
      </c>
      <c r="N1342" s="18" t="s">
        <v>92</v>
      </c>
      <c r="O1342" s="21">
        <v>15438.235824646381</v>
      </c>
      <c r="P1342" s="21">
        <v>11875.566018958754</v>
      </c>
      <c r="Q1342" s="21">
        <v>0</v>
      </c>
      <c r="R1342" s="21">
        <v>0</v>
      </c>
      <c r="S1342" s="22">
        <v>0</v>
      </c>
      <c r="T1342" s="18" t="s">
        <v>91</v>
      </c>
      <c r="U1342" s="18" t="s">
        <v>184</v>
      </c>
      <c r="V1342" s="18" t="s">
        <v>6572</v>
      </c>
      <c r="W1342" s="22">
        <v>0.78761458128151585</v>
      </c>
      <c r="X1342" s="22">
        <v>1</v>
      </c>
      <c r="Y1342" s="18" t="s">
        <v>184</v>
      </c>
      <c r="Z1342" s="18" t="s">
        <v>184</v>
      </c>
      <c r="AA1342" s="22" t="s">
        <v>184</v>
      </c>
      <c r="AB1342" s="22" t="s">
        <v>184</v>
      </c>
      <c r="AC1342" s="18" t="s">
        <v>184</v>
      </c>
      <c r="AD1342" s="24">
        <v>0.42531187389201852</v>
      </c>
      <c r="AE1342" s="25">
        <v>561.04</v>
      </c>
      <c r="AF1342" s="24">
        <v>10209.422505278397</v>
      </c>
      <c r="AG1342" s="25">
        <v>652.6</v>
      </c>
      <c r="AH1342" s="26">
        <v>42.785800000000002</v>
      </c>
      <c r="AI1342" s="24">
        <v>0</v>
      </c>
      <c r="AJ1342" s="24">
        <v>0</v>
      </c>
      <c r="AK1342" s="24">
        <v>0</v>
      </c>
      <c r="AL1342" s="24">
        <v>11875.566018958754</v>
      </c>
      <c r="AM1342" s="24">
        <v>0</v>
      </c>
      <c r="AN1342" s="27" t="s">
        <v>184</v>
      </c>
    </row>
    <row r="1343" spans="1:40" x14ac:dyDescent="0.15">
      <c r="A1343" s="18" t="s">
        <v>132</v>
      </c>
      <c r="B1343" s="18" t="s">
        <v>174</v>
      </c>
      <c r="C1343" s="18" t="s">
        <v>203</v>
      </c>
      <c r="D1343" s="18" t="s">
        <v>1550</v>
      </c>
      <c r="E1343" s="18" t="s">
        <v>3665</v>
      </c>
      <c r="F1343" s="18" t="s">
        <v>5774</v>
      </c>
      <c r="G1343" s="18" t="s">
        <v>184</v>
      </c>
      <c r="H1343" s="18" t="s">
        <v>6555</v>
      </c>
      <c r="I1343" s="21">
        <v>54417.835145319237</v>
      </c>
      <c r="J1343" s="18" t="s">
        <v>92</v>
      </c>
      <c r="K1343" s="21">
        <v>70743.185688915022</v>
      </c>
      <c r="L1343" s="18" t="s">
        <v>6555</v>
      </c>
      <c r="M1343" s="21">
        <v>54417.835145319237</v>
      </c>
      <c r="N1343" s="18" t="s">
        <v>92</v>
      </c>
      <c r="O1343" s="21">
        <v>70743.185688915022</v>
      </c>
      <c r="P1343" s="21">
        <v>54417.835145319237</v>
      </c>
      <c r="Q1343" s="21">
        <v>0</v>
      </c>
      <c r="R1343" s="21">
        <v>0</v>
      </c>
      <c r="S1343" s="22">
        <v>0</v>
      </c>
      <c r="T1343" s="18" t="s">
        <v>91</v>
      </c>
      <c r="U1343" s="18" t="s">
        <v>184</v>
      </c>
      <c r="V1343" s="18" t="s">
        <v>6572</v>
      </c>
      <c r="W1343" s="22">
        <v>0.78761458128151585</v>
      </c>
      <c r="X1343" s="22">
        <v>1</v>
      </c>
      <c r="Y1343" s="18" t="s">
        <v>184</v>
      </c>
      <c r="Z1343" s="18" t="s">
        <v>184</v>
      </c>
      <c r="AA1343" s="22" t="s">
        <v>184</v>
      </c>
      <c r="AB1343" s="22" t="s">
        <v>184</v>
      </c>
      <c r="AC1343" s="18" t="s">
        <v>184</v>
      </c>
      <c r="AD1343" s="24">
        <v>4.8674581123197678</v>
      </c>
      <c r="AE1343" s="25">
        <v>155.44</v>
      </c>
      <c r="AF1343" s="24">
        <v>32372.085579521532</v>
      </c>
      <c r="AG1343" s="25">
        <v>261.3</v>
      </c>
      <c r="AH1343" s="26">
        <v>42.785800000000002</v>
      </c>
      <c r="AI1343" s="24">
        <v>0</v>
      </c>
      <c r="AJ1343" s="24">
        <v>0</v>
      </c>
      <c r="AK1343" s="24">
        <v>0</v>
      </c>
      <c r="AL1343" s="24">
        <v>54417.835145319237</v>
      </c>
      <c r="AM1343" s="24">
        <v>0</v>
      </c>
      <c r="AN1343" s="27" t="s">
        <v>184</v>
      </c>
    </row>
    <row r="1344" spans="1:40" x14ac:dyDescent="0.15">
      <c r="A1344" s="18" t="s">
        <v>132</v>
      </c>
      <c r="B1344" s="18" t="s">
        <v>174</v>
      </c>
      <c r="C1344" s="18" t="s">
        <v>203</v>
      </c>
      <c r="D1344" s="18" t="s">
        <v>1551</v>
      </c>
      <c r="E1344" s="18" t="s">
        <v>3666</v>
      </c>
      <c r="F1344" s="18" t="s">
        <v>5775</v>
      </c>
      <c r="G1344" s="18" t="s">
        <v>184</v>
      </c>
      <c r="H1344" s="18" t="s">
        <v>6555</v>
      </c>
      <c r="I1344" s="21">
        <v>58075.533013082226</v>
      </c>
      <c r="J1344" s="18" t="s">
        <v>92</v>
      </c>
      <c r="K1344" s="21">
        <v>75498.192917006891</v>
      </c>
      <c r="L1344" s="18" t="s">
        <v>6555</v>
      </c>
      <c r="M1344" s="21">
        <v>58075.533013082226</v>
      </c>
      <c r="N1344" s="18" t="s">
        <v>92</v>
      </c>
      <c r="O1344" s="21">
        <v>75498.192917006891</v>
      </c>
      <c r="P1344" s="21">
        <v>58075.533013082226</v>
      </c>
      <c r="Q1344" s="21">
        <v>0</v>
      </c>
      <c r="R1344" s="21">
        <v>0</v>
      </c>
      <c r="S1344" s="22">
        <v>0</v>
      </c>
      <c r="T1344" s="18" t="s">
        <v>6569</v>
      </c>
      <c r="U1344" s="18" t="s">
        <v>6569</v>
      </c>
      <c r="V1344" s="18" t="s">
        <v>6569</v>
      </c>
      <c r="W1344" s="22">
        <v>0.78761458128151585</v>
      </c>
      <c r="X1344" s="22">
        <v>1</v>
      </c>
      <c r="Y1344" s="18" t="s">
        <v>184</v>
      </c>
      <c r="Z1344" s="18" t="s">
        <v>184</v>
      </c>
      <c r="AA1344" s="22" t="s">
        <v>184</v>
      </c>
      <c r="AB1344" s="22" t="s">
        <v>184</v>
      </c>
      <c r="AC1344" s="18" t="s">
        <v>184</v>
      </c>
      <c r="AD1344" s="24">
        <v>6.387554254193093</v>
      </c>
      <c r="AE1344" s="25">
        <v>193.97</v>
      </c>
      <c r="AF1344" s="24">
        <v>53013.604984498241</v>
      </c>
      <c r="AG1344" s="25">
        <v>212.5</v>
      </c>
      <c r="AH1344" s="26">
        <v>42.785800000000002</v>
      </c>
      <c r="AI1344" s="24">
        <v>0</v>
      </c>
      <c r="AJ1344" s="24">
        <v>0</v>
      </c>
      <c r="AK1344" s="24">
        <v>0</v>
      </c>
      <c r="AL1344" s="24">
        <v>58075.533013082226</v>
      </c>
      <c r="AM1344" s="24">
        <v>0</v>
      </c>
      <c r="AN1344" s="27" t="s">
        <v>184</v>
      </c>
    </row>
    <row r="1345" spans="1:40" x14ac:dyDescent="0.15">
      <c r="A1345" s="18" t="s">
        <v>132</v>
      </c>
      <c r="B1345" s="18" t="s">
        <v>174</v>
      </c>
      <c r="C1345" s="18" t="s">
        <v>203</v>
      </c>
      <c r="D1345" s="18" t="s">
        <v>1552</v>
      </c>
      <c r="E1345" s="18" t="s">
        <v>3667</v>
      </c>
      <c r="F1345" s="18" t="s">
        <v>5776</v>
      </c>
      <c r="G1345" s="18" t="s">
        <v>184</v>
      </c>
      <c r="H1345" s="18" t="s">
        <v>6555</v>
      </c>
      <c r="I1345" s="21">
        <v>114536.50339141222</v>
      </c>
      <c r="J1345" s="18" t="s">
        <v>92</v>
      </c>
      <c r="K1345" s="21">
        <v>148897.45440883591</v>
      </c>
      <c r="L1345" s="18" t="s">
        <v>6555</v>
      </c>
      <c r="M1345" s="21">
        <v>114536.50339141222</v>
      </c>
      <c r="N1345" s="18" t="s">
        <v>92</v>
      </c>
      <c r="O1345" s="21">
        <v>148897.45440883591</v>
      </c>
      <c r="P1345" s="21">
        <v>114536.50339141222</v>
      </c>
      <c r="Q1345" s="21">
        <v>0</v>
      </c>
      <c r="R1345" s="21">
        <v>0</v>
      </c>
      <c r="S1345" s="22">
        <v>0</v>
      </c>
      <c r="T1345" s="18" t="s">
        <v>91</v>
      </c>
      <c r="U1345" s="18" t="s">
        <v>184</v>
      </c>
      <c r="V1345" s="18" t="s">
        <v>6572</v>
      </c>
      <c r="W1345" s="22">
        <v>0.78761458128151585</v>
      </c>
      <c r="X1345" s="22">
        <v>1</v>
      </c>
      <c r="Y1345" s="18" t="s">
        <v>184</v>
      </c>
      <c r="Z1345" s="18" t="s">
        <v>184</v>
      </c>
      <c r="AA1345" s="22" t="s">
        <v>184</v>
      </c>
      <c r="AB1345" s="22" t="s">
        <v>184</v>
      </c>
      <c r="AC1345" s="18" t="s">
        <v>184</v>
      </c>
      <c r="AD1345" s="24">
        <v>20.194437864058067</v>
      </c>
      <c r="AE1345" s="25">
        <v>84.22</v>
      </c>
      <c r="AF1345" s="24">
        <v>72772.169063129302</v>
      </c>
      <c r="AG1345" s="25">
        <v>132.56</v>
      </c>
      <c r="AH1345" s="26">
        <v>42.785800000000002</v>
      </c>
      <c r="AI1345" s="24">
        <v>0</v>
      </c>
      <c r="AJ1345" s="24">
        <v>0</v>
      </c>
      <c r="AK1345" s="24">
        <v>0</v>
      </c>
      <c r="AL1345" s="24">
        <v>114536.50339141222</v>
      </c>
      <c r="AM1345" s="24">
        <v>0</v>
      </c>
      <c r="AN1345" s="27" t="s">
        <v>184</v>
      </c>
    </row>
    <row r="1346" spans="1:40" x14ac:dyDescent="0.15">
      <c r="A1346" s="18" t="s">
        <v>132</v>
      </c>
      <c r="B1346" s="18" t="s">
        <v>174</v>
      </c>
      <c r="C1346" s="18" t="s">
        <v>203</v>
      </c>
      <c r="D1346" s="18" t="s">
        <v>1553</v>
      </c>
      <c r="E1346" s="18" t="s">
        <v>3668</v>
      </c>
      <c r="F1346" s="18" t="s">
        <v>5777</v>
      </c>
      <c r="G1346" s="18" t="s">
        <v>184</v>
      </c>
      <c r="H1346" s="18" t="s">
        <v>6555</v>
      </c>
      <c r="I1346" s="21">
        <v>36445.163501306575</v>
      </c>
      <c r="J1346" s="18" t="s">
        <v>92</v>
      </c>
      <c r="K1346" s="21">
        <v>47378.712551698554</v>
      </c>
      <c r="L1346" s="18" t="s">
        <v>6555</v>
      </c>
      <c r="M1346" s="21">
        <v>36445.163501306575</v>
      </c>
      <c r="N1346" s="18" t="s">
        <v>92</v>
      </c>
      <c r="O1346" s="21">
        <v>47378.712551698554</v>
      </c>
      <c r="P1346" s="21">
        <v>36445.163501306575</v>
      </c>
      <c r="Q1346" s="21">
        <v>0</v>
      </c>
      <c r="R1346" s="21">
        <v>0</v>
      </c>
      <c r="S1346" s="22">
        <v>0</v>
      </c>
      <c r="T1346" s="18" t="s">
        <v>91</v>
      </c>
      <c r="U1346" s="18" t="s">
        <v>184</v>
      </c>
      <c r="V1346" s="18" t="s">
        <v>6572</v>
      </c>
      <c r="W1346" s="22">
        <v>0.78761458128151585</v>
      </c>
      <c r="X1346" s="22">
        <v>1</v>
      </c>
      <c r="Y1346" s="18" t="s">
        <v>184</v>
      </c>
      <c r="Z1346" s="18" t="s">
        <v>184</v>
      </c>
      <c r="AA1346" s="22" t="s">
        <v>184</v>
      </c>
      <c r="AB1346" s="22" t="s">
        <v>184</v>
      </c>
      <c r="AC1346" s="18" t="s">
        <v>184</v>
      </c>
      <c r="AD1346" s="24">
        <v>3.938072906407579E-2</v>
      </c>
      <c r="AE1346" s="25">
        <v>17876.77</v>
      </c>
      <c r="AF1346" s="24">
        <v>30121.217000697779</v>
      </c>
      <c r="AG1346" s="25">
        <v>21630</v>
      </c>
      <c r="AH1346" s="26">
        <v>42.785800000000002</v>
      </c>
      <c r="AI1346" s="24">
        <v>0</v>
      </c>
      <c r="AJ1346" s="24">
        <v>0</v>
      </c>
      <c r="AK1346" s="24">
        <v>0</v>
      </c>
      <c r="AL1346" s="24">
        <v>36445.163501306575</v>
      </c>
      <c r="AM1346" s="24">
        <v>0</v>
      </c>
      <c r="AN1346" s="27" t="s">
        <v>184</v>
      </c>
    </row>
    <row r="1347" spans="1:40" x14ac:dyDescent="0.15">
      <c r="A1347" s="18" t="s">
        <v>132</v>
      </c>
      <c r="B1347" s="18" t="s">
        <v>174</v>
      </c>
      <c r="C1347" s="18" t="s">
        <v>203</v>
      </c>
      <c r="D1347" s="18" t="s">
        <v>1554</v>
      </c>
      <c r="E1347" s="18" t="s">
        <v>3669</v>
      </c>
      <c r="F1347" s="18" t="s">
        <v>5778</v>
      </c>
      <c r="G1347" s="18" t="s">
        <v>184</v>
      </c>
      <c r="H1347" s="18" t="s">
        <v>6555</v>
      </c>
      <c r="I1347" s="21">
        <v>111331.13257767921</v>
      </c>
      <c r="J1347" s="18" t="s">
        <v>92</v>
      </c>
      <c r="K1347" s="21">
        <v>144730.47235098298</v>
      </c>
      <c r="L1347" s="18" t="s">
        <v>6555</v>
      </c>
      <c r="M1347" s="21">
        <v>111331.13257767921</v>
      </c>
      <c r="N1347" s="18" t="s">
        <v>92</v>
      </c>
      <c r="O1347" s="21">
        <v>144730.47235098298</v>
      </c>
      <c r="P1347" s="21">
        <v>111331.13257767921</v>
      </c>
      <c r="Q1347" s="21">
        <v>0</v>
      </c>
      <c r="R1347" s="21">
        <v>0</v>
      </c>
      <c r="S1347" s="22">
        <v>0</v>
      </c>
      <c r="T1347" s="18" t="s">
        <v>6569</v>
      </c>
      <c r="U1347" s="18" t="s">
        <v>6569</v>
      </c>
      <c r="V1347" s="18" t="s">
        <v>6569</v>
      </c>
      <c r="W1347" s="22">
        <v>0.78761458128151585</v>
      </c>
      <c r="X1347" s="22">
        <v>1</v>
      </c>
      <c r="Y1347" s="18" t="s">
        <v>184</v>
      </c>
      <c r="Z1347" s="18" t="s">
        <v>184</v>
      </c>
      <c r="AA1347" s="22" t="s">
        <v>184</v>
      </c>
      <c r="AB1347" s="22" t="s">
        <v>184</v>
      </c>
      <c r="AC1347" s="18" t="s">
        <v>184</v>
      </c>
      <c r="AD1347" s="24">
        <v>30.43342742071777</v>
      </c>
      <c r="AE1347" s="25">
        <v>76.150000000000006</v>
      </c>
      <c r="AF1347" s="24">
        <v>99157.533201163533</v>
      </c>
      <c r="AG1347" s="25">
        <v>85.5</v>
      </c>
      <c r="AH1347" s="26">
        <v>42.785800000000002</v>
      </c>
      <c r="AI1347" s="24">
        <v>0</v>
      </c>
      <c r="AJ1347" s="24">
        <v>0</v>
      </c>
      <c r="AK1347" s="24">
        <v>0</v>
      </c>
      <c r="AL1347" s="24">
        <v>111331.13257767921</v>
      </c>
      <c r="AM1347" s="24">
        <v>0</v>
      </c>
      <c r="AN1347" s="27" t="s">
        <v>184</v>
      </c>
    </row>
    <row r="1348" spans="1:40" x14ac:dyDescent="0.15">
      <c r="A1348" s="18" t="s">
        <v>132</v>
      </c>
      <c r="B1348" s="18" t="s">
        <v>174</v>
      </c>
      <c r="C1348" s="18" t="s">
        <v>203</v>
      </c>
      <c r="D1348" s="18" t="s">
        <v>1555</v>
      </c>
      <c r="E1348" s="18" t="s">
        <v>3670</v>
      </c>
      <c r="F1348" s="18" t="s">
        <v>5779</v>
      </c>
      <c r="G1348" s="18" t="s">
        <v>184</v>
      </c>
      <c r="H1348" s="18" t="s">
        <v>6555</v>
      </c>
      <c r="I1348" s="21">
        <v>13440.886990089264</v>
      </c>
      <c r="J1348" s="18" t="s">
        <v>92</v>
      </c>
      <c r="K1348" s="21">
        <v>17473.153087116047</v>
      </c>
      <c r="L1348" s="18" t="s">
        <v>6555</v>
      </c>
      <c r="M1348" s="21">
        <v>13440.886990089264</v>
      </c>
      <c r="N1348" s="18" t="s">
        <v>92</v>
      </c>
      <c r="O1348" s="21">
        <v>17473.153087116047</v>
      </c>
      <c r="P1348" s="21">
        <v>13440.886990089264</v>
      </c>
      <c r="Q1348" s="21">
        <v>0</v>
      </c>
      <c r="R1348" s="21">
        <v>0</v>
      </c>
      <c r="S1348" s="22">
        <v>0</v>
      </c>
      <c r="T1348" s="18" t="s">
        <v>91</v>
      </c>
      <c r="U1348" s="18" t="s">
        <v>184</v>
      </c>
      <c r="V1348" s="18" t="s">
        <v>6572</v>
      </c>
      <c r="W1348" s="22">
        <v>0.78761458128151585</v>
      </c>
      <c r="X1348" s="22">
        <v>1</v>
      </c>
      <c r="Y1348" s="18" t="s">
        <v>184</v>
      </c>
      <c r="Z1348" s="18" t="s">
        <v>184</v>
      </c>
      <c r="AA1348" s="22" t="s">
        <v>184</v>
      </c>
      <c r="AB1348" s="22" t="s">
        <v>184</v>
      </c>
      <c r="AC1348" s="18" t="s">
        <v>184</v>
      </c>
      <c r="AD1348" s="24">
        <v>29.889973359633526</v>
      </c>
      <c r="AE1348" s="25">
        <v>11.05</v>
      </c>
      <c r="AF1348" s="24">
        <v>14133.76728953424</v>
      </c>
      <c r="AG1348" s="25">
        <v>10.51</v>
      </c>
      <c r="AH1348" s="26">
        <v>42.785800000000002</v>
      </c>
      <c r="AI1348" s="24">
        <v>0</v>
      </c>
      <c r="AJ1348" s="24">
        <v>0</v>
      </c>
      <c r="AK1348" s="24">
        <v>0</v>
      </c>
      <c r="AL1348" s="24">
        <v>13440.886990089264</v>
      </c>
      <c r="AM1348" s="24">
        <v>0</v>
      </c>
      <c r="AN1348" s="27" t="s">
        <v>184</v>
      </c>
    </row>
    <row r="1349" spans="1:40" x14ac:dyDescent="0.15">
      <c r="A1349" s="18" t="s">
        <v>132</v>
      </c>
      <c r="B1349" s="18" t="s">
        <v>174</v>
      </c>
      <c r="C1349" s="18" t="s">
        <v>203</v>
      </c>
      <c r="D1349" s="18" t="s">
        <v>1556</v>
      </c>
      <c r="E1349" s="18" t="s">
        <v>3671</v>
      </c>
      <c r="F1349" s="18" t="s">
        <v>5780</v>
      </c>
      <c r="G1349" s="18" t="s">
        <v>184</v>
      </c>
      <c r="H1349" s="18" t="s">
        <v>6555</v>
      </c>
      <c r="I1349" s="21">
        <v>57134.498987512881</v>
      </c>
      <c r="J1349" s="18" t="s">
        <v>92</v>
      </c>
      <c r="K1349" s="21">
        <v>74274.848683766759</v>
      </c>
      <c r="L1349" s="18" t="s">
        <v>6555</v>
      </c>
      <c r="M1349" s="21">
        <v>57134.498987512881</v>
      </c>
      <c r="N1349" s="18" t="s">
        <v>92</v>
      </c>
      <c r="O1349" s="21">
        <v>74274.848683766759</v>
      </c>
      <c r="P1349" s="21">
        <v>57134.498987512881</v>
      </c>
      <c r="Q1349" s="21">
        <v>0</v>
      </c>
      <c r="R1349" s="21">
        <v>0</v>
      </c>
      <c r="S1349" s="22">
        <v>0</v>
      </c>
      <c r="T1349" s="18" t="s">
        <v>6569</v>
      </c>
      <c r="U1349" s="18" t="s">
        <v>6569</v>
      </c>
      <c r="V1349" s="18" t="s">
        <v>6569</v>
      </c>
      <c r="W1349" s="22">
        <v>0.78761458128151585</v>
      </c>
      <c r="X1349" s="22">
        <v>1</v>
      </c>
      <c r="Y1349" s="18" t="s">
        <v>184</v>
      </c>
      <c r="Z1349" s="18" t="s">
        <v>184</v>
      </c>
      <c r="AA1349" s="22" t="s">
        <v>184</v>
      </c>
      <c r="AB1349" s="22" t="s">
        <v>184</v>
      </c>
      <c r="AC1349" s="18" t="s">
        <v>184</v>
      </c>
      <c r="AD1349" s="24">
        <v>21.029309320216473</v>
      </c>
      <c r="AE1349" s="25">
        <v>63.55</v>
      </c>
      <c r="AF1349" s="24">
        <v>57183.787908009479</v>
      </c>
      <c r="AG1349" s="25">
        <v>63.5</v>
      </c>
      <c r="AH1349" s="26">
        <v>42.785800000000002</v>
      </c>
      <c r="AI1349" s="24">
        <v>0</v>
      </c>
      <c r="AJ1349" s="24">
        <v>0</v>
      </c>
      <c r="AK1349" s="24">
        <v>0</v>
      </c>
      <c r="AL1349" s="24">
        <v>57134.498987512881</v>
      </c>
      <c r="AM1349" s="24">
        <v>0</v>
      </c>
      <c r="AN1349" s="27" t="s">
        <v>184</v>
      </c>
    </row>
    <row r="1350" spans="1:40" x14ac:dyDescent="0.15">
      <c r="A1350" s="18" t="s">
        <v>132</v>
      </c>
      <c r="B1350" s="18" t="s">
        <v>174</v>
      </c>
      <c r="C1350" s="18" t="s">
        <v>203</v>
      </c>
      <c r="D1350" s="18" t="s">
        <v>1557</v>
      </c>
      <c r="E1350" s="18" t="s">
        <v>3672</v>
      </c>
      <c r="F1350" s="18" t="s">
        <v>5781</v>
      </c>
      <c r="G1350" s="18" t="s">
        <v>184</v>
      </c>
      <c r="H1350" s="18" t="s">
        <v>6555</v>
      </c>
      <c r="I1350" s="21">
        <v>21481.25044310162</v>
      </c>
      <c r="J1350" s="18" t="s">
        <v>92</v>
      </c>
      <c r="K1350" s="21">
        <v>27925.625576032107</v>
      </c>
      <c r="L1350" s="18" t="s">
        <v>6555</v>
      </c>
      <c r="M1350" s="21">
        <v>21481.25044310162</v>
      </c>
      <c r="N1350" s="18" t="s">
        <v>92</v>
      </c>
      <c r="O1350" s="21">
        <v>27925.625576032107</v>
      </c>
      <c r="P1350" s="21">
        <v>21481.25044310162</v>
      </c>
      <c r="Q1350" s="21">
        <v>0</v>
      </c>
      <c r="R1350" s="21">
        <v>0</v>
      </c>
      <c r="S1350" s="22">
        <v>0</v>
      </c>
      <c r="T1350" s="18" t="s">
        <v>91</v>
      </c>
      <c r="U1350" s="18" t="s">
        <v>184</v>
      </c>
      <c r="V1350" s="18" t="s">
        <v>6572</v>
      </c>
      <c r="W1350" s="22">
        <v>0.78761458128151585</v>
      </c>
      <c r="X1350" s="22">
        <v>1</v>
      </c>
      <c r="Y1350" s="18" t="s">
        <v>184</v>
      </c>
      <c r="Z1350" s="18" t="s">
        <v>184</v>
      </c>
      <c r="AA1350" s="22" t="s">
        <v>184</v>
      </c>
      <c r="AB1350" s="22" t="s">
        <v>184</v>
      </c>
      <c r="AC1350" s="18" t="s">
        <v>184</v>
      </c>
      <c r="AD1350" s="24">
        <v>2.1659400985241684</v>
      </c>
      <c r="AE1350" s="25">
        <v>256.33</v>
      </c>
      <c r="AF1350" s="24">
        <v>23755.030730094852</v>
      </c>
      <c r="AG1350" s="25">
        <v>231.8</v>
      </c>
      <c r="AH1350" s="26">
        <v>42.785800000000002</v>
      </c>
      <c r="AI1350" s="24">
        <v>0</v>
      </c>
      <c r="AJ1350" s="24">
        <v>0</v>
      </c>
      <c r="AK1350" s="24">
        <v>0</v>
      </c>
      <c r="AL1350" s="24">
        <v>21481.25044310162</v>
      </c>
      <c r="AM1350" s="24">
        <v>0</v>
      </c>
      <c r="AN1350" s="27" t="s">
        <v>184</v>
      </c>
    </row>
    <row r="1351" spans="1:40" x14ac:dyDescent="0.15">
      <c r="A1351" s="18" t="s">
        <v>132</v>
      </c>
      <c r="B1351" s="18" t="s">
        <v>174</v>
      </c>
      <c r="C1351" s="18" t="s">
        <v>203</v>
      </c>
      <c r="D1351" s="18" t="s">
        <v>1558</v>
      </c>
      <c r="E1351" s="18" t="s">
        <v>3673</v>
      </c>
      <c r="F1351" s="18" t="s">
        <v>5782</v>
      </c>
      <c r="G1351" s="18" t="s">
        <v>184</v>
      </c>
      <c r="H1351" s="18" t="s">
        <v>6555</v>
      </c>
      <c r="I1351" s="21">
        <v>34901.155380745542</v>
      </c>
      <c r="J1351" s="18" t="s">
        <v>92</v>
      </c>
      <c r="K1351" s="21">
        <v>45371.501994969214</v>
      </c>
      <c r="L1351" s="18" t="s">
        <v>6555</v>
      </c>
      <c r="M1351" s="21">
        <v>34901.155380745542</v>
      </c>
      <c r="N1351" s="18" t="s">
        <v>92</v>
      </c>
      <c r="O1351" s="21">
        <v>45371.501994969214</v>
      </c>
      <c r="P1351" s="21">
        <v>34901.155380745542</v>
      </c>
      <c r="Q1351" s="21">
        <v>0</v>
      </c>
      <c r="R1351" s="21">
        <v>0</v>
      </c>
      <c r="S1351" s="22">
        <v>0</v>
      </c>
      <c r="T1351" s="18" t="s">
        <v>6569</v>
      </c>
      <c r="U1351" s="18" t="s">
        <v>6569</v>
      </c>
      <c r="V1351" s="18" t="s">
        <v>6569</v>
      </c>
      <c r="W1351" s="22">
        <v>0.78761458128151585</v>
      </c>
      <c r="X1351" s="22">
        <v>1</v>
      </c>
      <c r="Y1351" s="18" t="s">
        <v>184</v>
      </c>
      <c r="Z1351" s="18" t="s">
        <v>184</v>
      </c>
      <c r="AA1351" s="22" t="s">
        <v>184</v>
      </c>
      <c r="AB1351" s="22" t="s">
        <v>184</v>
      </c>
      <c r="AC1351" s="18" t="s">
        <v>184</v>
      </c>
      <c r="AD1351" s="24">
        <v>1.4255823921195436</v>
      </c>
      <c r="AE1351" s="25">
        <v>524</v>
      </c>
      <c r="AF1351" s="24">
        <v>31961.360327674847</v>
      </c>
      <c r="AG1351" s="25">
        <v>572.20000000000005</v>
      </c>
      <c r="AH1351" s="26">
        <v>42.785800000000002</v>
      </c>
      <c r="AI1351" s="24">
        <v>0</v>
      </c>
      <c r="AJ1351" s="24">
        <v>0</v>
      </c>
      <c r="AK1351" s="24">
        <v>0</v>
      </c>
      <c r="AL1351" s="24">
        <v>34901.155380745542</v>
      </c>
      <c r="AM1351" s="24">
        <v>0</v>
      </c>
      <c r="AN1351" s="27" t="s">
        <v>184</v>
      </c>
    </row>
    <row r="1352" spans="1:40" x14ac:dyDescent="0.15">
      <c r="A1352" s="18" t="s">
        <v>132</v>
      </c>
      <c r="B1352" s="18" t="s">
        <v>174</v>
      </c>
      <c r="C1352" s="18" t="s">
        <v>203</v>
      </c>
      <c r="D1352" s="18" t="s">
        <v>1559</v>
      </c>
      <c r="E1352" s="18" t="s">
        <v>3674</v>
      </c>
      <c r="F1352" s="18" t="s">
        <v>5783</v>
      </c>
      <c r="G1352" s="18" t="s">
        <v>184</v>
      </c>
      <c r="H1352" s="18" t="s">
        <v>6555</v>
      </c>
      <c r="I1352" s="21">
        <v>23101.85408169228</v>
      </c>
      <c r="J1352" s="18" t="s">
        <v>92</v>
      </c>
      <c r="K1352" s="21">
        <v>30032.410306199963</v>
      </c>
      <c r="L1352" s="18" t="s">
        <v>6555</v>
      </c>
      <c r="M1352" s="21">
        <v>23101.85408169228</v>
      </c>
      <c r="N1352" s="18" t="s">
        <v>92</v>
      </c>
      <c r="O1352" s="21">
        <v>30032.410306199963</v>
      </c>
      <c r="P1352" s="21">
        <v>23101.85408169228</v>
      </c>
      <c r="Q1352" s="21">
        <v>0</v>
      </c>
      <c r="R1352" s="21">
        <v>0</v>
      </c>
      <c r="S1352" s="22">
        <v>0</v>
      </c>
      <c r="T1352" s="18" t="s">
        <v>91</v>
      </c>
      <c r="U1352" s="18" t="s">
        <v>184</v>
      </c>
      <c r="V1352" s="18" t="s">
        <v>6572</v>
      </c>
      <c r="W1352" s="22">
        <v>0.78761458128151585</v>
      </c>
      <c r="X1352" s="22">
        <v>1</v>
      </c>
      <c r="Y1352" s="18" t="s">
        <v>184</v>
      </c>
      <c r="Z1352" s="18" t="s">
        <v>184</v>
      </c>
      <c r="AA1352" s="22" t="s">
        <v>184</v>
      </c>
      <c r="AB1352" s="22" t="s">
        <v>184</v>
      </c>
      <c r="AC1352" s="18" t="s">
        <v>184</v>
      </c>
      <c r="AD1352" s="24">
        <v>16.327250269965823</v>
      </c>
      <c r="AE1352" s="25">
        <v>44.74</v>
      </c>
      <c r="AF1352" s="24">
        <v>31257.051740655479</v>
      </c>
      <c r="AG1352" s="25">
        <v>33.07</v>
      </c>
      <c r="AH1352" s="26">
        <v>42.785800000000002</v>
      </c>
      <c r="AI1352" s="24">
        <v>0</v>
      </c>
      <c r="AJ1352" s="24">
        <v>0</v>
      </c>
      <c r="AK1352" s="24">
        <v>0</v>
      </c>
      <c r="AL1352" s="24">
        <v>23101.85408169228</v>
      </c>
      <c r="AM1352" s="24">
        <v>0</v>
      </c>
      <c r="AN1352" s="27" t="s">
        <v>184</v>
      </c>
    </row>
    <row r="1353" spans="1:40" x14ac:dyDescent="0.15">
      <c r="A1353" s="18" t="s">
        <v>132</v>
      </c>
      <c r="B1353" s="18" t="s">
        <v>174</v>
      </c>
      <c r="C1353" s="18" t="s">
        <v>203</v>
      </c>
      <c r="D1353" s="18" t="s">
        <v>1560</v>
      </c>
      <c r="E1353" s="18" t="s">
        <v>3675</v>
      </c>
      <c r="F1353" s="18" t="s">
        <v>5784</v>
      </c>
      <c r="G1353" s="18" t="s">
        <v>184</v>
      </c>
      <c r="H1353" s="18" t="s">
        <v>6555</v>
      </c>
      <c r="I1353" s="21">
        <v>13890.457393084755</v>
      </c>
      <c r="J1353" s="18" t="s">
        <v>92</v>
      </c>
      <c r="K1353" s="21">
        <v>18057.594611010183</v>
      </c>
      <c r="L1353" s="18" t="s">
        <v>6555</v>
      </c>
      <c r="M1353" s="21">
        <v>13890.457393084755</v>
      </c>
      <c r="N1353" s="18" t="s">
        <v>92</v>
      </c>
      <c r="O1353" s="21">
        <v>18057.594611010183</v>
      </c>
      <c r="P1353" s="21">
        <v>13890.457393084755</v>
      </c>
      <c r="Q1353" s="21">
        <v>0</v>
      </c>
      <c r="R1353" s="21">
        <v>0</v>
      </c>
      <c r="S1353" s="22">
        <v>0</v>
      </c>
      <c r="T1353" s="18" t="s">
        <v>6569</v>
      </c>
      <c r="U1353" s="18" t="s">
        <v>6569</v>
      </c>
      <c r="V1353" s="18" t="s">
        <v>6569</v>
      </c>
      <c r="W1353" s="22">
        <v>0.78761458128151585</v>
      </c>
      <c r="X1353" s="22">
        <v>1</v>
      </c>
      <c r="Y1353" s="18" t="s">
        <v>184</v>
      </c>
      <c r="Z1353" s="18" t="s">
        <v>184</v>
      </c>
      <c r="AA1353" s="22" t="s">
        <v>184</v>
      </c>
      <c r="AB1353" s="22" t="s">
        <v>184</v>
      </c>
      <c r="AC1353" s="18" t="s">
        <v>184</v>
      </c>
      <c r="AD1353" s="24">
        <v>20.202314009870882</v>
      </c>
      <c r="AE1353" s="25">
        <v>15.05</v>
      </c>
      <c r="AF1353" s="24">
        <v>13009.660130691822</v>
      </c>
      <c r="AG1353" s="25">
        <v>16.07</v>
      </c>
      <c r="AH1353" s="26">
        <v>42.785800000000002</v>
      </c>
      <c r="AI1353" s="24">
        <v>0</v>
      </c>
      <c r="AJ1353" s="24">
        <v>0</v>
      </c>
      <c r="AK1353" s="24">
        <v>0</v>
      </c>
      <c r="AL1353" s="24">
        <v>13890.457393084755</v>
      </c>
      <c r="AM1353" s="24">
        <v>0</v>
      </c>
      <c r="AN1353" s="27" t="s">
        <v>184</v>
      </c>
    </row>
    <row r="1354" spans="1:40" x14ac:dyDescent="0.15">
      <c r="A1354" s="18" t="s">
        <v>132</v>
      </c>
      <c r="B1354" s="18" t="s">
        <v>174</v>
      </c>
      <c r="C1354" s="18" t="s">
        <v>203</v>
      </c>
      <c r="D1354" s="18" t="s">
        <v>1561</v>
      </c>
      <c r="E1354" s="18" t="s">
        <v>3676</v>
      </c>
      <c r="F1354" s="18" t="s">
        <v>5785</v>
      </c>
      <c r="G1354" s="18" t="s">
        <v>184</v>
      </c>
      <c r="H1354" s="18" t="s">
        <v>6555</v>
      </c>
      <c r="I1354" s="21">
        <v>13498.154446294244</v>
      </c>
      <c r="J1354" s="18" t="s">
        <v>92</v>
      </c>
      <c r="K1354" s="21">
        <v>17547.600780182518</v>
      </c>
      <c r="L1354" s="18" t="s">
        <v>6555</v>
      </c>
      <c r="M1354" s="21">
        <v>13498.154446294244</v>
      </c>
      <c r="N1354" s="18" t="s">
        <v>92</v>
      </c>
      <c r="O1354" s="21">
        <v>17547.600780182518</v>
      </c>
      <c r="P1354" s="21">
        <v>13498.154446294244</v>
      </c>
      <c r="Q1354" s="21">
        <v>0</v>
      </c>
      <c r="R1354" s="21">
        <v>0</v>
      </c>
      <c r="S1354" s="22">
        <v>0</v>
      </c>
      <c r="T1354" s="18" t="s">
        <v>91</v>
      </c>
      <c r="U1354" s="18" t="s">
        <v>184</v>
      </c>
      <c r="V1354" s="18" t="s">
        <v>6572</v>
      </c>
      <c r="W1354" s="22">
        <v>0.78761458128151585</v>
      </c>
      <c r="X1354" s="22">
        <v>1</v>
      </c>
      <c r="Y1354" s="18" t="s">
        <v>184</v>
      </c>
      <c r="Z1354" s="18" t="s">
        <v>184</v>
      </c>
      <c r="AA1354" s="22" t="s">
        <v>184</v>
      </c>
      <c r="AB1354" s="22" t="s">
        <v>184</v>
      </c>
      <c r="AC1354" s="18" t="s">
        <v>184</v>
      </c>
      <c r="AD1354" s="24">
        <v>1.8745227034500076</v>
      </c>
      <c r="AE1354" s="25">
        <v>176.56</v>
      </c>
      <c r="AF1354" s="24">
        <v>14160.987249463329</v>
      </c>
      <c r="AG1354" s="25">
        <v>168.3</v>
      </c>
      <c r="AH1354" s="26">
        <v>42.785800000000002</v>
      </c>
      <c r="AI1354" s="24">
        <v>0</v>
      </c>
      <c r="AJ1354" s="24">
        <v>0</v>
      </c>
      <c r="AK1354" s="24">
        <v>0</v>
      </c>
      <c r="AL1354" s="24">
        <v>13498.154446294244</v>
      </c>
      <c r="AM1354" s="24">
        <v>0</v>
      </c>
      <c r="AN1354" s="27" t="s">
        <v>184</v>
      </c>
    </row>
    <row r="1355" spans="1:40" x14ac:dyDescent="0.15">
      <c r="A1355" s="18" t="s">
        <v>132</v>
      </c>
      <c r="B1355" s="18" t="s">
        <v>175</v>
      </c>
      <c r="C1355" s="18" t="s">
        <v>15</v>
      </c>
      <c r="D1355" s="18" t="s">
        <v>1562</v>
      </c>
      <c r="E1355" s="18" t="s">
        <v>3677</v>
      </c>
      <c r="F1355" s="18" t="s">
        <v>5786</v>
      </c>
      <c r="G1355" s="18" t="s">
        <v>184</v>
      </c>
      <c r="H1355" s="18" t="s">
        <v>6555</v>
      </c>
      <c r="I1355" s="21">
        <v>46854.585719023307</v>
      </c>
      <c r="J1355" s="18" t="s">
        <v>92</v>
      </c>
      <c r="K1355" s="21">
        <v>60910.9614347303</v>
      </c>
      <c r="L1355" s="18" t="s">
        <v>6555</v>
      </c>
      <c r="M1355" s="21">
        <v>46854.585719023307</v>
      </c>
      <c r="N1355" s="18" t="s">
        <v>92</v>
      </c>
      <c r="O1355" s="21">
        <v>60910.9614347303</v>
      </c>
      <c r="P1355" s="21">
        <v>46854.585719023307</v>
      </c>
      <c r="Q1355" s="21">
        <v>0</v>
      </c>
      <c r="R1355" s="21">
        <v>0</v>
      </c>
      <c r="S1355" s="22">
        <v>0</v>
      </c>
      <c r="T1355" s="18" t="s">
        <v>91</v>
      </c>
      <c r="U1355" s="18" t="s">
        <v>184</v>
      </c>
      <c r="V1355" s="18" t="s">
        <v>6572</v>
      </c>
      <c r="W1355" s="22">
        <v>4.4250070801705714</v>
      </c>
      <c r="X1355" s="22">
        <v>1</v>
      </c>
      <c r="Y1355" s="18" t="s">
        <v>184</v>
      </c>
      <c r="Z1355" s="18" t="s">
        <v>184</v>
      </c>
      <c r="AA1355" s="22" t="s">
        <v>184</v>
      </c>
      <c r="AB1355" s="22" t="s">
        <v>184</v>
      </c>
      <c r="AC1355" s="18" t="s">
        <v>184</v>
      </c>
      <c r="AD1355" s="24">
        <v>12.124519399667365</v>
      </c>
      <c r="AE1355" s="25">
        <v>20.92</v>
      </c>
      <c r="AF1355" s="24">
        <v>46521.028685320052</v>
      </c>
      <c r="AG1355" s="25">
        <v>21.07</v>
      </c>
      <c r="AH1355" s="26">
        <v>183.41</v>
      </c>
      <c r="AI1355" s="24">
        <v>0</v>
      </c>
      <c r="AJ1355" s="24">
        <v>0</v>
      </c>
      <c r="AK1355" s="24">
        <v>0</v>
      </c>
      <c r="AL1355" s="24">
        <v>46854.585719023307</v>
      </c>
      <c r="AM1355" s="24">
        <v>0</v>
      </c>
      <c r="AN1355" s="27" t="s">
        <v>184</v>
      </c>
    </row>
    <row r="1356" spans="1:40" x14ac:dyDescent="0.15">
      <c r="A1356" s="18" t="s">
        <v>132</v>
      </c>
      <c r="B1356" s="18" t="s">
        <v>175</v>
      </c>
      <c r="C1356" s="18" t="s">
        <v>15</v>
      </c>
      <c r="D1356" s="18" t="s">
        <v>1563</v>
      </c>
      <c r="E1356" s="18" t="s">
        <v>3678</v>
      </c>
      <c r="F1356" s="18" t="s">
        <v>5787</v>
      </c>
      <c r="G1356" s="18" t="s">
        <v>184</v>
      </c>
      <c r="H1356" s="18" t="s">
        <v>6555</v>
      </c>
      <c r="I1356" s="21">
        <v>30674.237579884004</v>
      </c>
      <c r="J1356" s="18" t="s">
        <v>92</v>
      </c>
      <c r="K1356" s="21">
        <v>39876.508853849205</v>
      </c>
      <c r="L1356" s="18" t="s">
        <v>6555</v>
      </c>
      <c r="M1356" s="21">
        <v>30674.237579884004</v>
      </c>
      <c r="N1356" s="18" t="s">
        <v>92</v>
      </c>
      <c r="O1356" s="21">
        <v>39876.508853849205</v>
      </c>
      <c r="P1356" s="21">
        <v>30674.237579884004</v>
      </c>
      <c r="Q1356" s="21">
        <v>0</v>
      </c>
      <c r="R1356" s="21">
        <v>0</v>
      </c>
      <c r="S1356" s="22">
        <v>0</v>
      </c>
      <c r="T1356" s="18" t="s">
        <v>91</v>
      </c>
      <c r="U1356" s="18" t="s">
        <v>184</v>
      </c>
      <c r="V1356" s="18" t="s">
        <v>6572</v>
      </c>
      <c r="W1356" s="22">
        <v>4.4250070801705714</v>
      </c>
      <c r="X1356" s="22">
        <v>1</v>
      </c>
      <c r="Y1356" s="18" t="s">
        <v>184</v>
      </c>
      <c r="Z1356" s="18" t="s">
        <v>184</v>
      </c>
      <c r="AA1356" s="22" t="s">
        <v>184</v>
      </c>
      <c r="AB1356" s="22" t="s">
        <v>184</v>
      </c>
      <c r="AC1356" s="18" t="s">
        <v>184</v>
      </c>
      <c r="AD1356" s="24">
        <v>8.2305131691172626</v>
      </c>
      <c r="AE1356" s="25">
        <v>20.16</v>
      </c>
      <c r="AF1356" s="24">
        <v>30432.720693448293</v>
      </c>
      <c r="AG1356" s="25">
        <v>20.32</v>
      </c>
      <c r="AH1356" s="26">
        <v>183.41</v>
      </c>
      <c r="AI1356" s="24">
        <v>0</v>
      </c>
      <c r="AJ1356" s="24">
        <v>0</v>
      </c>
      <c r="AK1356" s="24">
        <v>0</v>
      </c>
      <c r="AL1356" s="24">
        <v>30674.237579884004</v>
      </c>
      <c r="AM1356" s="24">
        <v>0</v>
      </c>
      <c r="AN1356" s="27" t="s">
        <v>184</v>
      </c>
    </row>
    <row r="1357" spans="1:40" x14ac:dyDescent="0.15">
      <c r="A1357" s="18" t="s">
        <v>132</v>
      </c>
      <c r="B1357" s="18" t="s">
        <v>175</v>
      </c>
      <c r="C1357" s="18" t="s">
        <v>15</v>
      </c>
      <c r="D1357" s="18" t="s">
        <v>1564</v>
      </c>
      <c r="E1357" s="18" t="s">
        <v>3679</v>
      </c>
      <c r="F1357" s="18" t="s">
        <v>5788</v>
      </c>
      <c r="G1357" s="18" t="s">
        <v>184</v>
      </c>
      <c r="H1357" s="18" t="s">
        <v>6555</v>
      </c>
      <c r="I1357" s="21">
        <v>88710.904690639945</v>
      </c>
      <c r="J1357" s="18" t="s">
        <v>92</v>
      </c>
      <c r="K1357" s="21">
        <v>115324.17609783192</v>
      </c>
      <c r="L1357" s="18" t="s">
        <v>6555</v>
      </c>
      <c r="M1357" s="21">
        <v>88710.904690639945</v>
      </c>
      <c r="N1357" s="18" t="s">
        <v>92</v>
      </c>
      <c r="O1357" s="21">
        <v>115324.17609783192</v>
      </c>
      <c r="P1357" s="21">
        <v>88710.904690639945</v>
      </c>
      <c r="Q1357" s="21">
        <v>0</v>
      </c>
      <c r="R1357" s="21">
        <v>0</v>
      </c>
      <c r="S1357" s="22">
        <v>0</v>
      </c>
      <c r="T1357" s="18" t="s">
        <v>91</v>
      </c>
      <c r="U1357" s="18" t="s">
        <v>184</v>
      </c>
      <c r="V1357" s="18" t="s">
        <v>6572</v>
      </c>
      <c r="W1357" s="22">
        <v>4.4250070801705714</v>
      </c>
      <c r="X1357" s="22">
        <v>1</v>
      </c>
      <c r="Y1357" s="18" t="s">
        <v>184</v>
      </c>
      <c r="Z1357" s="18" t="s">
        <v>184</v>
      </c>
      <c r="AA1357" s="22" t="s">
        <v>184</v>
      </c>
      <c r="AB1357" s="22" t="s">
        <v>184</v>
      </c>
      <c r="AC1357" s="18" t="s">
        <v>184</v>
      </c>
      <c r="AD1357" s="24">
        <v>107.48342197734317</v>
      </c>
      <c r="AE1357" s="25">
        <v>4.34</v>
      </c>
      <c r="AF1357" s="24">
        <v>85658.667556950692</v>
      </c>
      <c r="AG1357" s="25">
        <v>4.5</v>
      </c>
      <c r="AH1357" s="26">
        <v>183.41</v>
      </c>
      <c r="AI1357" s="24">
        <v>0</v>
      </c>
      <c r="AJ1357" s="24">
        <v>0</v>
      </c>
      <c r="AK1357" s="24">
        <v>0</v>
      </c>
      <c r="AL1357" s="24">
        <v>88710.904690639945</v>
      </c>
      <c r="AM1357" s="24">
        <v>0</v>
      </c>
      <c r="AN1357" s="27" t="s">
        <v>184</v>
      </c>
    </row>
    <row r="1358" spans="1:40" x14ac:dyDescent="0.15">
      <c r="A1358" s="18" t="s">
        <v>132</v>
      </c>
      <c r="B1358" s="18" t="s">
        <v>175</v>
      </c>
      <c r="C1358" s="18" t="s">
        <v>15</v>
      </c>
      <c r="D1358" s="18" t="s">
        <v>1565</v>
      </c>
      <c r="E1358" s="18" t="s">
        <v>3680</v>
      </c>
      <c r="F1358" s="18" t="s">
        <v>5789</v>
      </c>
      <c r="G1358" s="18" t="s">
        <v>184</v>
      </c>
      <c r="H1358" s="18" t="s">
        <v>6555</v>
      </c>
      <c r="I1358" s="21">
        <v>28962.998841840439</v>
      </c>
      <c r="J1358" s="18" t="s">
        <v>92</v>
      </c>
      <c r="K1358" s="21">
        <v>37651.898494392568</v>
      </c>
      <c r="L1358" s="18" t="s">
        <v>6555</v>
      </c>
      <c r="M1358" s="21">
        <v>28962.998841840439</v>
      </c>
      <c r="N1358" s="18" t="s">
        <v>92</v>
      </c>
      <c r="O1358" s="21">
        <v>37651.898494392568</v>
      </c>
      <c r="P1358" s="21">
        <v>28962.998841840439</v>
      </c>
      <c r="Q1358" s="21">
        <v>0</v>
      </c>
      <c r="R1358" s="21">
        <v>0</v>
      </c>
      <c r="S1358" s="22">
        <v>0</v>
      </c>
      <c r="T1358" s="18" t="s">
        <v>6569</v>
      </c>
      <c r="U1358" s="18" t="s">
        <v>6569</v>
      </c>
      <c r="V1358" s="18" t="s">
        <v>6569</v>
      </c>
      <c r="W1358" s="22">
        <v>4.4250070801705714</v>
      </c>
      <c r="X1358" s="22">
        <v>1</v>
      </c>
      <c r="Y1358" s="18" t="s">
        <v>184</v>
      </c>
      <c r="Z1358" s="18" t="s">
        <v>184</v>
      </c>
      <c r="AA1358" s="22" t="s">
        <v>184</v>
      </c>
      <c r="AB1358" s="22" t="s">
        <v>184</v>
      </c>
      <c r="AC1358" s="18" t="s">
        <v>184</v>
      </c>
      <c r="AD1358" s="24">
        <v>194.5233112442983</v>
      </c>
      <c r="AE1358" s="25">
        <v>0.8</v>
      </c>
      <c r="AF1358" s="24">
        <v>28741.748487831912</v>
      </c>
      <c r="AG1358" s="25">
        <v>0.81179999999999997</v>
      </c>
      <c r="AH1358" s="26">
        <v>183.41</v>
      </c>
      <c r="AI1358" s="24">
        <v>0</v>
      </c>
      <c r="AJ1358" s="24">
        <v>0</v>
      </c>
      <c r="AK1358" s="24">
        <v>0</v>
      </c>
      <c r="AL1358" s="24">
        <v>28962.998841840439</v>
      </c>
      <c r="AM1358" s="24">
        <v>0</v>
      </c>
      <c r="AN1358" s="27" t="s">
        <v>184</v>
      </c>
    </row>
    <row r="1359" spans="1:40" x14ac:dyDescent="0.15">
      <c r="A1359" s="18" t="s">
        <v>132</v>
      </c>
      <c r="B1359" s="18" t="s">
        <v>176</v>
      </c>
      <c r="C1359" s="18" t="s">
        <v>207</v>
      </c>
      <c r="D1359" s="18" t="s">
        <v>1566</v>
      </c>
      <c r="E1359" s="18" t="s">
        <v>3681</v>
      </c>
      <c r="F1359" s="18" t="s">
        <v>5790</v>
      </c>
      <c r="G1359" s="18" t="s">
        <v>184</v>
      </c>
      <c r="H1359" s="18" t="s">
        <v>6555</v>
      </c>
      <c r="I1359" s="21">
        <v>23468.591059174392</v>
      </c>
      <c r="J1359" s="18" t="s">
        <v>92</v>
      </c>
      <c r="K1359" s="21">
        <v>30509.168376926707</v>
      </c>
      <c r="L1359" s="18" t="s">
        <v>6555</v>
      </c>
      <c r="M1359" s="21">
        <v>23468.591059174392</v>
      </c>
      <c r="N1359" s="18" t="s">
        <v>92</v>
      </c>
      <c r="O1359" s="21">
        <v>30509.168376926707</v>
      </c>
      <c r="P1359" s="21">
        <v>23468.591059174392</v>
      </c>
      <c r="Q1359" s="21">
        <v>0</v>
      </c>
      <c r="R1359" s="21">
        <v>0</v>
      </c>
      <c r="S1359" s="22">
        <v>0</v>
      </c>
      <c r="T1359" s="18" t="s">
        <v>91</v>
      </c>
      <c r="U1359" s="18" t="s">
        <v>184</v>
      </c>
      <c r="V1359" s="18" t="s">
        <v>6572</v>
      </c>
      <c r="W1359" s="22">
        <v>0.78761458128151585</v>
      </c>
      <c r="X1359" s="22">
        <v>1</v>
      </c>
      <c r="Y1359" s="18" t="s">
        <v>184</v>
      </c>
      <c r="Z1359" s="18" t="s">
        <v>184</v>
      </c>
      <c r="AA1359" s="22" t="s">
        <v>184</v>
      </c>
      <c r="AB1359" s="22" t="s">
        <v>184</v>
      </c>
      <c r="AC1359" s="18" t="s">
        <v>184</v>
      </c>
      <c r="AD1359" s="24">
        <v>50.375828618765752</v>
      </c>
      <c r="AE1359" s="25">
        <v>13.01</v>
      </c>
      <c r="AF1359" s="24">
        <v>28817.738497114307</v>
      </c>
      <c r="AG1359" s="25">
        <v>10.6</v>
      </c>
      <c r="AH1359" s="26">
        <v>43.95</v>
      </c>
      <c r="AI1359" s="24">
        <v>0</v>
      </c>
      <c r="AJ1359" s="24">
        <v>0</v>
      </c>
      <c r="AK1359" s="24">
        <v>0</v>
      </c>
      <c r="AL1359" s="24">
        <v>23468.591059174392</v>
      </c>
      <c r="AM1359" s="24">
        <v>0</v>
      </c>
      <c r="AN1359" s="27" t="s">
        <v>184</v>
      </c>
    </row>
    <row r="1360" spans="1:40" x14ac:dyDescent="0.15">
      <c r="A1360" s="18" t="s">
        <v>132</v>
      </c>
      <c r="B1360" s="18" t="s">
        <v>176</v>
      </c>
      <c r="C1360" s="18" t="s">
        <v>207</v>
      </c>
      <c r="D1360" s="18" t="s">
        <v>1567</v>
      </c>
      <c r="E1360" s="18" t="s">
        <v>3682</v>
      </c>
      <c r="F1360" s="18" t="s">
        <v>5791</v>
      </c>
      <c r="G1360" s="18" t="s">
        <v>184</v>
      </c>
      <c r="H1360" s="18" t="s">
        <v>6555</v>
      </c>
      <c r="I1360" s="21">
        <v>117764.30546842013</v>
      </c>
      <c r="J1360" s="18" t="s">
        <v>92</v>
      </c>
      <c r="K1360" s="21">
        <v>153093.59710894618</v>
      </c>
      <c r="L1360" s="18" t="s">
        <v>6555</v>
      </c>
      <c r="M1360" s="21">
        <v>117764.30546842013</v>
      </c>
      <c r="N1360" s="18" t="s">
        <v>92</v>
      </c>
      <c r="O1360" s="21">
        <v>153093.59710894618</v>
      </c>
      <c r="P1360" s="21">
        <v>117764.30546842013</v>
      </c>
      <c r="Q1360" s="21">
        <v>0</v>
      </c>
      <c r="R1360" s="21">
        <v>0</v>
      </c>
      <c r="S1360" s="22">
        <v>0</v>
      </c>
      <c r="T1360" s="18" t="s">
        <v>6569</v>
      </c>
      <c r="U1360" s="18" t="s">
        <v>6569</v>
      </c>
      <c r="V1360" s="18" t="s">
        <v>6569</v>
      </c>
      <c r="W1360" s="22">
        <v>0.78761458128151585</v>
      </c>
      <c r="X1360" s="22">
        <v>1</v>
      </c>
      <c r="Y1360" s="18" t="s">
        <v>184</v>
      </c>
      <c r="Z1360" s="18" t="s">
        <v>184</v>
      </c>
      <c r="AA1360" s="22" t="s">
        <v>184</v>
      </c>
      <c r="AB1360" s="22" t="s">
        <v>184</v>
      </c>
      <c r="AC1360" s="18" t="s">
        <v>184</v>
      </c>
      <c r="AD1360" s="24">
        <v>160.64186999817798</v>
      </c>
      <c r="AE1360" s="25">
        <v>19.39</v>
      </c>
      <c r="AF1360" s="24">
        <v>136960.12680487137</v>
      </c>
      <c r="AG1360" s="25">
        <v>16.68</v>
      </c>
      <c r="AH1360" s="26">
        <v>43.95</v>
      </c>
      <c r="AI1360" s="24">
        <v>0</v>
      </c>
      <c r="AJ1360" s="24">
        <v>0</v>
      </c>
      <c r="AK1360" s="24">
        <v>0</v>
      </c>
      <c r="AL1360" s="24">
        <v>117764.30546842013</v>
      </c>
      <c r="AM1360" s="24">
        <v>0</v>
      </c>
      <c r="AN1360" s="27" t="s">
        <v>184</v>
      </c>
    </row>
    <row r="1361" spans="1:40" x14ac:dyDescent="0.15">
      <c r="A1361" s="18" t="s">
        <v>132</v>
      </c>
      <c r="B1361" s="18" t="s">
        <v>176</v>
      </c>
      <c r="C1361" s="18" t="s">
        <v>207</v>
      </c>
      <c r="D1361" s="18" t="s">
        <v>1568</v>
      </c>
      <c r="E1361" s="18" t="s">
        <v>3683</v>
      </c>
      <c r="F1361" s="18" t="s">
        <v>5792</v>
      </c>
      <c r="G1361" s="18" t="s">
        <v>184</v>
      </c>
      <c r="H1361" s="18" t="s">
        <v>6555</v>
      </c>
      <c r="I1361" s="21">
        <v>16415.549740673294</v>
      </c>
      <c r="J1361" s="18" t="s">
        <v>92</v>
      </c>
      <c r="K1361" s="21">
        <v>21340.214662875285</v>
      </c>
      <c r="L1361" s="18" t="s">
        <v>6555</v>
      </c>
      <c r="M1361" s="21">
        <v>16415.549740673294</v>
      </c>
      <c r="N1361" s="18" t="s">
        <v>92</v>
      </c>
      <c r="O1361" s="21">
        <v>21340.214662875285</v>
      </c>
      <c r="P1361" s="21">
        <v>16415.549740673294</v>
      </c>
      <c r="Q1361" s="21">
        <v>0</v>
      </c>
      <c r="R1361" s="21">
        <v>0</v>
      </c>
      <c r="S1361" s="22">
        <v>0</v>
      </c>
      <c r="T1361" s="18" t="s">
        <v>91</v>
      </c>
      <c r="U1361" s="18" t="s">
        <v>184</v>
      </c>
      <c r="V1361" s="18" t="s">
        <v>6572</v>
      </c>
      <c r="W1361" s="22">
        <v>0.78761458128151585</v>
      </c>
      <c r="X1361" s="22">
        <v>1</v>
      </c>
      <c r="Y1361" s="18" t="s">
        <v>184</v>
      </c>
      <c r="Z1361" s="18" t="s">
        <v>184</v>
      </c>
      <c r="AA1361" s="22" t="s">
        <v>184</v>
      </c>
      <c r="AB1361" s="22" t="s">
        <v>184</v>
      </c>
      <c r="AC1361" s="18" t="s">
        <v>184</v>
      </c>
      <c r="AD1361" s="24">
        <v>92.269048197129578</v>
      </c>
      <c r="AE1361" s="25">
        <v>4.8</v>
      </c>
      <c r="AF1361" s="24">
        <v>19494.043721507664</v>
      </c>
      <c r="AG1361" s="25">
        <v>4.048</v>
      </c>
      <c r="AH1361" s="26">
        <v>43.95</v>
      </c>
      <c r="AI1361" s="24">
        <v>0</v>
      </c>
      <c r="AJ1361" s="24">
        <v>0</v>
      </c>
      <c r="AK1361" s="24">
        <v>0</v>
      </c>
      <c r="AL1361" s="24">
        <v>16415.549740673294</v>
      </c>
      <c r="AM1361" s="24">
        <v>0</v>
      </c>
      <c r="AN1361" s="27" t="s">
        <v>184</v>
      </c>
    </row>
    <row r="1362" spans="1:40" x14ac:dyDescent="0.15">
      <c r="A1362" s="18" t="s">
        <v>132</v>
      </c>
      <c r="B1362" s="18" t="s">
        <v>176</v>
      </c>
      <c r="C1362" s="18" t="s">
        <v>207</v>
      </c>
      <c r="D1362" s="18" t="s">
        <v>1569</v>
      </c>
      <c r="E1362" s="18" t="s">
        <v>3684</v>
      </c>
      <c r="F1362" s="18" t="s">
        <v>5793</v>
      </c>
      <c r="G1362" s="18" t="s">
        <v>184</v>
      </c>
      <c r="H1362" s="18" t="s">
        <v>6555</v>
      </c>
      <c r="I1362" s="21">
        <v>61150.42759528014</v>
      </c>
      <c r="J1362" s="18" t="s">
        <v>92</v>
      </c>
      <c r="K1362" s="21">
        <v>79495.555873864185</v>
      </c>
      <c r="L1362" s="18" t="s">
        <v>6555</v>
      </c>
      <c r="M1362" s="21">
        <v>61150.42759528014</v>
      </c>
      <c r="N1362" s="18" t="s">
        <v>92</v>
      </c>
      <c r="O1362" s="21">
        <v>79495.555873864185</v>
      </c>
      <c r="P1362" s="21">
        <v>61150.42759528014</v>
      </c>
      <c r="Q1362" s="21">
        <v>0</v>
      </c>
      <c r="R1362" s="21">
        <v>0</v>
      </c>
      <c r="S1362" s="22">
        <v>0</v>
      </c>
      <c r="T1362" s="18" t="s">
        <v>6569</v>
      </c>
      <c r="U1362" s="18" t="s">
        <v>6569</v>
      </c>
      <c r="V1362" s="18" t="s">
        <v>6569</v>
      </c>
      <c r="W1362" s="22">
        <v>0.78761458128151585</v>
      </c>
      <c r="X1362" s="22">
        <v>1</v>
      </c>
      <c r="Y1362" s="18" t="s">
        <v>184</v>
      </c>
      <c r="Z1362" s="18" t="s">
        <v>184</v>
      </c>
      <c r="AA1362" s="22" t="s">
        <v>184</v>
      </c>
      <c r="AB1362" s="22" t="s">
        <v>184</v>
      </c>
      <c r="AC1362" s="18" t="s">
        <v>184</v>
      </c>
      <c r="AD1362" s="24">
        <v>61.646593276904241</v>
      </c>
      <c r="AE1362" s="25">
        <v>25.06</v>
      </c>
      <c r="AF1362" s="24">
        <v>67902.040937378988</v>
      </c>
      <c r="AG1362" s="25">
        <v>22.57</v>
      </c>
      <c r="AH1362" s="26">
        <v>43.95</v>
      </c>
      <c r="AI1362" s="24">
        <v>0</v>
      </c>
      <c r="AJ1362" s="24">
        <v>0</v>
      </c>
      <c r="AK1362" s="24">
        <v>0</v>
      </c>
      <c r="AL1362" s="24">
        <v>61150.42759528014</v>
      </c>
      <c r="AM1362" s="24">
        <v>0</v>
      </c>
      <c r="AN1362" s="27" t="s">
        <v>184</v>
      </c>
    </row>
    <row r="1363" spans="1:40" x14ac:dyDescent="0.15">
      <c r="A1363" s="18" t="s">
        <v>132</v>
      </c>
      <c r="B1363" s="18" t="s">
        <v>176</v>
      </c>
      <c r="C1363" s="18" t="s">
        <v>207</v>
      </c>
      <c r="D1363" s="18" t="s">
        <v>1570</v>
      </c>
      <c r="E1363" s="18" t="s">
        <v>3685</v>
      </c>
      <c r="F1363" s="18" t="s">
        <v>5794</v>
      </c>
      <c r="G1363" s="18" t="s">
        <v>184</v>
      </c>
      <c r="H1363" s="18" t="s">
        <v>6555</v>
      </c>
      <c r="I1363" s="21">
        <v>17303.396153568694</v>
      </c>
      <c r="J1363" s="18" t="s">
        <v>92</v>
      </c>
      <c r="K1363" s="21">
        <v>22494.414999639306</v>
      </c>
      <c r="L1363" s="18" t="s">
        <v>6555</v>
      </c>
      <c r="M1363" s="21">
        <v>17303.396153568694</v>
      </c>
      <c r="N1363" s="18" t="s">
        <v>92</v>
      </c>
      <c r="O1363" s="21">
        <v>22494.414999639306</v>
      </c>
      <c r="P1363" s="21">
        <v>17303.396153568694</v>
      </c>
      <c r="Q1363" s="21">
        <v>0</v>
      </c>
      <c r="R1363" s="21">
        <v>0</v>
      </c>
      <c r="S1363" s="22">
        <v>0</v>
      </c>
      <c r="T1363" s="18" t="s">
        <v>91</v>
      </c>
      <c r="U1363" s="18" t="s">
        <v>184</v>
      </c>
      <c r="V1363" s="18" t="s">
        <v>6572</v>
      </c>
      <c r="W1363" s="22">
        <v>0.78761458128151585</v>
      </c>
      <c r="X1363" s="22">
        <v>1</v>
      </c>
      <c r="Y1363" s="18" t="s">
        <v>184</v>
      </c>
      <c r="Z1363" s="18" t="s">
        <v>184</v>
      </c>
      <c r="AA1363" s="22" t="s">
        <v>184</v>
      </c>
      <c r="AB1363" s="22" t="s">
        <v>184</v>
      </c>
      <c r="AC1363" s="18" t="s">
        <v>184</v>
      </c>
      <c r="AD1363" s="24">
        <v>32.008656583280803</v>
      </c>
      <c r="AE1363" s="25">
        <v>13.15</v>
      </c>
      <c r="AF1363" s="24">
        <v>18505.240871583599</v>
      </c>
      <c r="AG1363" s="25">
        <v>12.3</v>
      </c>
      <c r="AH1363" s="26">
        <v>43.95</v>
      </c>
      <c r="AI1363" s="24">
        <v>0</v>
      </c>
      <c r="AJ1363" s="24">
        <v>0</v>
      </c>
      <c r="AK1363" s="24">
        <v>0</v>
      </c>
      <c r="AL1363" s="24">
        <v>17303.396153568694</v>
      </c>
      <c r="AM1363" s="24">
        <v>0</v>
      </c>
      <c r="AN1363" s="27" t="s">
        <v>184</v>
      </c>
    </row>
    <row r="1364" spans="1:40" x14ac:dyDescent="0.15">
      <c r="A1364" s="18" t="s">
        <v>132</v>
      </c>
      <c r="B1364" s="18" t="s">
        <v>176</v>
      </c>
      <c r="C1364" s="18" t="s">
        <v>207</v>
      </c>
      <c r="D1364" s="18" t="s">
        <v>1571</v>
      </c>
      <c r="E1364" s="18" t="s">
        <v>3686</v>
      </c>
      <c r="F1364" s="18" t="s">
        <v>5795</v>
      </c>
      <c r="G1364" s="18" t="s">
        <v>184</v>
      </c>
      <c r="H1364" s="18" t="s">
        <v>6555</v>
      </c>
      <c r="I1364" s="21">
        <v>20204.810748093543</v>
      </c>
      <c r="J1364" s="18" t="s">
        <v>92</v>
      </c>
      <c r="K1364" s="21">
        <v>26266.253972521608</v>
      </c>
      <c r="L1364" s="18" t="s">
        <v>6555</v>
      </c>
      <c r="M1364" s="21">
        <v>20204.810748093543</v>
      </c>
      <c r="N1364" s="18" t="s">
        <v>92</v>
      </c>
      <c r="O1364" s="21">
        <v>26266.253972521608</v>
      </c>
      <c r="P1364" s="21">
        <v>20204.810748093543</v>
      </c>
      <c r="Q1364" s="21">
        <v>0</v>
      </c>
      <c r="R1364" s="21">
        <v>0</v>
      </c>
      <c r="S1364" s="22">
        <v>0</v>
      </c>
      <c r="T1364" s="18" t="s">
        <v>6569</v>
      </c>
      <c r="U1364" s="18" t="s">
        <v>6569</v>
      </c>
      <c r="V1364" s="18" t="s">
        <v>6569</v>
      </c>
      <c r="W1364" s="22">
        <v>0.78761458128151585</v>
      </c>
      <c r="X1364" s="22">
        <v>1</v>
      </c>
      <c r="Y1364" s="18" t="s">
        <v>184</v>
      </c>
      <c r="Z1364" s="18" t="s">
        <v>184</v>
      </c>
      <c r="AA1364" s="22" t="s">
        <v>184</v>
      </c>
      <c r="AB1364" s="22" t="s">
        <v>184</v>
      </c>
      <c r="AC1364" s="18" t="s">
        <v>184</v>
      </c>
      <c r="AD1364" s="24">
        <v>107.84018846906514</v>
      </c>
      <c r="AE1364" s="25">
        <v>4.71</v>
      </c>
      <c r="AF1364" s="24">
        <v>22342.388845545764</v>
      </c>
      <c r="AG1364" s="25">
        <v>4.2629999999999999</v>
      </c>
      <c r="AH1364" s="26">
        <v>43.95</v>
      </c>
      <c r="AI1364" s="24">
        <v>0</v>
      </c>
      <c r="AJ1364" s="24">
        <v>0</v>
      </c>
      <c r="AK1364" s="24">
        <v>0</v>
      </c>
      <c r="AL1364" s="24">
        <v>20204.810748093543</v>
      </c>
      <c r="AM1364" s="24">
        <v>0</v>
      </c>
      <c r="AN1364" s="27" t="s">
        <v>184</v>
      </c>
    </row>
    <row r="1365" spans="1:40" x14ac:dyDescent="0.15">
      <c r="A1365" s="18" t="s">
        <v>132</v>
      </c>
      <c r="B1365" s="18" t="s">
        <v>176</v>
      </c>
      <c r="C1365" s="18" t="s">
        <v>207</v>
      </c>
      <c r="D1365" s="18" t="s">
        <v>1572</v>
      </c>
      <c r="E1365" s="18" t="s">
        <v>3687</v>
      </c>
      <c r="F1365" s="18" t="s">
        <v>5796</v>
      </c>
      <c r="G1365" s="18" t="s">
        <v>184</v>
      </c>
      <c r="H1365" s="18" t="s">
        <v>6555</v>
      </c>
      <c r="I1365" s="21">
        <v>9617.9239547359794</v>
      </c>
      <c r="J1365" s="18" t="s">
        <v>92</v>
      </c>
      <c r="K1365" s="21">
        <v>12503.301141156773</v>
      </c>
      <c r="L1365" s="18" t="s">
        <v>6555</v>
      </c>
      <c r="M1365" s="21">
        <v>9617.9239547359794</v>
      </c>
      <c r="N1365" s="18" t="s">
        <v>92</v>
      </c>
      <c r="O1365" s="21">
        <v>12503.301141156773</v>
      </c>
      <c r="P1365" s="21">
        <v>9617.9239547359794</v>
      </c>
      <c r="Q1365" s="21">
        <v>0</v>
      </c>
      <c r="R1365" s="21">
        <v>0</v>
      </c>
      <c r="S1365" s="22">
        <v>0</v>
      </c>
      <c r="T1365" s="18" t="s">
        <v>91</v>
      </c>
      <c r="U1365" s="18" t="s">
        <v>184</v>
      </c>
      <c r="V1365" s="18" t="s">
        <v>6572</v>
      </c>
      <c r="W1365" s="22">
        <v>0.78761458128151585</v>
      </c>
      <c r="X1365" s="22">
        <v>1</v>
      </c>
      <c r="Y1365" s="18" t="s">
        <v>184</v>
      </c>
      <c r="Z1365" s="18" t="s">
        <v>184</v>
      </c>
      <c r="AA1365" s="22" t="s">
        <v>184</v>
      </c>
      <c r="AB1365" s="22" t="s">
        <v>184</v>
      </c>
      <c r="AC1365" s="18" t="s">
        <v>184</v>
      </c>
      <c r="AD1365" s="24">
        <v>15.303351314299853</v>
      </c>
      <c r="AE1365" s="25">
        <v>15.84</v>
      </c>
      <c r="AF1365" s="24">
        <v>10655.125720679795</v>
      </c>
      <c r="AG1365" s="25">
        <v>14.3</v>
      </c>
      <c r="AH1365" s="26">
        <v>43.95</v>
      </c>
      <c r="AI1365" s="24">
        <v>0</v>
      </c>
      <c r="AJ1365" s="24">
        <v>0</v>
      </c>
      <c r="AK1365" s="24">
        <v>0</v>
      </c>
      <c r="AL1365" s="24">
        <v>9617.9239547359794</v>
      </c>
      <c r="AM1365" s="24">
        <v>0</v>
      </c>
      <c r="AN1365" s="27" t="s">
        <v>184</v>
      </c>
    </row>
    <row r="1366" spans="1:40" x14ac:dyDescent="0.15">
      <c r="A1366" s="18" t="s">
        <v>132</v>
      </c>
      <c r="B1366" s="18" t="s">
        <v>176</v>
      </c>
      <c r="C1366" s="18" t="s">
        <v>207</v>
      </c>
      <c r="D1366" s="18" t="s">
        <v>1573</v>
      </c>
      <c r="E1366" s="18" t="s">
        <v>3688</v>
      </c>
      <c r="F1366" s="18" t="s">
        <v>5797</v>
      </c>
      <c r="G1366" s="18" t="s">
        <v>184</v>
      </c>
      <c r="H1366" s="18" t="s">
        <v>6555</v>
      </c>
      <c r="I1366" s="21">
        <v>12637.417727286553</v>
      </c>
      <c r="J1366" s="18" t="s">
        <v>92</v>
      </c>
      <c r="K1366" s="21">
        <v>16428.64304547252</v>
      </c>
      <c r="L1366" s="18" t="s">
        <v>6555</v>
      </c>
      <c r="M1366" s="21">
        <v>12637.417727286553</v>
      </c>
      <c r="N1366" s="18" t="s">
        <v>92</v>
      </c>
      <c r="O1366" s="21">
        <v>16428.64304547252</v>
      </c>
      <c r="P1366" s="21">
        <v>12637.417727286553</v>
      </c>
      <c r="Q1366" s="21">
        <v>0</v>
      </c>
      <c r="R1366" s="21">
        <v>0</v>
      </c>
      <c r="S1366" s="22">
        <v>0</v>
      </c>
      <c r="T1366" s="18" t="s">
        <v>91</v>
      </c>
      <c r="U1366" s="18" t="s">
        <v>184</v>
      </c>
      <c r="V1366" s="18" t="s">
        <v>6572</v>
      </c>
      <c r="W1366" s="22">
        <v>0.78761458128151585</v>
      </c>
      <c r="X1366" s="22">
        <v>1</v>
      </c>
      <c r="Y1366" s="18" t="s">
        <v>184</v>
      </c>
      <c r="Z1366" s="18" t="s">
        <v>184</v>
      </c>
      <c r="AA1366" s="22" t="s">
        <v>184</v>
      </c>
      <c r="AB1366" s="22" t="s">
        <v>184</v>
      </c>
      <c r="AC1366" s="18" t="s">
        <v>184</v>
      </c>
      <c r="AD1366" s="24">
        <v>19.871515885732645</v>
      </c>
      <c r="AE1366" s="25">
        <v>15.19</v>
      </c>
      <c r="AF1366" s="24">
        <v>13268.202493143293</v>
      </c>
      <c r="AG1366" s="25">
        <v>14.47</v>
      </c>
      <c r="AH1366" s="26">
        <v>43.95</v>
      </c>
      <c r="AI1366" s="24">
        <v>0</v>
      </c>
      <c r="AJ1366" s="24">
        <v>0</v>
      </c>
      <c r="AK1366" s="24">
        <v>0</v>
      </c>
      <c r="AL1366" s="24">
        <v>12637.417727286553</v>
      </c>
      <c r="AM1366" s="24">
        <v>0</v>
      </c>
      <c r="AN1366" s="27" t="s">
        <v>184</v>
      </c>
    </row>
    <row r="1367" spans="1:40" x14ac:dyDescent="0.15">
      <c r="A1367" s="18" t="s">
        <v>132</v>
      </c>
      <c r="B1367" s="18" t="s">
        <v>176</v>
      </c>
      <c r="C1367" s="18" t="s">
        <v>207</v>
      </c>
      <c r="D1367" s="18" t="s">
        <v>1574</v>
      </c>
      <c r="E1367" s="18" t="s">
        <v>3689</v>
      </c>
      <c r="F1367" s="18" t="s">
        <v>5798</v>
      </c>
      <c r="G1367" s="18" t="s">
        <v>184</v>
      </c>
      <c r="H1367" s="18" t="s">
        <v>6555</v>
      </c>
      <c r="I1367" s="21">
        <v>16247.236504653434</v>
      </c>
      <c r="J1367" s="18" t="s">
        <v>92</v>
      </c>
      <c r="K1367" s="21">
        <v>21121.407456049466</v>
      </c>
      <c r="L1367" s="18" t="s">
        <v>6555</v>
      </c>
      <c r="M1367" s="21">
        <v>16247.236504653434</v>
      </c>
      <c r="N1367" s="18" t="s">
        <v>92</v>
      </c>
      <c r="O1367" s="21">
        <v>21121.407456049466</v>
      </c>
      <c r="P1367" s="21">
        <v>15829.532987616594</v>
      </c>
      <c r="Q1367" s="21">
        <v>417.70351703683912</v>
      </c>
      <c r="R1367" s="21">
        <v>0</v>
      </c>
      <c r="S1367" s="22">
        <v>0</v>
      </c>
      <c r="T1367" s="18" t="s">
        <v>6569</v>
      </c>
      <c r="U1367" s="18" t="s">
        <v>6569</v>
      </c>
      <c r="V1367" s="18" t="s">
        <v>6569</v>
      </c>
      <c r="W1367" s="22">
        <v>0.78761458128151585</v>
      </c>
      <c r="X1367" s="22">
        <v>1</v>
      </c>
      <c r="Y1367" s="18" t="s">
        <v>184</v>
      </c>
      <c r="Z1367" s="18" t="s">
        <v>184</v>
      </c>
      <c r="AA1367" s="22" t="s">
        <v>184</v>
      </c>
      <c r="AB1367" s="22" t="s">
        <v>184</v>
      </c>
      <c r="AC1367" s="18" t="s">
        <v>184</v>
      </c>
      <c r="AD1367" s="24">
        <v>32.772642727123873</v>
      </c>
      <c r="AE1367" s="25">
        <v>11.46</v>
      </c>
      <c r="AF1367" s="24">
        <v>16517.411934470434</v>
      </c>
      <c r="AG1367" s="25">
        <v>10.99</v>
      </c>
      <c r="AH1367" s="26">
        <v>43.95</v>
      </c>
      <c r="AI1367" s="24">
        <v>417.70351703683912</v>
      </c>
      <c r="AJ1367" s="24">
        <v>0</v>
      </c>
      <c r="AK1367" s="24">
        <v>417.70351703683912</v>
      </c>
      <c r="AL1367" s="24">
        <v>16247.236504653434</v>
      </c>
      <c r="AM1367" s="24">
        <v>0</v>
      </c>
      <c r="AN1367" s="27" t="s">
        <v>184</v>
      </c>
    </row>
    <row r="1368" spans="1:40" x14ac:dyDescent="0.15">
      <c r="A1368" s="18" t="s">
        <v>132</v>
      </c>
      <c r="B1368" s="18" t="s">
        <v>176</v>
      </c>
      <c r="C1368" s="18" t="s">
        <v>207</v>
      </c>
      <c r="D1368" s="18" t="s">
        <v>1575</v>
      </c>
      <c r="E1368" s="18" t="s">
        <v>3690</v>
      </c>
      <c r="F1368" s="18" t="s">
        <v>5799</v>
      </c>
      <c r="G1368" s="18" t="s">
        <v>184</v>
      </c>
      <c r="H1368" s="18" t="s">
        <v>6555</v>
      </c>
      <c r="I1368" s="21">
        <v>19291.138453077921</v>
      </c>
      <c r="J1368" s="18" t="s">
        <v>92</v>
      </c>
      <c r="K1368" s="21">
        <v>25078.479989001298</v>
      </c>
      <c r="L1368" s="18" t="s">
        <v>6555</v>
      </c>
      <c r="M1368" s="21">
        <v>19291.138453077921</v>
      </c>
      <c r="N1368" s="18" t="s">
        <v>92</v>
      </c>
      <c r="O1368" s="21">
        <v>25078.479989001298</v>
      </c>
      <c r="P1368" s="21">
        <v>19291.138453077921</v>
      </c>
      <c r="Q1368" s="21">
        <v>0</v>
      </c>
      <c r="R1368" s="21">
        <v>0</v>
      </c>
      <c r="S1368" s="22">
        <v>0</v>
      </c>
      <c r="T1368" s="18" t="s">
        <v>6569</v>
      </c>
      <c r="U1368" s="18" t="s">
        <v>6569</v>
      </c>
      <c r="V1368" s="18" t="s">
        <v>6569</v>
      </c>
      <c r="W1368" s="22">
        <v>0.78761458128151585</v>
      </c>
      <c r="X1368" s="22">
        <v>1</v>
      </c>
      <c r="Y1368" s="18" t="s">
        <v>184</v>
      </c>
      <c r="Z1368" s="18" t="s">
        <v>184</v>
      </c>
      <c r="AA1368" s="22" t="s">
        <v>184</v>
      </c>
      <c r="AB1368" s="22" t="s">
        <v>184</v>
      </c>
      <c r="AC1368" s="18" t="s">
        <v>184</v>
      </c>
      <c r="AD1368" s="24">
        <v>201.3457915588067</v>
      </c>
      <c r="AE1368" s="25">
        <v>2.42</v>
      </c>
      <c r="AF1368" s="24">
        <v>21429.779830214873</v>
      </c>
      <c r="AG1368" s="25">
        <v>2.1800000000000002</v>
      </c>
      <c r="AH1368" s="26">
        <v>43.95</v>
      </c>
      <c r="AI1368" s="24">
        <v>0</v>
      </c>
      <c r="AJ1368" s="24">
        <v>0</v>
      </c>
      <c r="AK1368" s="24">
        <v>0</v>
      </c>
      <c r="AL1368" s="24">
        <v>19291.138453077921</v>
      </c>
      <c r="AM1368" s="24">
        <v>0</v>
      </c>
      <c r="AN1368" s="27" t="s">
        <v>184</v>
      </c>
    </row>
    <row r="1369" spans="1:40" x14ac:dyDescent="0.15">
      <c r="A1369" s="18" t="s">
        <v>132</v>
      </c>
      <c r="B1369" s="18" t="s">
        <v>176</v>
      </c>
      <c r="C1369" s="18" t="s">
        <v>207</v>
      </c>
      <c r="D1369" s="18" t="s">
        <v>1576</v>
      </c>
      <c r="E1369" s="18" t="s">
        <v>3691</v>
      </c>
      <c r="F1369" s="18" t="s">
        <v>5800</v>
      </c>
      <c r="G1369" s="18" t="s">
        <v>184</v>
      </c>
      <c r="H1369" s="18" t="s">
        <v>6555</v>
      </c>
      <c r="I1369" s="21">
        <v>9628.989939602985</v>
      </c>
      <c r="J1369" s="18" t="s">
        <v>92</v>
      </c>
      <c r="K1369" s="21">
        <v>12517.686921483881</v>
      </c>
      <c r="L1369" s="18" t="s">
        <v>6555</v>
      </c>
      <c r="M1369" s="21">
        <v>9628.989939602985</v>
      </c>
      <c r="N1369" s="18" t="s">
        <v>92</v>
      </c>
      <c r="O1369" s="21">
        <v>12517.686921483881</v>
      </c>
      <c r="P1369" s="21">
        <v>9628.989939602985</v>
      </c>
      <c r="Q1369" s="21">
        <v>0</v>
      </c>
      <c r="R1369" s="21">
        <v>0</v>
      </c>
      <c r="S1369" s="22">
        <v>0</v>
      </c>
      <c r="T1369" s="18" t="s">
        <v>6569</v>
      </c>
      <c r="U1369" s="18" t="s">
        <v>6569</v>
      </c>
      <c r="V1369" s="18" t="s">
        <v>6569</v>
      </c>
      <c r="W1369" s="22">
        <v>0.78761458128151585</v>
      </c>
      <c r="X1369" s="22">
        <v>1</v>
      </c>
      <c r="Y1369" s="18" t="s">
        <v>184</v>
      </c>
      <c r="Z1369" s="18" t="s">
        <v>184</v>
      </c>
      <c r="AA1369" s="22" t="s">
        <v>184</v>
      </c>
      <c r="AB1369" s="22" t="s">
        <v>184</v>
      </c>
      <c r="AC1369" s="18" t="s">
        <v>184</v>
      </c>
      <c r="AD1369" s="24">
        <v>63.725895771487444</v>
      </c>
      <c r="AE1369" s="25">
        <v>3.67</v>
      </c>
      <c r="AF1369" s="24">
        <v>10294.634526827245</v>
      </c>
      <c r="AG1369" s="25">
        <v>3.4380000000000002</v>
      </c>
      <c r="AH1369" s="26">
        <v>43.95</v>
      </c>
      <c r="AI1369" s="24">
        <v>0</v>
      </c>
      <c r="AJ1369" s="24">
        <v>0</v>
      </c>
      <c r="AK1369" s="24">
        <v>0</v>
      </c>
      <c r="AL1369" s="24">
        <v>9628.989939602985</v>
      </c>
      <c r="AM1369" s="24">
        <v>0</v>
      </c>
      <c r="AN1369" s="27" t="s">
        <v>184</v>
      </c>
    </row>
    <row r="1370" spans="1:40" x14ac:dyDescent="0.15">
      <c r="A1370" s="18" t="s">
        <v>132</v>
      </c>
      <c r="B1370" s="18" t="s">
        <v>176</v>
      </c>
      <c r="C1370" s="18" t="s">
        <v>207</v>
      </c>
      <c r="D1370" s="18" t="s">
        <v>1577</v>
      </c>
      <c r="E1370" s="18" t="s">
        <v>3692</v>
      </c>
      <c r="F1370" s="18" t="s">
        <v>5801</v>
      </c>
      <c r="G1370" s="18" t="s">
        <v>184</v>
      </c>
      <c r="H1370" s="18" t="s">
        <v>6555</v>
      </c>
      <c r="I1370" s="21">
        <v>9334.264563287441</v>
      </c>
      <c r="J1370" s="18" t="s">
        <v>92</v>
      </c>
      <c r="K1370" s="21">
        <v>12134.543932273675</v>
      </c>
      <c r="L1370" s="18" t="s">
        <v>6555</v>
      </c>
      <c r="M1370" s="21">
        <v>9334.264563287441</v>
      </c>
      <c r="N1370" s="18" t="s">
        <v>92</v>
      </c>
      <c r="O1370" s="21">
        <v>12134.543932273675</v>
      </c>
      <c r="P1370" s="21">
        <v>9334.264563287441</v>
      </c>
      <c r="Q1370" s="21">
        <v>0</v>
      </c>
      <c r="R1370" s="21">
        <v>0</v>
      </c>
      <c r="S1370" s="22">
        <v>0</v>
      </c>
      <c r="T1370" s="18" t="s">
        <v>91</v>
      </c>
      <c r="U1370" s="18" t="s">
        <v>184</v>
      </c>
      <c r="V1370" s="18" t="s">
        <v>6572</v>
      </c>
      <c r="W1370" s="22">
        <v>0.78761458128151585</v>
      </c>
      <c r="X1370" s="22">
        <v>1</v>
      </c>
      <c r="Y1370" s="18" t="s">
        <v>184</v>
      </c>
      <c r="Z1370" s="18" t="s">
        <v>184</v>
      </c>
      <c r="AA1370" s="22" t="s">
        <v>184</v>
      </c>
      <c r="AB1370" s="22" t="s">
        <v>184</v>
      </c>
      <c r="AC1370" s="18" t="s">
        <v>184</v>
      </c>
      <c r="AD1370" s="24">
        <v>196.65160865436886</v>
      </c>
      <c r="AE1370" s="25">
        <v>1.29</v>
      </c>
      <c r="AF1370" s="24">
        <v>11229.926842099045</v>
      </c>
      <c r="AG1370" s="25">
        <v>1.08</v>
      </c>
      <c r="AH1370" s="26">
        <v>43.95</v>
      </c>
      <c r="AI1370" s="24">
        <v>0</v>
      </c>
      <c r="AJ1370" s="24">
        <v>0</v>
      </c>
      <c r="AK1370" s="24">
        <v>0</v>
      </c>
      <c r="AL1370" s="24">
        <v>9334.264563287441</v>
      </c>
      <c r="AM1370" s="24">
        <v>0</v>
      </c>
      <c r="AN1370" s="27" t="s">
        <v>184</v>
      </c>
    </row>
    <row r="1371" spans="1:40" x14ac:dyDescent="0.15">
      <c r="A1371" s="18" t="s">
        <v>132</v>
      </c>
      <c r="B1371" s="18" t="s">
        <v>177</v>
      </c>
      <c r="C1371" s="18" t="s">
        <v>208</v>
      </c>
      <c r="D1371" s="18" t="s">
        <v>1578</v>
      </c>
      <c r="E1371" s="18" t="s">
        <v>3693</v>
      </c>
      <c r="F1371" s="18" t="s">
        <v>5802</v>
      </c>
      <c r="G1371" s="18" t="s">
        <v>184</v>
      </c>
      <c r="H1371" s="18" t="s">
        <v>6555</v>
      </c>
      <c r="I1371" s="21">
        <v>247983.14455835323</v>
      </c>
      <c r="J1371" s="18" t="s">
        <v>92</v>
      </c>
      <c r="K1371" s="21">
        <v>322378.0879258592</v>
      </c>
      <c r="L1371" s="18" t="s">
        <v>6555</v>
      </c>
      <c r="M1371" s="21">
        <v>247983.14455835323</v>
      </c>
      <c r="N1371" s="18" t="s">
        <v>92</v>
      </c>
      <c r="O1371" s="21">
        <v>322378.0879258592</v>
      </c>
      <c r="P1371" s="21">
        <v>245087.25114204318</v>
      </c>
      <c r="Q1371" s="21">
        <v>2895.8934163100644</v>
      </c>
      <c r="R1371" s="21">
        <v>0</v>
      </c>
      <c r="S1371" s="22">
        <v>0</v>
      </c>
      <c r="T1371" s="18" t="s">
        <v>91</v>
      </c>
      <c r="U1371" s="18" t="s">
        <v>184</v>
      </c>
      <c r="V1371" s="18" t="s">
        <v>6572</v>
      </c>
      <c r="W1371" s="22">
        <v>0.78761458128151585</v>
      </c>
      <c r="X1371" s="22">
        <v>1</v>
      </c>
      <c r="Y1371" s="18" t="s">
        <v>184</v>
      </c>
      <c r="Z1371" s="18" t="s">
        <v>184</v>
      </c>
      <c r="AA1371" s="22" t="s">
        <v>184</v>
      </c>
      <c r="AB1371" s="22" t="s">
        <v>184</v>
      </c>
      <c r="AC1371" s="18" t="s">
        <v>184</v>
      </c>
      <c r="AD1371" s="24">
        <v>210.45061611842104</v>
      </c>
      <c r="AE1371" s="25">
        <v>23.96</v>
      </c>
      <c r="AF1371" s="24">
        <v>215341.44275536743</v>
      </c>
      <c r="AG1371" s="25">
        <v>27.28</v>
      </c>
      <c r="AH1371" s="26">
        <v>42.69</v>
      </c>
      <c r="AI1371" s="24">
        <v>2895.8934163100644</v>
      </c>
      <c r="AJ1371" s="24">
        <v>0</v>
      </c>
      <c r="AK1371" s="24">
        <v>2895.8934163100644</v>
      </c>
      <c r="AL1371" s="24">
        <v>247983.14455835326</v>
      </c>
      <c r="AM1371" s="24">
        <v>0</v>
      </c>
      <c r="AN1371" s="27" t="s">
        <v>184</v>
      </c>
    </row>
    <row r="1372" spans="1:40" x14ac:dyDescent="0.15">
      <c r="A1372" s="18" t="s">
        <v>132</v>
      </c>
      <c r="B1372" s="18" t="s">
        <v>177</v>
      </c>
      <c r="C1372" s="18" t="s">
        <v>208</v>
      </c>
      <c r="D1372" s="18" t="s">
        <v>1579</v>
      </c>
      <c r="E1372" s="18" t="s">
        <v>3694</v>
      </c>
      <c r="F1372" s="18" t="s">
        <v>5803</v>
      </c>
      <c r="G1372" s="18" t="s">
        <v>184</v>
      </c>
      <c r="H1372" s="18" t="s">
        <v>6555</v>
      </c>
      <c r="I1372" s="21">
        <v>31847.959580261937</v>
      </c>
      <c r="J1372" s="18" t="s">
        <v>92</v>
      </c>
      <c r="K1372" s="21">
        <v>41402.347454340517</v>
      </c>
      <c r="L1372" s="18" t="s">
        <v>6555</v>
      </c>
      <c r="M1372" s="21">
        <v>31847.959580261937</v>
      </c>
      <c r="N1372" s="18" t="s">
        <v>92</v>
      </c>
      <c r="O1372" s="21">
        <v>41402.347454340517</v>
      </c>
      <c r="P1372" s="21">
        <v>31847.959580261937</v>
      </c>
      <c r="Q1372" s="21">
        <v>0</v>
      </c>
      <c r="R1372" s="21">
        <v>0</v>
      </c>
      <c r="S1372" s="22">
        <v>0</v>
      </c>
      <c r="T1372" s="18" t="s">
        <v>91</v>
      </c>
      <c r="U1372" s="18" t="s">
        <v>184</v>
      </c>
      <c r="V1372" s="18" t="s">
        <v>6572</v>
      </c>
      <c r="W1372" s="22">
        <v>0.78761458128151585</v>
      </c>
      <c r="X1372" s="22">
        <v>1</v>
      </c>
      <c r="Y1372" s="18" t="s">
        <v>184</v>
      </c>
      <c r="Z1372" s="18" t="s">
        <v>184</v>
      </c>
      <c r="AA1372" s="22" t="s">
        <v>184</v>
      </c>
      <c r="AB1372" s="22" t="s">
        <v>184</v>
      </c>
      <c r="AC1372" s="18" t="s">
        <v>184</v>
      </c>
      <c r="AD1372" s="24">
        <v>2.9141739507416085</v>
      </c>
      <c r="AE1372" s="25">
        <v>246.97</v>
      </c>
      <c r="AF1372" s="24">
        <v>30725.03384329144</v>
      </c>
      <c r="AG1372" s="25">
        <v>256</v>
      </c>
      <c r="AH1372" s="26">
        <v>42.69</v>
      </c>
      <c r="AI1372" s="24">
        <v>0</v>
      </c>
      <c r="AJ1372" s="24">
        <v>0</v>
      </c>
      <c r="AK1372" s="24">
        <v>0</v>
      </c>
      <c r="AL1372" s="24">
        <v>31847.959580261937</v>
      </c>
      <c r="AM1372" s="24">
        <v>0</v>
      </c>
      <c r="AN1372" s="27" t="s">
        <v>184</v>
      </c>
    </row>
    <row r="1373" spans="1:40" x14ac:dyDescent="0.15">
      <c r="A1373" s="18" t="s">
        <v>132</v>
      </c>
      <c r="B1373" s="18" t="s">
        <v>177</v>
      </c>
      <c r="C1373" s="18" t="s">
        <v>208</v>
      </c>
      <c r="D1373" s="18" t="s">
        <v>1580</v>
      </c>
      <c r="E1373" s="18" t="s">
        <v>3695</v>
      </c>
      <c r="F1373" s="18" t="s">
        <v>5804</v>
      </c>
      <c r="G1373" s="18" t="s">
        <v>184</v>
      </c>
      <c r="H1373" s="18" t="s">
        <v>6555</v>
      </c>
      <c r="I1373" s="21">
        <v>81160.469133568578</v>
      </c>
      <c r="J1373" s="18" t="s">
        <v>92</v>
      </c>
      <c r="K1373" s="21">
        <v>105508.60987363914</v>
      </c>
      <c r="L1373" s="18" t="s">
        <v>6555</v>
      </c>
      <c r="M1373" s="21">
        <v>81160.469133568578</v>
      </c>
      <c r="N1373" s="18" t="s">
        <v>92</v>
      </c>
      <c r="O1373" s="21">
        <v>105508.60987363914</v>
      </c>
      <c r="P1373" s="21">
        <v>79255.922562280117</v>
      </c>
      <c r="Q1373" s="21">
        <v>1904.5465712884591</v>
      </c>
      <c r="R1373" s="21">
        <v>0</v>
      </c>
      <c r="S1373" s="22">
        <v>0</v>
      </c>
      <c r="T1373" s="18" t="s">
        <v>91</v>
      </c>
      <c r="U1373" s="18" t="s">
        <v>184</v>
      </c>
      <c r="V1373" s="18" t="s">
        <v>6572</v>
      </c>
      <c r="W1373" s="22">
        <v>0.78761458128151585</v>
      </c>
      <c r="X1373" s="22">
        <v>1</v>
      </c>
      <c r="Y1373" s="18" t="s">
        <v>184</v>
      </c>
      <c r="Z1373" s="18" t="s">
        <v>184</v>
      </c>
      <c r="AA1373" s="22" t="s">
        <v>184</v>
      </c>
      <c r="AB1373" s="22" t="s">
        <v>184</v>
      </c>
      <c r="AC1373" s="18" t="s">
        <v>184</v>
      </c>
      <c r="AD1373" s="24">
        <v>31.307679605940255</v>
      </c>
      <c r="AE1373" s="25">
        <v>60.32</v>
      </c>
      <c r="AF1373" s="24">
        <v>80629.506639743457</v>
      </c>
      <c r="AG1373" s="25">
        <v>59.3</v>
      </c>
      <c r="AH1373" s="26">
        <v>42.69</v>
      </c>
      <c r="AI1373" s="24">
        <v>1904.5465712884591</v>
      </c>
      <c r="AJ1373" s="24">
        <v>0</v>
      </c>
      <c r="AK1373" s="24">
        <v>1904.5465712884591</v>
      </c>
      <c r="AL1373" s="24">
        <v>81160.469133568578</v>
      </c>
      <c r="AM1373" s="24">
        <v>0</v>
      </c>
      <c r="AN1373" s="27" t="s">
        <v>184</v>
      </c>
    </row>
    <row r="1374" spans="1:40" x14ac:dyDescent="0.15">
      <c r="A1374" s="18" t="s">
        <v>132</v>
      </c>
      <c r="B1374" s="18" t="s">
        <v>177</v>
      </c>
      <c r="C1374" s="18" t="s">
        <v>208</v>
      </c>
      <c r="D1374" s="18" t="s">
        <v>1581</v>
      </c>
      <c r="E1374" s="18" t="s">
        <v>3696</v>
      </c>
      <c r="F1374" s="18" t="s">
        <v>5805</v>
      </c>
      <c r="G1374" s="18" t="s">
        <v>184</v>
      </c>
      <c r="H1374" s="18" t="s">
        <v>6555</v>
      </c>
      <c r="I1374" s="21">
        <v>125806.78760465613</v>
      </c>
      <c r="J1374" s="18" t="s">
        <v>92</v>
      </c>
      <c r="K1374" s="21">
        <v>163548.82388605297</v>
      </c>
      <c r="L1374" s="18" t="s">
        <v>6555</v>
      </c>
      <c r="M1374" s="21">
        <v>125806.78760465613</v>
      </c>
      <c r="N1374" s="18" t="s">
        <v>92</v>
      </c>
      <c r="O1374" s="21">
        <v>163548.82388605297</v>
      </c>
      <c r="P1374" s="21">
        <v>125806.78760465613</v>
      </c>
      <c r="Q1374" s="21">
        <v>0</v>
      </c>
      <c r="R1374" s="21">
        <v>0</v>
      </c>
      <c r="S1374" s="22">
        <v>0</v>
      </c>
      <c r="T1374" s="18" t="s">
        <v>91</v>
      </c>
      <c r="U1374" s="18" t="s">
        <v>184</v>
      </c>
      <c r="V1374" s="18" t="s">
        <v>6572</v>
      </c>
      <c r="W1374" s="22">
        <v>0.78761458128151585</v>
      </c>
      <c r="X1374" s="22">
        <v>1</v>
      </c>
      <c r="Y1374" s="18" t="s">
        <v>184</v>
      </c>
      <c r="Z1374" s="18" t="s">
        <v>184</v>
      </c>
      <c r="AA1374" s="22" t="s">
        <v>184</v>
      </c>
      <c r="AB1374" s="22" t="s">
        <v>184</v>
      </c>
      <c r="AC1374" s="18" t="s">
        <v>184</v>
      </c>
      <c r="AD1374" s="24">
        <v>69.569995964596288</v>
      </c>
      <c r="AE1374" s="25">
        <v>42.38</v>
      </c>
      <c r="AF1374" s="24">
        <v>125893.66149297149</v>
      </c>
      <c r="AG1374" s="25">
        <v>42.36</v>
      </c>
      <c r="AH1374" s="26">
        <v>42.69</v>
      </c>
      <c r="AI1374" s="24">
        <v>0</v>
      </c>
      <c r="AJ1374" s="24">
        <v>0</v>
      </c>
      <c r="AK1374" s="24">
        <v>0</v>
      </c>
      <c r="AL1374" s="24">
        <v>125806.78760465613</v>
      </c>
      <c r="AM1374" s="24">
        <v>0</v>
      </c>
      <c r="AN1374" s="27" t="s">
        <v>184</v>
      </c>
    </row>
    <row r="1375" spans="1:40" x14ac:dyDescent="0.15">
      <c r="A1375" s="18" t="s">
        <v>132</v>
      </c>
      <c r="B1375" s="18" t="s">
        <v>177</v>
      </c>
      <c r="C1375" s="18" t="s">
        <v>208</v>
      </c>
      <c r="D1375" s="18" t="s">
        <v>1582</v>
      </c>
      <c r="E1375" s="18" t="s">
        <v>3697</v>
      </c>
      <c r="F1375" s="18" t="s">
        <v>5806</v>
      </c>
      <c r="G1375" s="18" t="s">
        <v>184</v>
      </c>
      <c r="H1375" s="18" t="s">
        <v>6555</v>
      </c>
      <c r="I1375" s="21">
        <v>306759.31587450608</v>
      </c>
      <c r="J1375" s="18" t="s">
        <v>92</v>
      </c>
      <c r="K1375" s="21">
        <v>398787.11063685792</v>
      </c>
      <c r="L1375" s="18" t="s">
        <v>6555</v>
      </c>
      <c r="M1375" s="21">
        <v>306759.31587450608</v>
      </c>
      <c r="N1375" s="18" t="s">
        <v>92</v>
      </c>
      <c r="O1375" s="21">
        <v>398787.11063685792</v>
      </c>
      <c r="P1375" s="21">
        <v>306759.31587450608</v>
      </c>
      <c r="Q1375" s="21">
        <v>0</v>
      </c>
      <c r="R1375" s="21">
        <v>0</v>
      </c>
      <c r="S1375" s="22">
        <v>0</v>
      </c>
      <c r="T1375" s="18" t="s">
        <v>6569</v>
      </c>
      <c r="U1375" s="18" t="s">
        <v>6569</v>
      </c>
      <c r="V1375" s="18" t="s">
        <v>6569</v>
      </c>
      <c r="W1375" s="22">
        <v>0.78761458128151585</v>
      </c>
      <c r="X1375" s="22">
        <v>1</v>
      </c>
      <c r="Y1375" s="18" t="s">
        <v>184</v>
      </c>
      <c r="Z1375" s="18" t="s">
        <v>184</v>
      </c>
      <c r="AA1375" s="22" t="s">
        <v>184</v>
      </c>
      <c r="AB1375" s="22" t="s">
        <v>184</v>
      </c>
      <c r="AC1375" s="18" t="s">
        <v>184</v>
      </c>
      <c r="AD1375" s="24">
        <v>68.175918155728013</v>
      </c>
      <c r="AE1375" s="25">
        <v>96.64</v>
      </c>
      <c r="AF1375" s="24">
        <v>281265.64170852391</v>
      </c>
      <c r="AG1375" s="25">
        <v>105.4</v>
      </c>
      <c r="AH1375" s="26">
        <v>42.69</v>
      </c>
      <c r="AI1375" s="24">
        <v>0</v>
      </c>
      <c r="AJ1375" s="24">
        <v>0</v>
      </c>
      <c r="AK1375" s="24">
        <v>0</v>
      </c>
      <c r="AL1375" s="24">
        <v>306759.31587450608</v>
      </c>
      <c r="AM1375" s="24">
        <v>0</v>
      </c>
      <c r="AN1375" s="27" t="s">
        <v>184</v>
      </c>
    </row>
    <row r="1376" spans="1:40" x14ac:dyDescent="0.15">
      <c r="A1376" s="18" t="s">
        <v>132</v>
      </c>
      <c r="B1376" s="18" t="s">
        <v>177</v>
      </c>
      <c r="C1376" s="18" t="s">
        <v>208</v>
      </c>
      <c r="D1376" s="18" t="s">
        <v>1583</v>
      </c>
      <c r="E1376" s="18" t="s">
        <v>3698</v>
      </c>
      <c r="F1376" s="18" t="s">
        <v>5807</v>
      </c>
      <c r="G1376" s="18" t="s">
        <v>184</v>
      </c>
      <c r="H1376" s="18" t="s">
        <v>6555</v>
      </c>
      <c r="I1376" s="21">
        <v>19550.586572297863</v>
      </c>
      <c r="J1376" s="18" t="s">
        <v>92</v>
      </c>
      <c r="K1376" s="21">
        <v>25415.762543987224</v>
      </c>
      <c r="L1376" s="18" t="s">
        <v>6555</v>
      </c>
      <c r="M1376" s="21">
        <v>19550.586572297863</v>
      </c>
      <c r="N1376" s="18" t="s">
        <v>92</v>
      </c>
      <c r="O1376" s="21">
        <v>25415.762543987224</v>
      </c>
      <c r="P1376" s="21">
        <v>19550.586572297863</v>
      </c>
      <c r="Q1376" s="21">
        <v>0</v>
      </c>
      <c r="R1376" s="21">
        <v>0</v>
      </c>
      <c r="S1376" s="22">
        <v>0</v>
      </c>
      <c r="T1376" s="18" t="s">
        <v>91</v>
      </c>
      <c r="U1376" s="18" t="s">
        <v>184</v>
      </c>
      <c r="V1376" s="18" t="s">
        <v>6572</v>
      </c>
      <c r="W1376" s="22">
        <v>0.78761458128151585</v>
      </c>
      <c r="X1376" s="22">
        <v>1</v>
      </c>
      <c r="Y1376" s="18" t="s">
        <v>184</v>
      </c>
      <c r="Z1376" s="18" t="s">
        <v>184</v>
      </c>
      <c r="AA1376" s="22" t="s">
        <v>184</v>
      </c>
      <c r="AB1376" s="22" t="s">
        <v>184</v>
      </c>
      <c r="AC1376" s="18" t="s">
        <v>184</v>
      </c>
      <c r="AD1376" s="24">
        <v>27.755537844360617</v>
      </c>
      <c r="AE1376" s="25">
        <v>14.56</v>
      </c>
      <c r="AF1376" s="24">
        <v>17260.896470762746</v>
      </c>
      <c r="AG1376" s="25">
        <v>16.5</v>
      </c>
      <c r="AH1376" s="26">
        <v>42.69</v>
      </c>
      <c r="AI1376" s="24">
        <v>0</v>
      </c>
      <c r="AJ1376" s="24">
        <v>0</v>
      </c>
      <c r="AK1376" s="24">
        <v>0</v>
      </c>
      <c r="AL1376" s="24">
        <v>19550.586572297863</v>
      </c>
      <c r="AM1376" s="24">
        <v>0</v>
      </c>
      <c r="AN1376" s="27" t="s">
        <v>184</v>
      </c>
    </row>
    <row r="1377" spans="1:40" x14ac:dyDescent="0.15">
      <c r="A1377" s="18" t="s">
        <v>132</v>
      </c>
      <c r="B1377" s="18" t="s">
        <v>177</v>
      </c>
      <c r="C1377" s="18" t="s">
        <v>208</v>
      </c>
      <c r="D1377" s="18" t="s">
        <v>1584</v>
      </c>
      <c r="E1377" s="18" t="s">
        <v>3699</v>
      </c>
      <c r="F1377" s="18" t="s">
        <v>5808</v>
      </c>
      <c r="G1377" s="18" t="s">
        <v>184</v>
      </c>
      <c r="H1377" s="18" t="s">
        <v>6555</v>
      </c>
      <c r="I1377" s="21">
        <v>54426.246869047325</v>
      </c>
      <c r="J1377" s="18" t="s">
        <v>92</v>
      </c>
      <c r="K1377" s="21">
        <v>70754.120929761528</v>
      </c>
      <c r="L1377" s="18" t="s">
        <v>6555</v>
      </c>
      <c r="M1377" s="21">
        <v>54426.246869047325</v>
      </c>
      <c r="N1377" s="18" t="s">
        <v>92</v>
      </c>
      <c r="O1377" s="21">
        <v>70754.120929761528</v>
      </c>
      <c r="P1377" s="21">
        <v>54426.246869047325</v>
      </c>
      <c r="Q1377" s="21">
        <v>0</v>
      </c>
      <c r="R1377" s="21">
        <v>0</v>
      </c>
      <c r="S1377" s="22">
        <v>0</v>
      </c>
      <c r="T1377" s="18" t="s">
        <v>6569</v>
      </c>
      <c r="U1377" s="18" t="s">
        <v>6569</v>
      </c>
      <c r="V1377" s="18" t="s">
        <v>6569</v>
      </c>
      <c r="W1377" s="22">
        <v>0.78761458128151585</v>
      </c>
      <c r="X1377" s="22">
        <v>1</v>
      </c>
      <c r="Y1377" s="18" t="s">
        <v>184</v>
      </c>
      <c r="Z1377" s="18" t="s">
        <v>184</v>
      </c>
      <c r="AA1377" s="22" t="s">
        <v>184</v>
      </c>
      <c r="AB1377" s="22" t="s">
        <v>184</v>
      </c>
      <c r="AC1377" s="18" t="s">
        <v>184</v>
      </c>
      <c r="AD1377" s="24">
        <v>35.025220429589005</v>
      </c>
      <c r="AE1377" s="25">
        <v>31.11</v>
      </c>
      <c r="AF1377" s="24">
        <v>46520.344977351349</v>
      </c>
      <c r="AG1377" s="25">
        <v>36.4</v>
      </c>
      <c r="AH1377" s="26">
        <v>42.69</v>
      </c>
      <c r="AI1377" s="24">
        <v>0</v>
      </c>
      <c r="AJ1377" s="24">
        <v>0</v>
      </c>
      <c r="AK1377" s="24">
        <v>0</v>
      </c>
      <c r="AL1377" s="24">
        <v>54426.246869047325</v>
      </c>
      <c r="AM1377" s="24">
        <v>0</v>
      </c>
      <c r="AN1377" s="27" t="s">
        <v>184</v>
      </c>
    </row>
    <row r="1378" spans="1:40" x14ac:dyDescent="0.15">
      <c r="A1378" s="18" t="s">
        <v>132</v>
      </c>
      <c r="B1378" s="18" t="s">
        <v>177</v>
      </c>
      <c r="C1378" s="18" t="s">
        <v>208</v>
      </c>
      <c r="D1378" s="18" t="s">
        <v>1585</v>
      </c>
      <c r="E1378" s="18" t="s">
        <v>3700</v>
      </c>
      <c r="F1378" s="18" t="s">
        <v>5809</v>
      </c>
      <c r="G1378" s="18" t="s">
        <v>184</v>
      </c>
      <c r="H1378" s="18" t="s">
        <v>6555</v>
      </c>
      <c r="I1378" s="21">
        <v>63563.788938368081</v>
      </c>
      <c r="J1378" s="18" t="s">
        <v>92</v>
      </c>
      <c r="K1378" s="21">
        <v>82632.925619878515</v>
      </c>
      <c r="L1378" s="18" t="s">
        <v>6555</v>
      </c>
      <c r="M1378" s="21">
        <v>63563.788938368081</v>
      </c>
      <c r="N1378" s="18" t="s">
        <v>92</v>
      </c>
      <c r="O1378" s="21">
        <v>82632.925619878515</v>
      </c>
      <c r="P1378" s="21">
        <v>63563.788938368081</v>
      </c>
      <c r="Q1378" s="21">
        <v>0</v>
      </c>
      <c r="R1378" s="21">
        <v>0</v>
      </c>
      <c r="S1378" s="22">
        <v>0</v>
      </c>
      <c r="T1378" s="18" t="s">
        <v>6569</v>
      </c>
      <c r="U1378" s="18" t="s">
        <v>6569</v>
      </c>
      <c r="V1378" s="18" t="s">
        <v>6569</v>
      </c>
      <c r="W1378" s="22">
        <v>0.78761458128151585</v>
      </c>
      <c r="X1378" s="22">
        <v>1</v>
      </c>
      <c r="Y1378" s="18" t="s">
        <v>184</v>
      </c>
      <c r="Z1378" s="18" t="s">
        <v>184</v>
      </c>
      <c r="AA1378" s="22" t="s">
        <v>184</v>
      </c>
      <c r="AB1378" s="22" t="s">
        <v>184</v>
      </c>
      <c r="AC1378" s="18" t="s">
        <v>184</v>
      </c>
      <c r="AD1378" s="24">
        <v>51.131938616796006</v>
      </c>
      <c r="AE1378" s="25">
        <v>26.88</v>
      </c>
      <c r="AF1378" s="24">
        <v>58686.49351992811</v>
      </c>
      <c r="AG1378" s="25">
        <v>29.12</v>
      </c>
      <c r="AH1378" s="26">
        <v>42.69</v>
      </c>
      <c r="AI1378" s="24">
        <v>0</v>
      </c>
      <c r="AJ1378" s="24">
        <v>0</v>
      </c>
      <c r="AK1378" s="24">
        <v>0</v>
      </c>
      <c r="AL1378" s="24">
        <v>63563.788938368081</v>
      </c>
      <c r="AM1378" s="24">
        <v>0</v>
      </c>
      <c r="AN1378" s="27" t="s">
        <v>184</v>
      </c>
    </row>
    <row r="1379" spans="1:40" x14ac:dyDescent="0.15">
      <c r="A1379" s="18" t="s">
        <v>132</v>
      </c>
      <c r="B1379" s="18" t="s">
        <v>177</v>
      </c>
      <c r="C1379" s="18" t="s">
        <v>208</v>
      </c>
      <c r="D1379" s="18" t="s">
        <v>1586</v>
      </c>
      <c r="E1379" s="18" t="s">
        <v>3701</v>
      </c>
      <c r="F1379" s="18" t="s">
        <v>5810</v>
      </c>
      <c r="G1379" s="18" t="s">
        <v>184</v>
      </c>
      <c r="H1379" s="18" t="s">
        <v>6555</v>
      </c>
      <c r="I1379" s="21">
        <v>36016.567274610614</v>
      </c>
      <c r="J1379" s="18" t="s">
        <v>92</v>
      </c>
      <c r="K1379" s="21">
        <v>46821.537456993799</v>
      </c>
      <c r="L1379" s="18" t="s">
        <v>6555</v>
      </c>
      <c r="M1379" s="21">
        <v>36016.567274610614</v>
      </c>
      <c r="N1379" s="18" t="s">
        <v>92</v>
      </c>
      <c r="O1379" s="21">
        <v>46821.537456993799</v>
      </c>
      <c r="P1379" s="21">
        <v>36016.567274610614</v>
      </c>
      <c r="Q1379" s="21">
        <v>0</v>
      </c>
      <c r="R1379" s="21">
        <v>0</v>
      </c>
      <c r="S1379" s="22">
        <v>0</v>
      </c>
      <c r="T1379" s="18" t="s">
        <v>6569</v>
      </c>
      <c r="U1379" s="18" t="s">
        <v>6569</v>
      </c>
      <c r="V1379" s="18" t="s">
        <v>6569</v>
      </c>
      <c r="W1379" s="22">
        <v>0.78761458128151585</v>
      </c>
      <c r="X1379" s="22">
        <v>1</v>
      </c>
      <c r="Y1379" s="18" t="s">
        <v>184</v>
      </c>
      <c r="Z1379" s="18" t="s">
        <v>184</v>
      </c>
      <c r="AA1379" s="22" t="s">
        <v>184</v>
      </c>
      <c r="AB1379" s="22" t="s">
        <v>184</v>
      </c>
      <c r="AC1379" s="18" t="s">
        <v>184</v>
      </c>
      <c r="AD1379" s="24">
        <v>42.609948847330003</v>
      </c>
      <c r="AE1379" s="25">
        <v>16.850000000000001</v>
      </c>
      <c r="AF1379" s="24">
        <v>30662.465740954438</v>
      </c>
      <c r="AG1379" s="25">
        <v>19.8</v>
      </c>
      <c r="AH1379" s="26">
        <v>42.69</v>
      </c>
      <c r="AI1379" s="24">
        <v>0</v>
      </c>
      <c r="AJ1379" s="24">
        <v>0</v>
      </c>
      <c r="AK1379" s="24">
        <v>0</v>
      </c>
      <c r="AL1379" s="24">
        <v>36016.567274610614</v>
      </c>
      <c r="AM1379" s="24">
        <v>0</v>
      </c>
      <c r="AN1379" s="27" t="s">
        <v>184</v>
      </c>
    </row>
    <row r="1380" spans="1:40" x14ac:dyDescent="0.15">
      <c r="A1380" s="18" t="s">
        <v>132</v>
      </c>
      <c r="B1380" s="18" t="s">
        <v>177</v>
      </c>
      <c r="C1380" s="18" t="s">
        <v>208</v>
      </c>
      <c r="D1380" s="18" t="s">
        <v>1587</v>
      </c>
      <c r="E1380" s="18" t="s">
        <v>3702</v>
      </c>
      <c r="F1380" s="18" t="s">
        <v>5811</v>
      </c>
      <c r="G1380" s="18" t="s">
        <v>184</v>
      </c>
      <c r="H1380" s="18" t="s">
        <v>6555</v>
      </c>
      <c r="I1380" s="21">
        <v>49523.708403277284</v>
      </c>
      <c r="J1380" s="18" t="s">
        <v>92</v>
      </c>
      <c r="K1380" s="21">
        <v>64380.820924260464</v>
      </c>
      <c r="L1380" s="18" t="s">
        <v>6555</v>
      </c>
      <c r="M1380" s="21">
        <v>49523.708403277284</v>
      </c>
      <c r="N1380" s="18" t="s">
        <v>92</v>
      </c>
      <c r="O1380" s="21">
        <v>64380.820924260464</v>
      </c>
      <c r="P1380" s="21">
        <v>49523.708403277284</v>
      </c>
      <c r="Q1380" s="21">
        <v>0</v>
      </c>
      <c r="R1380" s="21">
        <v>0</v>
      </c>
      <c r="S1380" s="22">
        <v>0</v>
      </c>
      <c r="T1380" s="18" t="s">
        <v>91</v>
      </c>
      <c r="U1380" s="18" t="s">
        <v>184</v>
      </c>
      <c r="V1380" s="18" t="s">
        <v>6572</v>
      </c>
      <c r="W1380" s="22">
        <v>0.78761458128151585</v>
      </c>
      <c r="X1380" s="22">
        <v>1</v>
      </c>
      <c r="Y1380" s="18" t="s">
        <v>184</v>
      </c>
      <c r="Z1380" s="18" t="s">
        <v>184</v>
      </c>
      <c r="AA1380" s="22" t="s">
        <v>184</v>
      </c>
      <c r="AB1380" s="22" t="s">
        <v>184</v>
      </c>
      <c r="AC1380" s="18" t="s">
        <v>184</v>
      </c>
      <c r="AD1380" s="24">
        <v>8.1124301871996138</v>
      </c>
      <c r="AE1380" s="25">
        <v>121.48</v>
      </c>
      <c r="AF1380" s="24">
        <v>42071.007817796504</v>
      </c>
      <c r="AG1380" s="25">
        <v>143</v>
      </c>
      <c r="AH1380" s="26">
        <v>42.69</v>
      </c>
      <c r="AI1380" s="24">
        <v>0</v>
      </c>
      <c r="AJ1380" s="24">
        <v>0</v>
      </c>
      <c r="AK1380" s="24">
        <v>0</v>
      </c>
      <c r="AL1380" s="24">
        <v>49523.708403277284</v>
      </c>
      <c r="AM1380" s="24">
        <v>0</v>
      </c>
      <c r="AN1380" s="27" t="s">
        <v>184</v>
      </c>
    </row>
    <row r="1381" spans="1:40" x14ac:dyDescent="0.15">
      <c r="A1381" s="18" t="s">
        <v>132</v>
      </c>
      <c r="B1381" s="18" t="s">
        <v>177</v>
      </c>
      <c r="C1381" s="18" t="s">
        <v>208</v>
      </c>
      <c r="D1381" s="18" t="s">
        <v>1588</v>
      </c>
      <c r="E1381" s="18" t="s">
        <v>3703</v>
      </c>
      <c r="F1381" s="18" t="s">
        <v>5812</v>
      </c>
      <c r="G1381" s="18" t="s">
        <v>184</v>
      </c>
      <c r="H1381" s="18" t="s">
        <v>6555</v>
      </c>
      <c r="I1381" s="21">
        <v>28006.298574749027</v>
      </c>
      <c r="J1381" s="18" t="s">
        <v>92</v>
      </c>
      <c r="K1381" s="21">
        <v>36408.188147173736</v>
      </c>
      <c r="L1381" s="18" t="s">
        <v>6555</v>
      </c>
      <c r="M1381" s="21">
        <v>28006.298574749027</v>
      </c>
      <c r="N1381" s="18" t="s">
        <v>92</v>
      </c>
      <c r="O1381" s="21">
        <v>36408.188147173736</v>
      </c>
      <c r="P1381" s="21">
        <v>28006.298574749027</v>
      </c>
      <c r="Q1381" s="21">
        <v>0</v>
      </c>
      <c r="R1381" s="21">
        <v>0</v>
      </c>
      <c r="S1381" s="22">
        <v>0</v>
      </c>
      <c r="T1381" s="18" t="s">
        <v>6569</v>
      </c>
      <c r="U1381" s="18" t="s">
        <v>6569</v>
      </c>
      <c r="V1381" s="18" t="s">
        <v>6569</v>
      </c>
      <c r="W1381" s="22">
        <v>0.78761458128151585</v>
      </c>
      <c r="X1381" s="22">
        <v>1</v>
      </c>
      <c r="Y1381" s="18" t="s">
        <v>184</v>
      </c>
      <c r="Z1381" s="18" t="s">
        <v>184</v>
      </c>
      <c r="AA1381" s="22" t="s">
        <v>184</v>
      </c>
      <c r="AB1381" s="22" t="s">
        <v>184</v>
      </c>
      <c r="AC1381" s="18" t="s">
        <v>184</v>
      </c>
      <c r="AD1381" s="24">
        <v>24.479061186229512</v>
      </c>
      <c r="AE1381" s="25">
        <v>26.29</v>
      </c>
      <c r="AF1381" s="24">
        <v>27478.297511749523</v>
      </c>
      <c r="AG1381" s="25">
        <v>26.8</v>
      </c>
      <c r="AH1381" s="26">
        <v>42.69</v>
      </c>
      <c r="AI1381" s="24">
        <v>0</v>
      </c>
      <c r="AJ1381" s="24">
        <v>0</v>
      </c>
      <c r="AK1381" s="24">
        <v>0</v>
      </c>
      <c r="AL1381" s="24">
        <v>28006.298574749027</v>
      </c>
      <c r="AM1381" s="24">
        <v>0</v>
      </c>
      <c r="AN1381" s="27" t="s">
        <v>184</v>
      </c>
    </row>
    <row r="1382" spans="1:40" x14ac:dyDescent="0.15">
      <c r="A1382" s="18" t="s">
        <v>132</v>
      </c>
      <c r="B1382" s="18" t="s">
        <v>177</v>
      </c>
      <c r="C1382" s="18" t="s">
        <v>208</v>
      </c>
      <c r="D1382" s="18" t="s">
        <v>1589</v>
      </c>
      <c r="E1382" s="18" t="s">
        <v>3704</v>
      </c>
      <c r="F1382" s="18" t="s">
        <v>5813</v>
      </c>
      <c r="G1382" s="18" t="s">
        <v>184</v>
      </c>
      <c r="H1382" s="18" t="s">
        <v>6555</v>
      </c>
      <c r="I1382" s="21">
        <v>10796.880593018841</v>
      </c>
      <c r="J1382" s="18" t="s">
        <v>92</v>
      </c>
      <c r="K1382" s="21">
        <v>14035.944770924496</v>
      </c>
      <c r="L1382" s="18" t="s">
        <v>6555</v>
      </c>
      <c r="M1382" s="21">
        <v>10796.880593018841</v>
      </c>
      <c r="N1382" s="18" t="s">
        <v>92</v>
      </c>
      <c r="O1382" s="21">
        <v>14035.944770924496</v>
      </c>
      <c r="P1382" s="21">
        <v>10796.880593018841</v>
      </c>
      <c r="Q1382" s="21">
        <v>0</v>
      </c>
      <c r="R1382" s="21">
        <v>0</v>
      </c>
      <c r="S1382" s="22">
        <v>0</v>
      </c>
      <c r="T1382" s="18" t="s">
        <v>6569</v>
      </c>
      <c r="U1382" s="18" t="s">
        <v>6569</v>
      </c>
      <c r="V1382" s="18" t="s">
        <v>6569</v>
      </c>
      <c r="W1382" s="22">
        <v>0.78761458128151585</v>
      </c>
      <c r="X1382" s="22">
        <v>1</v>
      </c>
      <c r="Y1382" s="18" t="s">
        <v>184</v>
      </c>
      <c r="Z1382" s="18" t="s">
        <v>184</v>
      </c>
      <c r="AA1382" s="22" t="s">
        <v>184</v>
      </c>
      <c r="AB1382" s="22" t="s">
        <v>184</v>
      </c>
      <c r="AC1382" s="18" t="s">
        <v>184</v>
      </c>
      <c r="AD1382" s="24">
        <v>21.840552338936433</v>
      </c>
      <c r="AE1382" s="25">
        <v>12.2</v>
      </c>
      <c r="AF1382" s="24">
        <v>11381.826190244998</v>
      </c>
      <c r="AG1382" s="25">
        <v>11.58</v>
      </c>
      <c r="AH1382" s="26">
        <v>42.69</v>
      </c>
      <c r="AI1382" s="24">
        <v>0</v>
      </c>
      <c r="AJ1382" s="24">
        <v>0</v>
      </c>
      <c r="AK1382" s="24">
        <v>0</v>
      </c>
      <c r="AL1382" s="24">
        <v>10796.880593018841</v>
      </c>
      <c r="AM1382" s="24">
        <v>0</v>
      </c>
      <c r="AN1382" s="27" t="s">
        <v>184</v>
      </c>
    </row>
    <row r="1383" spans="1:40" x14ac:dyDescent="0.15">
      <c r="A1383" s="18" t="s">
        <v>132</v>
      </c>
      <c r="B1383" s="18" t="s">
        <v>177</v>
      </c>
      <c r="C1383" s="18" t="s">
        <v>208</v>
      </c>
      <c r="D1383" s="18" t="s">
        <v>1590</v>
      </c>
      <c r="E1383" s="18" t="s">
        <v>3705</v>
      </c>
      <c r="F1383" s="18" t="s">
        <v>5814</v>
      </c>
      <c r="G1383" s="18" t="s">
        <v>184</v>
      </c>
      <c r="H1383" s="18" t="s">
        <v>6555</v>
      </c>
      <c r="I1383" s="21">
        <v>30305.321909072332</v>
      </c>
      <c r="J1383" s="18" t="s">
        <v>92</v>
      </c>
      <c r="K1383" s="21">
        <v>39396.918481794033</v>
      </c>
      <c r="L1383" s="18" t="s">
        <v>6555</v>
      </c>
      <c r="M1383" s="21">
        <v>30305.321909072332</v>
      </c>
      <c r="N1383" s="18" t="s">
        <v>92</v>
      </c>
      <c r="O1383" s="21">
        <v>39396.918481794033</v>
      </c>
      <c r="P1383" s="21">
        <v>30305.321909072332</v>
      </c>
      <c r="Q1383" s="21">
        <v>0</v>
      </c>
      <c r="R1383" s="21">
        <v>0</v>
      </c>
      <c r="S1383" s="22">
        <v>0</v>
      </c>
      <c r="T1383" s="18" t="s">
        <v>91</v>
      </c>
      <c r="U1383" s="18" t="s">
        <v>184</v>
      </c>
      <c r="V1383" s="18" t="s">
        <v>6572</v>
      </c>
      <c r="W1383" s="22">
        <v>0.78761458128151585</v>
      </c>
      <c r="X1383" s="22">
        <v>1</v>
      </c>
      <c r="Y1383" s="18" t="s">
        <v>184</v>
      </c>
      <c r="Z1383" s="18" t="s">
        <v>184</v>
      </c>
      <c r="AA1383" s="22" t="s">
        <v>184</v>
      </c>
      <c r="AB1383" s="22" t="s">
        <v>184</v>
      </c>
      <c r="AC1383" s="18" t="s">
        <v>184</v>
      </c>
      <c r="AD1383" s="24">
        <v>16.319374124153008</v>
      </c>
      <c r="AE1383" s="25">
        <v>47.2</v>
      </c>
      <c r="AF1383" s="24">
        <v>32889.973671297383</v>
      </c>
      <c r="AG1383" s="25">
        <v>43.5</v>
      </c>
      <c r="AH1383" s="26">
        <v>42.69</v>
      </c>
      <c r="AI1383" s="24">
        <v>0</v>
      </c>
      <c r="AJ1383" s="24">
        <v>0</v>
      </c>
      <c r="AK1383" s="24">
        <v>0</v>
      </c>
      <c r="AL1383" s="24">
        <v>30305.321909072332</v>
      </c>
      <c r="AM1383" s="24">
        <v>0</v>
      </c>
      <c r="AN1383" s="27" t="s">
        <v>184</v>
      </c>
    </row>
    <row r="1384" spans="1:40" x14ac:dyDescent="0.15">
      <c r="A1384" s="18" t="s">
        <v>132</v>
      </c>
      <c r="B1384" s="18" t="s">
        <v>177</v>
      </c>
      <c r="C1384" s="18" t="s">
        <v>208</v>
      </c>
      <c r="D1384" s="18" t="s">
        <v>1591</v>
      </c>
      <c r="E1384" s="18" t="s">
        <v>3706</v>
      </c>
      <c r="F1384" s="18" t="s">
        <v>5815</v>
      </c>
      <c r="G1384" s="18" t="s">
        <v>184</v>
      </c>
      <c r="H1384" s="18" t="s">
        <v>6555</v>
      </c>
      <c r="I1384" s="21">
        <v>13593.888998649012</v>
      </c>
      <c r="J1384" s="18" t="s">
        <v>92</v>
      </c>
      <c r="K1384" s="21">
        <v>17672.055698243716</v>
      </c>
      <c r="L1384" s="18" t="s">
        <v>6555</v>
      </c>
      <c r="M1384" s="21">
        <v>13593.888998649012</v>
      </c>
      <c r="N1384" s="18" t="s">
        <v>92</v>
      </c>
      <c r="O1384" s="21">
        <v>17672.055698243716</v>
      </c>
      <c r="P1384" s="21">
        <v>13593.888998649012</v>
      </c>
      <c r="Q1384" s="21">
        <v>0</v>
      </c>
      <c r="R1384" s="21">
        <v>0</v>
      </c>
      <c r="S1384" s="22">
        <v>0</v>
      </c>
      <c r="T1384" s="18" t="s">
        <v>6569</v>
      </c>
      <c r="U1384" s="18" t="s">
        <v>6569</v>
      </c>
      <c r="V1384" s="18" t="s">
        <v>6569</v>
      </c>
      <c r="W1384" s="22">
        <v>0.78761458128151585</v>
      </c>
      <c r="X1384" s="22">
        <v>1</v>
      </c>
      <c r="Y1384" s="18" t="s">
        <v>184</v>
      </c>
      <c r="Z1384" s="18" t="s">
        <v>184</v>
      </c>
      <c r="AA1384" s="22" t="s">
        <v>184</v>
      </c>
      <c r="AB1384" s="22" t="s">
        <v>184</v>
      </c>
      <c r="AC1384" s="18" t="s">
        <v>184</v>
      </c>
      <c r="AD1384" s="24">
        <v>2.4494813477855142</v>
      </c>
      <c r="AE1384" s="25">
        <v>120.7</v>
      </c>
      <c r="AF1384" s="24">
        <v>12621.444903578164</v>
      </c>
      <c r="AG1384" s="25">
        <v>130</v>
      </c>
      <c r="AH1384" s="26">
        <v>42.69</v>
      </c>
      <c r="AI1384" s="24">
        <v>0</v>
      </c>
      <c r="AJ1384" s="24">
        <v>0</v>
      </c>
      <c r="AK1384" s="24">
        <v>0</v>
      </c>
      <c r="AL1384" s="24">
        <v>13593.888998649012</v>
      </c>
      <c r="AM1384" s="24">
        <v>0</v>
      </c>
      <c r="AN1384" s="27" t="s">
        <v>184</v>
      </c>
    </row>
    <row r="1385" spans="1:40" x14ac:dyDescent="0.15">
      <c r="A1385" s="18" t="s">
        <v>132</v>
      </c>
      <c r="B1385" s="18" t="s">
        <v>177</v>
      </c>
      <c r="C1385" s="18" t="s">
        <v>208</v>
      </c>
      <c r="D1385" s="18" t="s">
        <v>1592</v>
      </c>
      <c r="E1385" s="18" t="s">
        <v>3707</v>
      </c>
      <c r="F1385" s="18" t="s">
        <v>5816</v>
      </c>
      <c r="G1385" s="18" t="s">
        <v>184</v>
      </c>
      <c r="H1385" s="18" t="s">
        <v>6555</v>
      </c>
      <c r="I1385" s="21">
        <v>27168.064004328549</v>
      </c>
      <c r="J1385" s="18" t="s">
        <v>92</v>
      </c>
      <c r="K1385" s="21">
        <v>35318.483205627112</v>
      </c>
      <c r="L1385" s="18" t="s">
        <v>6555</v>
      </c>
      <c r="M1385" s="21">
        <v>27168.064004328549</v>
      </c>
      <c r="N1385" s="18" t="s">
        <v>92</v>
      </c>
      <c r="O1385" s="21">
        <v>35318.483205627112</v>
      </c>
      <c r="P1385" s="21">
        <v>27168.064004328549</v>
      </c>
      <c r="Q1385" s="21">
        <v>0</v>
      </c>
      <c r="R1385" s="21">
        <v>0</v>
      </c>
      <c r="S1385" s="22">
        <v>0</v>
      </c>
      <c r="T1385" s="18" t="s">
        <v>6569</v>
      </c>
      <c r="U1385" s="18" t="s">
        <v>6569</v>
      </c>
      <c r="V1385" s="18" t="s">
        <v>6569</v>
      </c>
      <c r="W1385" s="22">
        <v>0.78761458128151585</v>
      </c>
      <c r="X1385" s="22">
        <v>1</v>
      </c>
      <c r="Y1385" s="18" t="s">
        <v>184</v>
      </c>
      <c r="Z1385" s="18" t="s">
        <v>184</v>
      </c>
      <c r="AA1385" s="22" t="s">
        <v>184</v>
      </c>
      <c r="AB1385" s="22" t="s">
        <v>184</v>
      </c>
      <c r="AC1385" s="18" t="s">
        <v>184</v>
      </c>
      <c r="AD1385" s="24">
        <v>29.976610963574494</v>
      </c>
      <c r="AE1385" s="25">
        <v>22.64</v>
      </c>
      <c r="AF1385" s="24">
        <v>28981.948261165693</v>
      </c>
      <c r="AG1385" s="25">
        <v>21.23</v>
      </c>
      <c r="AH1385" s="26">
        <v>42.69</v>
      </c>
      <c r="AI1385" s="24">
        <v>0</v>
      </c>
      <c r="AJ1385" s="24">
        <v>0</v>
      </c>
      <c r="AK1385" s="24">
        <v>0</v>
      </c>
      <c r="AL1385" s="24">
        <v>27168.064004328549</v>
      </c>
      <c r="AM1385" s="24">
        <v>0</v>
      </c>
      <c r="AN1385" s="27" t="s">
        <v>184</v>
      </c>
    </row>
    <row r="1386" spans="1:40" x14ac:dyDescent="0.15">
      <c r="A1386" s="18" t="s">
        <v>132</v>
      </c>
      <c r="B1386" s="18" t="s">
        <v>177</v>
      </c>
      <c r="C1386" s="18" t="s">
        <v>208</v>
      </c>
      <c r="D1386" s="18" t="s">
        <v>1593</v>
      </c>
      <c r="E1386" s="18" t="s">
        <v>3708</v>
      </c>
      <c r="F1386" s="18" t="s">
        <v>5817</v>
      </c>
      <c r="G1386" s="18" t="s">
        <v>184</v>
      </c>
      <c r="H1386" s="18" t="s">
        <v>6555</v>
      </c>
      <c r="I1386" s="21">
        <v>11416.74902077902</v>
      </c>
      <c r="J1386" s="18" t="s">
        <v>92</v>
      </c>
      <c r="K1386" s="21">
        <v>14841.773727012727</v>
      </c>
      <c r="L1386" s="18" t="s">
        <v>6555</v>
      </c>
      <c r="M1386" s="21">
        <v>11416.74902077902</v>
      </c>
      <c r="N1386" s="18" t="s">
        <v>92</v>
      </c>
      <c r="O1386" s="21">
        <v>14841.773727012727</v>
      </c>
      <c r="P1386" s="21">
        <v>11416.74902077902</v>
      </c>
      <c r="Q1386" s="21">
        <v>0</v>
      </c>
      <c r="R1386" s="21">
        <v>0</v>
      </c>
      <c r="S1386" s="22">
        <v>0</v>
      </c>
      <c r="T1386" s="18" t="s">
        <v>6569</v>
      </c>
      <c r="U1386" s="18" t="s">
        <v>6569</v>
      </c>
      <c r="V1386" s="18" t="s">
        <v>6569</v>
      </c>
      <c r="W1386" s="22">
        <v>0.78761458128151585</v>
      </c>
      <c r="X1386" s="22">
        <v>1</v>
      </c>
      <c r="Y1386" s="18" t="s">
        <v>184</v>
      </c>
      <c r="Z1386" s="18" t="s">
        <v>184</v>
      </c>
      <c r="AA1386" s="22" t="s">
        <v>184</v>
      </c>
      <c r="AB1386" s="22" t="s">
        <v>184</v>
      </c>
      <c r="AC1386" s="18" t="s">
        <v>184</v>
      </c>
      <c r="AD1386" s="24">
        <v>20.399217655191261</v>
      </c>
      <c r="AE1386" s="25">
        <v>13.99</v>
      </c>
      <c r="AF1386" s="24">
        <v>12188.493168247714</v>
      </c>
      <c r="AG1386" s="25">
        <v>13.11</v>
      </c>
      <c r="AH1386" s="26">
        <v>42.69</v>
      </c>
      <c r="AI1386" s="24">
        <v>0</v>
      </c>
      <c r="AJ1386" s="24">
        <v>0</v>
      </c>
      <c r="AK1386" s="24">
        <v>0</v>
      </c>
      <c r="AL1386" s="24">
        <v>11416.74902077902</v>
      </c>
      <c r="AM1386" s="24">
        <v>0</v>
      </c>
      <c r="AN1386" s="27" t="s">
        <v>184</v>
      </c>
    </row>
    <row r="1387" spans="1:40" x14ac:dyDescent="0.15">
      <c r="A1387" s="18" t="s">
        <v>132</v>
      </c>
      <c r="B1387" s="18" t="s">
        <v>177</v>
      </c>
      <c r="C1387" s="18" t="s">
        <v>208</v>
      </c>
      <c r="D1387" s="18" t="s">
        <v>1594</v>
      </c>
      <c r="E1387" s="18" t="s">
        <v>3709</v>
      </c>
      <c r="F1387" s="18" t="s">
        <v>5818</v>
      </c>
      <c r="G1387" s="18" t="s">
        <v>184</v>
      </c>
      <c r="H1387" s="18" t="s">
        <v>6555</v>
      </c>
      <c r="I1387" s="21">
        <v>36746.733248333454</v>
      </c>
      <c r="J1387" s="18" t="s">
        <v>92</v>
      </c>
      <c r="K1387" s="21">
        <v>47770.753222833497</v>
      </c>
      <c r="L1387" s="18" t="s">
        <v>6555</v>
      </c>
      <c r="M1387" s="21">
        <v>36746.733248333454</v>
      </c>
      <c r="N1387" s="18" t="s">
        <v>92</v>
      </c>
      <c r="O1387" s="21">
        <v>47770.753222833497</v>
      </c>
      <c r="P1387" s="21">
        <v>36746.733248333454</v>
      </c>
      <c r="Q1387" s="21">
        <v>0</v>
      </c>
      <c r="R1387" s="21">
        <v>0</v>
      </c>
      <c r="S1387" s="22">
        <v>0</v>
      </c>
      <c r="T1387" s="18" t="s">
        <v>91</v>
      </c>
      <c r="U1387" s="18" t="s">
        <v>184</v>
      </c>
      <c r="V1387" s="18" t="s">
        <v>6572</v>
      </c>
      <c r="W1387" s="22">
        <v>0.78761458128151585</v>
      </c>
      <c r="X1387" s="22">
        <v>1</v>
      </c>
      <c r="Y1387" s="18" t="s">
        <v>184</v>
      </c>
      <c r="Z1387" s="18" t="s">
        <v>184</v>
      </c>
      <c r="AA1387" s="22" t="s">
        <v>184</v>
      </c>
      <c r="AB1387" s="22" t="s">
        <v>184</v>
      </c>
      <c r="AC1387" s="18" t="s">
        <v>184</v>
      </c>
      <c r="AD1387" s="24">
        <v>13.121658924150054</v>
      </c>
      <c r="AE1387" s="25">
        <v>65.28</v>
      </c>
      <c r="AF1387" s="24">
        <v>36569.913774835753</v>
      </c>
      <c r="AG1387" s="25">
        <v>65.599999999999994</v>
      </c>
      <c r="AH1387" s="26">
        <v>42.69</v>
      </c>
      <c r="AI1387" s="24">
        <v>0</v>
      </c>
      <c r="AJ1387" s="24">
        <v>0</v>
      </c>
      <c r="AK1387" s="24">
        <v>0</v>
      </c>
      <c r="AL1387" s="24">
        <v>36746.733248333454</v>
      </c>
      <c r="AM1387" s="24">
        <v>0</v>
      </c>
      <c r="AN1387" s="27" t="s">
        <v>184</v>
      </c>
    </row>
    <row r="1388" spans="1:40" x14ac:dyDescent="0.15">
      <c r="A1388" s="18" t="s">
        <v>132</v>
      </c>
      <c r="B1388" s="18" t="s">
        <v>177</v>
      </c>
      <c r="C1388" s="18" t="s">
        <v>208</v>
      </c>
      <c r="D1388" s="18" t="s">
        <v>1595</v>
      </c>
      <c r="E1388" s="18" t="s">
        <v>3710</v>
      </c>
      <c r="F1388" s="18" t="s">
        <v>5819</v>
      </c>
      <c r="G1388" s="18" t="s">
        <v>184</v>
      </c>
      <c r="H1388" s="18" t="s">
        <v>6555</v>
      </c>
      <c r="I1388" s="21">
        <v>14074.499292292805</v>
      </c>
      <c r="J1388" s="18" t="s">
        <v>92</v>
      </c>
      <c r="K1388" s="21">
        <v>18296.849079980646</v>
      </c>
      <c r="L1388" s="18" t="s">
        <v>6555</v>
      </c>
      <c r="M1388" s="21">
        <v>14074.499292292805</v>
      </c>
      <c r="N1388" s="18" t="s">
        <v>92</v>
      </c>
      <c r="O1388" s="21">
        <v>18296.849079980646</v>
      </c>
      <c r="P1388" s="21">
        <v>14074.499292292805</v>
      </c>
      <c r="Q1388" s="21">
        <v>0</v>
      </c>
      <c r="R1388" s="21">
        <v>0</v>
      </c>
      <c r="S1388" s="22">
        <v>0</v>
      </c>
      <c r="T1388" s="18" t="s">
        <v>91</v>
      </c>
      <c r="U1388" s="18" t="s">
        <v>184</v>
      </c>
      <c r="V1388" s="18" t="s">
        <v>6572</v>
      </c>
      <c r="W1388" s="22">
        <v>0.78761458128151585</v>
      </c>
      <c r="X1388" s="22">
        <v>1</v>
      </c>
      <c r="Y1388" s="18" t="s">
        <v>184</v>
      </c>
      <c r="Z1388" s="18" t="s">
        <v>184</v>
      </c>
      <c r="AA1388" s="22" t="s">
        <v>184</v>
      </c>
      <c r="AB1388" s="22" t="s">
        <v>184</v>
      </c>
      <c r="AC1388" s="18" t="s">
        <v>184</v>
      </c>
      <c r="AD1388" s="24">
        <v>9.1835860177424742</v>
      </c>
      <c r="AE1388" s="25">
        <v>32.590000000000003</v>
      </c>
      <c r="AF1388" s="24">
        <v>12780.566677434468</v>
      </c>
      <c r="AG1388" s="25">
        <v>35.9</v>
      </c>
      <c r="AH1388" s="26">
        <v>42.69</v>
      </c>
      <c r="AI1388" s="24">
        <v>0</v>
      </c>
      <c r="AJ1388" s="24">
        <v>0</v>
      </c>
      <c r="AK1388" s="24">
        <v>0</v>
      </c>
      <c r="AL1388" s="24">
        <v>14074.499292292805</v>
      </c>
      <c r="AM1388" s="24">
        <v>0</v>
      </c>
      <c r="AN1388" s="27" t="s">
        <v>184</v>
      </c>
    </row>
    <row r="1389" spans="1:40" x14ac:dyDescent="0.15">
      <c r="A1389" s="18" t="s">
        <v>132</v>
      </c>
      <c r="B1389" s="18" t="s">
        <v>177</v>
      </c>
      <c r="C1389" s="18" t="s">
        <v>208</v>
      </c>
      <c r="D1389" s="18" t="s">
        <v>1596</v>
      </c>
      <c r="E1389" s="18" t="s">
        <v>3711</v>
      </c>
      <c r="F1389" s="18" t="s">
        <v>5820</v>
      </c>
      <c r="G1389" s="18" t="s">
        <v>184</v>
      </c>
      <c r="H1389" s="18" t="s">
        <v>6555</v>
      </c>
      <c r="I1389" s="21">
        <v>5632.8383339717066</v>
      </c>
      <c r="J1389" s="18" t="s">
        <v>92</v>
      </c>
      <c r="K1389" s="21">
        <v>7322.6898341632186</v>
      </c>
      <c r="L1389" s="18" t="s">
        <v>6555</v>
      </c>
      <c r="M1389" s="21">
        <v>5632.8383339717066</v>
      </c>
      <c r="N1389" s="18" t="s">
        <v>92</v>
      </c>
      <c r="O1389" s="21">
        <v>7322.6898341632186</v>
      </c>
      <c r="P1389" s="21">
        <v>5632.8383339717066</v>
      </c>
      <c r="Q1389" s="21">
        <v>0</v>
      </c>
      <c r="R1389" s="21">
        <v>0</v>
      </c>
      <c r="S1389" s="22">
        <v>0</v>
      </c>
      <c r="T1389" s="18" t="s">
        <v>91</v>
      </c>
      <c r="U1389" s="18" t="s">
        <v>184</v>
      </c>
      <c r="V1389" s="18" t="s">
        <v>6572</v>
      </c>
      <c r="W1389" s="22">
        <v>0.78761458128151585</v>
      </c>
      <c r="X1389" s="22">
        <v>1</v>
      </c>
      <c r="Y1389" s="18" t="s">
        <v>184</v>
      </c>
      <c r="Z1389" s="18" t="s">
        <v>184</v>
      </c>
      <c r="AA1389" s="22" t="s">
        <v>184</v>
      </c>
      <c r="AB1389" s="22" t="s">
        <v>184</v>
      </c>
      <c r="AC1389" s="18" t="s">
        <v>184</v>
      </c>
      <c r="AD1389" s="24">
        <v>0.67734853990210364</v>
      </c>
      <c r="AE1389" s="25">
        <v>248.72</v>
      </c>
      <c r="AF1389" s="24">
        <v>7192.0001590765951</v>
      </c>
      <c r="AG1389" s="25">
        <v>194.8</v>
      </c>
      <c r="AH1389" s="26">
        <v>42.69</v>
      </c>
      <c r="AI1389" s="24">
        <v>0</v>
      </c>
      <c r="AJ1389" s="24">
        <v>0</v>
      </c>
      <c r="AK1389" s="24">
        <v>0</v>
      </c>
      <c r="AL1389" s="24">
        <v>5632.8383339717066</v>
      </c>
      <c r="AM1389" s="24">
        <v>0</v>
      </c>
      <c r="AN1389" s="27" t="s">
        <v>184</v>
      </c>
    </row>
    <row r="1390" spans="1:40" x14ac:dyDescent="0.15">
      <c r="A1390" s="18" t="s">
        <v>132</v>
      </c>
      <c r="B1390" s="18" t="s">
        <v>177</v>
      </c>
      <c r="C1390" s="18" t="s">
        <v>208</v>
      </c>
      <c r="D1390" s="18" t="s">
        <v>1597</v>
      </c>
      <c r="E1390" s="18" t="s">
        <v>3712</v>
      </c>
      <c r="F1390" s="18" t="s">
        <v>5821</v>
      </c>
      <c r="G1390" s="18" t="s">
        <v>184</v>
      </c>
      <c r="H1390" s="18" t="s">
        <v>6555</v>
      </c>
      <c r="I1390" s="21">
        <v>38833.596842896957</v>
      </c>
      <c r="J1390" s="18" t="s">
        <v>92</v>
      </c>
      <c r="K1390" s="21">
        <v>50483.67589576605</v>
      </c>
      <c r="L1390" s="18" t="s">
        <v>6555</v>
      </c>
      <c r="M1390" s="21">
        <v>38833.596842896957</v>
      </c>
      <c r="N1390" s="18" t="s">
        <v>92</v>
      </c>
      <c r="O1390" s="21">
        <v>50483.67589576605</v>
      </c>
      <c r="P1390" s="21">
        <v>38833.596842896957</v>
      </c>
      <c r="Q1390" s="21">
        <v>0</v>
      </c>
      <c r="R1390" s="21">
        <v>0</v>
      </c>
      <c r="S1390" s="22">
        <v>0</v>
      </c>
      <c r="T1390" s="18" t="s">
        <v>91</v>
      </c>
      <c r="U1390" s="18" t="s">
        <v>184</v>
      </c>
      <c r="V1390" s="18" t="s">
        <v>6572</v>
      </c>
      <c r="W1390" s="22">
        <v>0.78761458128151585</v>
      </c>
      <c r="X1390" s="22">
        <v>1</v>
      </c>
      <c r="Y1390" s="18" t="s">
        <v>184</v>
      </c>
      <c r="Z1390" s="18" t="s">
        <v>184</v>
      </c>
      <c r="AA1390" s="22" t="s">
        <v>184</v>
      </c>
      <c r="AB1390" s="22" t="s">
        <v>184</v>
      </c>
      <c r="AC1390" s="18" t="s">
        <v>184</v>
      </c>
      <c r="AD1390" s="24">
        <v>5.332150715275862</v>
      </c>
      <c r="AE1390" s="25">
        <v>211.02</v>
      </c>
      <c r="AF1390" s="24">
        <v>48035.857202361622</v>
      </c>
      <c r="AG1390" s="25">
        <v>170.6</v>
      </c>
      <c r="AH1390" s="26">
        <v>42.69</v>
      </c>
      <c r="AI1390" s="24">
        <v>0</v>
      </c>
      <c r="AJ1390" s="24">
        <v>0</v>
      </c>
      <c r="AK1390" s="24">
        <v>0</v>
      </c>
      <c r="AL1390" s="24">
        <v>38833.596842896957</v>
      </c>
      <c r="AM1390" s="24">
        <v>0</v>
      </c>
      <c r="AN1390" s="27" t="s">
        <v>184</v>
      </c>
    </row>
    <row r="1391" spans="1:40" x14ac:dyDescent="0.15">
      <c r="A1391" s="18" t="s">
        <v>132</v>
      </c>
      <c r="B1391" s="18" t="s">
        <v>177</v>
      </c>
      <c r="C1391" s="18" t="s">
        <v>208</v>
      </c>
      <c r="D1391" s="18" t="s">
        <v>1598</v>
      </c>
      <c r="E1391" s="18" t="s">
        <v>3713</v>
      </c>
      <c r="F1391" s="18" t="s">
        <v>5822</v>
      </c>
      <c r="G1391" s="18" t="s">
        <v>184</v>
      </c>
      <c r="H1391" s="18" t="s">
        <v>6555</v>
      </c>
      <c r="I1391" s="21">
        <v>9943.7443547205166</v>
      </c>
      <c r="J1391" s="18" t="s">
        <v>92</v>
      </c>
      <c r="K1391" s="21">
        <v>12926.867661136672</v>
      </c>
      <c r="L1391" s="18" t="s">
        <v>6555</v>
      </c>
      <c r="M1391" s="21">
        <v>9943.7443547205166</v>
      </c>
      <c r="N1391" s="18" t="s">
        <v>92</v>
      </c>
      <c r="O1391" s="21">
        <v>12926.867661136672</v>
      </c>
      <c r="P1391" s="21">
        <v>9943.7443547205166</v>
      </c>
      <c r="Q1391" s="21">
        <v>0</v>
      </c>
      <c r="R1391" s="21">
        <v>0</v>
      </c>
      <c r="S1391" s="22">
        <v>0</v>
      </c>
      <c r="T1391" s="18" t="s">
        <v>6569</v>
      </c>
      <c r="U1391" s="18" t="s">
        <v>6569</v>
      </c>
      <c r="V1391" s="18" t="s">
        <v>6569</v>
      </c>
      <c r="W1391" s="22">
        <v>0.78761458128151585</v>
      </c>
      <c r="X1391" s="22">
        <v>1</v>
      </c>
      <c r="Y1391" s="18" t="s">
        <v>184</v>
      </c>
      <c r="Z1391" s="18" t="s">
        <v>184</v>
      </c>
      <c r="AA1391" s="22" t="s">
        <v>184</v>
      </c>
      <c r="AB1391" s="22" t="s">
        <v>184</v>
      </c>
      <c r="AC1391" s="18" t="s">
        <v>184</v>
      </c>
      <c r="AD1391" s="24">
        <v>1.6697429123168135</v>
      </c>
      <c r="AE1391" s="25">
        <v>167.98</v>
      </c>
      <c r="AF1391" s="24">
        <v>11973.907575577565</v>
      </c>
      <c r="AG1391" s="25">
        <v>139.5</v>
      </c>
      <c r="AH1391" s="26">
        <v>42.69</v>
      </c>
      <c r="AI1391" s="24">
        <v>0</v>
      </c>
      <c r="AJ1391" s="24">
        <v>0</v>
      </c>
      <c r="AK1391" s="24">
        <v>0</v>
      </c>
      <c r="AL1391" s="24">
        <v>9943.7443547205166</v>
      </c>
      <c r="AM1391" s="24">
        <v>0</v>
      </c>
      <c r="AN1391" s="27" t="s">
        <v>184</v>
      </c>
    </row>
    <row r="1392" spans="1:40" x14ac:dyDescent="0.15">
      <c r="A1392" s="18" t="s">
        <v>132</v>
      </c>
      <c r="B1392" s="18" t="s">
        <v>177</v>
      </c>
      <c r="C1392" s="18" t="s">
        <v>208</v>
      </c>
      <c r="D1392" s="18" t="s">
        <v>1599</v>
      </c>
      <c r="E1392" s="18" t="s">
        <v>3714</v>
      </c>
      <c r="F1392" s="18" t="s">
        <v>5823</v>
      </c>
      <c r="G1392" s="18" t="s">
        <v>184</v>
      </c>
      <c r="H1392" s="18" t="s">
        <v>6555</v>
      </c>
      <c r="I1392" s="21">
        <v>18304.170745128242</v>
      </c>
      <c r="J1392" s="18" t="s">
        <v>92</v>
      </c>
      <c r="K1392" s="21">
        <v>23795.421968666717</v>
      </c>
      <c r="L1392" s="18" t="s">
        <v>6555</v>
      </c>
      <c r="M1392" s="21">
        <v>18304.170745128242</v>
      </c>
      <c r="N1392" s="18" t="s">
        <v>92</v>
      </c>
      <c r="O1392" s="21">
        <v>23795.421968666717</v>
      </c>
      <c r="P1392" s="21">
        <v>18304.170745128242</v>
      </c>
      <c r="Q1392" s="21">
        <v>0</v>
      </c>
      <c r="R1392" s="21">
        <v>0</v>
      </c>
      <c r="S1392" s="22">
        <v>0</v>
      </c>
      <c r="T1392" s="18" t="s">
        <v>91</v>
      </c>
      <c r="U1392" s="18" t="s">
        <v>184</v>
      </c>
      <c r="V1392" s="18" t="s">
        <v>6572</v>
      </c>
      <c r="W1392" s="22">
        <v>0.78761458128151585</v>
      </c>
      <c r="X1392" s="22">
        <v>1</v>
      </c>
      <c r="Y1392" s="18" t="s">
        <v>184</v>
      </c>
      <c r="Z1392" s="18" t="s">
        <v>184</v>
      </c>
      <c r="AA1392" s="22" t="s">
        <v>184</v>
      </c>
      <c r="AB1392" s="22" t="s">
        <v>184</v>
      </c>
      <c r="AC1392" s="18" t="s">
        <v>184</v>
      </c>
      <c r="AD1392" s="24">
        <v>0.795490727094331</v>
      </c>
      <c r="AE1392" s="25">
        <v>843.31</v>
      </c>
      <c r="AF1392" s="24">
        <v>28638.422285393946</v>
      </c>
      <c r="AG1392" s="25">
        <v>539</v>
      </c>
      <c r="AH1392" s="26">
        <v>42.69</v>
      </c>
      <c r="AI1392" s="24">
        <v>0</v>
      </c>
      <c r="AJ1392" s="24">
        <v>0</v>
      </c>
      <c r="AK1392" s="24">
        <v>0</v>
      </c>
      <c r="AL1392" s="24">
        <v>18304.170745128242</v>
      </c>
      <c r="AM1392" s="24">
        <v>0</v>
      </c>
      <c r="AN1392" s="27" t="s">
        <v>184</v>
      </c>
    </row>
    <row r="1393" spans="1:40" x14ac:dyDescent="0.15">
      <c r="A1393" s="18" t="s">
        <v>132</v>
      </c>
      <c r="B1393" s="18" t="s">
        <v>177</v>
      </c>
      <c r="C1393" s="18" t="s">
        <v>208</v>
      </c>
      <c r="D1393" s="18" t="s">
        <v>1600</v>
      </c>
      <c r="E1393" s="18" t="s">
        <v>3715</v>
      </c>
      <c r="F1393" s="18" t="s">
        <v>5824</v>
      </c>
      <c r="G1393" s="18" t="s">
        <v>184</v>
      </c>
      <c r="H1393" s="18" t="s">
        <v>6555</v>
      </c>
      <c r="I1393" s="21">
        <v>8334.7737834953841</v>
      </c>
      <c r="J1393" s="18" t="s">
        <v>92</v>
      </c>
      <c r="K1393" s="21">
        <v>10835.205918544001</v>
      </c>
      <c r="L1393" s="18" t="s">
        <v>6555</v>
      </c>
      <c r="M1393" s="21">
        <v>8334.7737834953841</v>
      </c>
      <c r="N1393" s="18" t="s">
        <v>92</v>
      </c>
      <c r="O1393" s="21">
        <v>10835.205918544001</v>
      </c>
      <c r="P1393" s="21">
        <v>8334.7737834953841</v>
      </c>
      <c r="Q1393" s="21">
        <v>0</v>
      </c>
      <c r="R1393" s="21">
        <v>0</v>
      </c>
      <c r="S1393" s="22">
        <v>0</v>
      </c>
      <c r="T1393" s="18" t="s">
        <v>91</v>
      </c>
      <c r="U1393" s="18" t="s">
        <v>184</v>
      </c>
      <c r="V1393" s="18" t="s">
        <v>6572</v>
      </c>
      <c r="W1393" s="22">
        <v>0.78761458128151585</v>
      </c>
      <c r="X1393" s="22">
        <v>1</v>
      </c>
      <c r="Y1393" s="18" t="s">
        <v>184</v>
      </c>
      <c r="Z1393" s="18" t="s">
        <v>184</v>
      </c>
      <c r="AA1393" s="22" t="s">
        <v>184</v>
      </c>
      <c r="AB1393" s="22" t="s">
        <v>184</v>
      </c>
      <c r="AC1393" s="18" t="s">
        <v>184</v>
      </c>
      <c r="AD1393" s="24">
        <v>11.782714135971476</v>
      </c>
      <c r="AE1393" s="25">
        <v>15.49</v>
      </c>
      <c r="AF1393" s="24">
        <v>7794.4544284446392</v>
      </c>
      <c r="AG1393" s="25">
        <v>16.57</v>
      </c>
      <c r="AH1393" s="26">
        <v>42.69</v>
      </c>
      <c r="AI1393" s="24">
        <v>0</v>
      </c>
      <c r="AJ1393" s="24">
        <v>0</v>
      </c>
      <c r="AK1393" s="24">
        <v>0</v>
      </c>
      <c r="AL1393" s="24">
        <v>8334.7737834953841</v>
      </c>
      <c r="AM1393" s="24">
        <v>0</v>
      </c>
      <c r="AN1393" s="27" t="s">
        <v>184</v>
      </c>
    </row>
    <row r="1394" spans="1:40" x14ac:dyDescent="0.15">
      <c r="A1394" s="18" t="s">
        <v>132</v>
      </c>
      <c r="B1394" s="18" t="s">
        <v>177</v>
      </c>
      <c r="C1394" s="18" t="s">
        <v>208</v>
      </c>
      <c r="D1394" s="18" t="s">
        <v>1601</v>
      </c>
      <c r="E1394" s="18" t="s">
        <v>3716</v>
      </c>
      <c r="F1394" s="18" t="s">
        <v>5825</v>
      </c>
      <c r="G1394" s="18" t="s">
        <v>184</v>
      </c>
      <c r="H1394" s="18" t="s">
        <v>6555</v>
      </c>
      <c r="I1394" s="21">
        <v>8879.8739590545083</v>
      </c>
      <c r="J1394" s="18" t="s">
        <v>92</v>
      </c>
      <c r="K1394" s="21">
        <v>11543.836146770862</v>
      </c>
      <c r="L1394" s="18" t="s">
        <v>6555</v>
      </c>
      <c r="M1394" s="21">
        <v>8879.8739590545083</v>
      </c>
      <c r="N1394" s="18" t="s">
        <v>92</v>
      </c>
      <c r="O1394" s="21">
        <v>11543.836146770862</v>
      </c>
      <c r="P1394" s="21">
        <v>8879.8739590545083</v>
      </c>
      <c r="Q1394" s="21">
        <v>0</v>
      </c>
      <c r="R1394" s="21">
        <v>0</v>
      </c>
      <c r="S1394" s="22">
        <v>0</v>
      </c>
      <c r="T1394" s="18" t="s">
        <v>91</v>
      </c>
      <c r="U1394" s="18" t="s">
        <v>184</v>
      </c>
      <c r="V1394" s="18" t="s">
        <v>6572</v>
      </c>
      <c r="W1394" s="22">
        <v>0.78761458128151585</v>
      </c>
      <c r="X1394" s="22">
        <v>1</v>
      </c>
      <c r="Y1394" s="18" t="s">
        <v>184</v>
      </c>
      <c r="Z1394" s="18" t="s">
        <v>184</v>
      </c>
      <c r="AA1394" s="22" t="s">
        <v>184</v>
      </c>
      <c r="AB1394" s="22" t="s">
        <v>184</v>
      </c>
      <c r="AC1394" s="18" t="s">
        <v>184</v>
      </c>
      <c r="AD1394" s="24">
        <v>1.2523071842376101</v>
      </c>
      <c r="AE1394" s="25">
        <v>172.38</v>
      </c>
      <c r="AF1394" s="24">
        <v>9215.7600733878244</v>
      </c>
      <c r="AG1394" s="25">
        <v>166.1</v>
      </c>
      <c r="AH1394" s="26">
        <v>42.69</v>
      </c>
      <c r="AI1394" s="24">
        <v>0</v>
      </c>
      <c r="AJ1394" s="24">
        <v>0</v>
      </c>
      <c r="AK1394" s="24">
        <v>0</v>
      </c>
      <c r="AL1394" s="24">
        <v>8879.8739590545083</v>
      </c>
      <c r="AM1394" s="24">
        <v>0</v>
      </c>
      <c r="AN1394" s="27" t="s">
        <v>184</v>
      </c>
    </row>
    <row r="1395" spans="1:40" x14ac:dyDescent="0.15">
      <c r="A1395" s="18" t="s">
        <v>132</v>
      </c>
      <c r="B1395" s="18" t="s">
        <v>177</v>
      </c>
      <c r="C1395" s="18" t="s">
        <v>208</v>
      </c>
      <c r="D1395" s="18" t="s">
        <v>1602</v>
      </c>
      <c r="E1395" s="18" t="s">
        <v>3717</v>
      </c>
      <c r="F1395" s="18" t="s">
        <v>5826</v>
      </c>
      <c r="G1395" s="18" t="s">
        <v>184</v>
      </c>
      <c r="H1395" s="18" t="s">
        <v>6555</v>
      </c>
      <c r="I1395" s="21">
        <v>14151.819415737213</v>
      </c>
      <c r="J1395" s="18" t="s">
        <v>92</v>
      </c>
      <c r="K1395" s="21">
        <v>18397.365240458377</v>
      </c>
      <c r="L1395" s="18" t="s">
        <v>6555</v>
      </c>
      <c r="M1395" s="21">
        <v>14151.819415737213</v>
      </c>
      <c r="N1395" s="18" t="s">
        <v>92</v>
      </c>
      <c r="O1395" s="21">
        <v>18397.365240458377</v>
      </c>
      <c r="P1395" s="21">
        <v>14151.819415737213</v>
      </c>
      <c r="Q1395" s="21">
        <v>0</v>
      </c>
      <c r="R1395" s="21">
        <v>0</v>
      </c>
      <c r="S1395" s="22">
        <v>0</v>
      </c>
      <c r="T1395" s="18" t="s">
        <v>91</v>
      </c>
      <c r="U1395" s="18" t="s">
        <v>184</v>
      </c>
      <c r="V1395" s="18" t="s">
        <v>6572</v>
      </c>
      <c r="W1395" s="22">
        <v>0.78761458128151585</v>
      </c>
      <c r="X1395" s="22">
        <v>1</v>
      </c>
      <c r="Y1395" s="18" t="s">
        <v>184</v>
      </c>
      <c r="Z1395" s="18" t="s">
        <v>184</v>
      </c>
      <c r="AA1395" s="22" t="s">
        <v>184</v>
      </c>
      <c r="AB1395" s="22" t="s">
        <v>184</v>
      </c>
      <c r="AC1395" s="18" t="s">
        <v>184</v>
      </c>
      <c r="AD1395" s="24">
        <v>18.406552764549026</v>
      </c>
      <c r="AE1395" s="25">
        <v>19.440000000000001</v>
      </c>
      <c r="AF1395" s="24">
        <v>15277.171005618055</v>
      </c>
      <c r="AG1395" s="25">
        <v>18.010000000000002</v>
      </c>
      <c r="AH1395" s="26">
        <v>42.69</v>
      </c>
      <c r="AI1395" s="24">
        <v>0</v>
      </c>
      <c r="AJ1395" s="24">
        <v>0</v>
      </c>
      <c r="AK1395" s="24">
        <v>0</v>
      </c>
      <c r="AL1395" s="24">
        <v>14151.819415737213</v>
      </c>
      <c r="AM1395" s="24">
        <v>0</v>
      </c>
      <c r="AN1395" s="27" t="s">
        <v>184</v>
      </c>
    </row>
    <row r="1396" spans="1:40" x14ac:dyDescent="0.15">
      <c r="A1396" s="18" t="s">
        <v>132</v>
      </c>
      <c r="B1396" s="18" t="s">
        <v>177</v>
      </c>
      <c r="C1396" s="18" t="s">
        <v>208</v>
      </c>
      <c r="D1396" s="18" t="s">
        <v>1603</v>
      </c>
      <c r="E1396" s="18" t="s">
        <v>3718</v>
      </c>
      <c r="F1396" s="18" t="s">
        <v>5827</v>
      </c>
      <c r="G1396" s="18" t="s">
        <v>184</v>
      </c>
      <c r="H1396" s="18" t="s">
        <v>6555</v>
      </c>
      <c r="I1396" s="21">
        <v>12312.069896050783</v>
      </c>
      <c r="J1396" s="18" t="s">
        <v>92</v>
      </c>
      <c r="K1396" s="21">
        <v>16005.690864866019</v>
      </c>
      <c r="L1396" s="18" t="s">
        <v>6555</v>
      </c>
      <c r="M1396" s="21">
        <v>12312.069896050783</v>
      </c>
      <c r="N1396" s="18" t="s">
        <v>92</v>
      </c>
      <c r="O1396" s="21">
        <v>16005.690864866019</v>
      </c>
      <c r="P1396" s="21">
        <v>12312.069896050783</v>
      </c>
      <c r="Q1396" s="21">
        <v>0</v>
      </c>
      <c r="R1396" s="21">
        <v>0</v>
      </c>
      <c r="S1396" s="22">
        <v>0</v>
      </c>
      <c r="T1396" s="18" t="s">
        <v>91</v>
      </c>
      <c r="U1396" s="18" t="s">
        <v>184</v>
      </c>
      <c r="V1396" s="18" t="s">
        <v>6572</v>
      </c>
      <c r="W1396" s="22">
        <v>0.78761458128151585</v>
      </c>
      <c r="X1396" s="22">
        <v>1</v>
      </c>
      <c r="Y1396" s="18" t="s">
        <v>184</v>
      </c>
      <c r="Z1396" s="18" t="s">
        <v>184</v>
      </c>
      <c r="AA1396" s="22" t="s">
        <v>184</v>
      </c>
      <c r="AB1396" s="22" t="s">
        <v>184</v>
      </c>
      <c r="AC1396" s="18" t="s">
        <v>184</v>
      </c>
      <c r="AD1396" s="24">
        <v>20.454350675880967</v>
      </c>
      <c r="AE1396" s="25">
        <v>12.97</v>
      </c>
      <c r="AF1396" s="24">
        <v>11325.9606879947</v>
      </c>
      <c r="AG1396" s="25">
        <v>14.1</v>
      </c>
      <c r="AH1396" s="26">
        <v>42.69</v>
      </c>
      <c r="AI1396" s="24">
        <v>0</v>
      </c>
      <c r="AJ1396" s="24">
        <v>0</v>
      </c>
      <c r="AK1396" s="24">
        <v>0</v>
      </c>
      <c r="AL1396" s="24">
        <v>12312.069896050783</v>
      </c>
      <c r="AM1396" s="24">
        <v>0</v>
      </c>
      <c r="AN1396" s="27" t="s">
        <v>184</v>
      </c>
    </row>
    <row r="1397" spans="1:40" x14ac:dyDescent="0.15">
      <c r="A1397" s="18" t="s">
        <v>132</v>
      </c>
      <c r="B1397" s="18" t="s">
        <v>177</v>
      </c>
      <c r="C1397" s="18" t="s">
        <v>208</v>
      </c>
      <c r="D1397" s="18" t="s">
        <v>1604</v>
      </c>
      <c r="E1397" s="18" t="s">
        <v>3719</v>
      </c>
      <c r="F1397" s="18" t="s">
        <v>5828</v>
      </c>
      <c r="G1397" s="18" t="s">
        <v>184</v>
      </c>
      <c r="H1397" s="18" t="s">
        <v>6555</v>
      </c>
      <c r="I1397" s="21">
        <v>52133.07551106294</v>
      </c>
      <c r="J1397" s="18" t="s">
        <v>92</v>
      </c>
      <c r="K1397" s="21">
        <v>67772.998164381832</v>
      </c>
      <c r="L1397" s="18" t="s">
        <v>6555</v>
      </c>
      <c r="M1397" s="21">
        <v>52133.07551106294</v>
      </c>
      <c r="N1397" s="18" t="s">
        <v>92</v>
      </c>
      <c r="O1397" s="21">
        <v>67772.998164381832</v>
      </c>
      <c r="P1397" s="21">
        <v>52133.07551106294</v>
      </c>
      <c r="Q1397" s="21">
        <v>0</v>
      </c>
      <c r="R1397" s="21">
        <v>0</v>
      </c>
      <c r="S1397" s="22">
        <v>0</v>
      </c>
      <c r="T1397" s="18" t="s">
        <v>6569</v>
      </c>
      <c r="U1397" s="18" t="s">
        <v>6569</v>
      </c>
      <c r="V1397" s="18" t="s">
        <v>6569</v>
      </c>
      <c r="W1397" s="22">
        <v>0.78761458128151585</v>
      </c>
      <c r="X1397" s="22">
        <v>1</v>
      </c>
      <c r="Y1397" s="18" t="s">
        <v>184</v>
      </c>
      <c r="Z1397" s="18" t="s">
        <v>184</v>
      </c>
      <c r="AA1397" s="22" t="s">
        <v>184</v>
      </c>
      <c r="AB1397" s="22" t="s">
        <v>184</v>
      </c>
      <c r="AC1397" s="18" t="s">
        <v>184</v>
      </c>
      <c r="AD1397" s="24">
        <v>42.609948847330003</v>
      </c>
      <c r="AE1397" s="25">
        <v>25.61</v>
      </c>
      <c r="AF1397" s="24">
        <v>46601.902467243053</v>
      </c>
      <c r="AG1397" s="25">
        <v>28.66</v>
      </c>
      <c r="AH1397" s="26">
        <v>42.69</v>
      </c>
      <c r="AI1397" s="24">
        <v>0</v>
      </c>
      <c r="AJ1397" s="24">
        <v>0</v>
      </c>
      <c r="AK1397" s="24">
        <v>0</v>
      </c>
      <c r="AL1397" s="24">
        <v>52133.07551106294</v>
      </c>
      <c r="AM1397" s="24">
        <v>0</v>
      </c>
      <c r="AN1397" s="27" t="s">
        <v>184</v>
      </c>
    </row>
    <row r="1398" spans="1:40" x14ac:dyDescent="0.15">
      <c r="A1398" s="18" t="s">
        <v>132</v>
      </c>
      <c r="B1398" s="18" t="s">
        <v>177</v>
      </c>
      <c r="C1398" s="18" t="s">
        <v>208</v>
      </c>
      <c r="D1398" s="18" t="s">
        <v>1605</v>
      </c>
      <c r="E1398" s="18" t="s">
        <v>3720</v>
      </c>
      <c r="F1398" s="18" t="s">
        <v>5829</v>
      </c>
      <c r="G1398" s="18" t="s">
        <v>184</v>
      </c>
      <c r="H1398" s="18" t="s">
        <v>6555</v>
      </c>
      <c r="I1398" s="21">
        <v>20535.411968586461</v>
      </c>
      <c r="J1398" s="18" t="s">
        <v>92</v>
      </c>
      <c r="K1398" s="21">
        <v>26696.035559162399</v>
      </c>
      <c r="L1398" s="18" t="s">
        <v>6555</v>
      </c>
      <c r="M1398" s="21">
        <v>20535.411968586461</v>
      </c>
      <c r="N1398" s="18" t="s">
        <v>92</v>
      </c>
      <c r="O1398" s="21">
        <v>26696.035559162399</v>
      </c>
      <c r="P1398" s="21">
        <v>20535.411968586461</v>
      </c>
      <c r="Q1398" s="21">
        <v>0</v>
      </c>
      <c r="R1398" s="21">
        <v>0</v>
      </c>
      <c r="S1398" s="22">
        <v>0</v>
      </c>
      <c r="T1398" s="18" t="s">
        <v>6569</v>
      </c>
      <c r="U1398" s="18" t="s">
        <v>6569</v>
      </c>
      <c r="V1398" s="18" t="s">
        <v>6569</v>
      </c>
      <c r="W1398" s="22">
        <v>0.78761458128151585</v>
      </c>
      <c r="X1398" s="22">
        <v>1</v>
      </c>
      <c r="Y1398" s="18" t="s">
        <v>184</v>
      </c>
      <c r="Z1398" s="18" t="s">
        <v>184</v>
      </c>
      <c r="AA1398" s="22" t="s">
        <v>184</v>
      </c>
      <c r="AB1398" s="22" t="s">
        <v>184</v>
      </c>
      <c r="AC1398" s="18" t="s">
        <v>184</v>
      </c>
      <c r="AD1398" s="24">
        <v>2.7487748886724903</v>
      </c>
      <c r="AE1398" s="25">
        <v>152.47</v>
      </c>
      <c r="AF1398" s="24">
        <v>17892.256195263821</v>
      </c>
      <c r="AG1398" s="25">
        <v>175</v>
      </c>
      <c r="AH1398" s="26">
        <v>42.69</v>
      </c>
      <c r="AI1398" s="24">
        <v>0</v>
      </c>
      <c r="AJ1398" s="24">
        <v>0</v>
      </c>
      <c r="AK1398" s="24">
        <v>0</v>
      </c>
      <c r="AL1398" s="24">
        <v>20535.411968586461</v>
      </c>
      <c r="AM1398" s="24">
        <v>0</v>
      </c>
      <c r="AN1398" s="27" t="s">
        <v>184</v>
      </c>
    </row>
    <row r="1399" spans="1:40" x14ac:dyDescent="0.15">
      <c r="A1399" s="18" t="s">
        <v>132</v>
      </c>
      <c r="B1399" s="18" t="s">
        <v>177</v>
      </c>
      <c r="C1399" s="18" t="s">
        <v>208</v>
      </c>
      <c r="D1399" s="18" t="s">
        <v>1606</v>
      </c>
      <c r="E1399" s="18" t="s">
        <v>3721</v>
      </c>
      <c r="F1399" s="18" t="s">
        <v>5830</v>
      </c>
      <c r="G1399" s="18" t="s">
        <v>184</v>
      </c>
      <c r="H1399" s="18" t="s">
        <v>6555</v>
      </c>
      <c r="I1399" s="21">
        <v>130158.4841845695</v>
      </c>
      <c r="J1399" s="18" t="s">
        <v>92</v>
      </c>
      <c r="K1399" s="21">
        <v>169206.02943994038</v>
      </c>
      <c r="L1399" s="18" t="s">
        <v>6555</v>
      </c>
      <c r="M1399" s="21">
        <v>130158.4841845695</v>
      </c>
      <c r="N1399" s="18" t="s">
        <v>92</v>
      </c>
      <c r="O1399" s="21">
        <v>169206.02943994038</v>
      </c>
      <c r="P1399" s="21">
        <v>130158.4841845695</v>
      </c>
      <c r="Q1399" s="21">
        <v>0</v>
      </c>
      <c r="R1399" s="21">
        <v>0</v>
      </c>
      <c r="S1399" s="22">
        <v>0</v>
      </c>
      <c r="T1399" s="18" t="s">
        <v>91</v>
      </c>
      <c r="U1399" s="18" t="s">
        <v>184</v>
      </c>
      <c r="V1399" s="18" t="s">
        <v>6572</v>
      </c>
      <c r="W1399" s="22">
        <v>0.78761458128151585</v>
      </c>
      <c r="X1399" s="22">
        <v>1</v>
      </c>
      <c r="Y1399" s="18" t="s">
        <v>184</v>
      </c>
      <c r="Z1399" s="18" t="s">
        <v>184</v>
      </c>
      <c r="AA1399" s="22" t="s">
        <v>184</v>
      </c>
      <c r="AB1399" s="22" t="s">
        <v>184</v>
      </c>
      <c r="AC1399" s="18" t="s">
        <v>184</v>
      </c>
      <c r="AD1399" s="24">
        <v>47.343512480831919</v>
      </c>
      <c r="AE1399" s="25">
        <v>54.13</v>
      </c>
      <c r="AF1399" s="24">
        <v>109406.17103644394</v>
      </c>
      <c r="AG1399" s="25">
        <v>64.400000000000006</v>
      </c>
      <c r="AH1399" s="26">
        <v>42.69</v>
      </c>
      <c r="AI1399" s="24">
        <v>0</v>
      </c>
      <c r="AJ1399" s="24">
        <v>0</v>
      </c>
      <c r="AK1399" s="24">
        <v>0</v>
      </c>
      <c r="AL1399" s="24">
        <v>130158.4841845695</v>
      </c>
      <c r="AM1399" s="24">
        <v>0</v>
      </c>
      <c r="AN1399" s="27" t="s">
        <v>184</v>
      </c>
    </row>
    <row r="1400" spans="1:40" x14ac:dyDescent="0.15">
      <c r="A1400" s="18" t="s">
        <v>132</v>
      </c>
      <c r="B1400" s="18" t="s">
        <v>177</v>
      </c>
      <c r="C1400" s="18" t="s">
        <v>208</v>
      </c>
      <c r="D1400" s="18" t="s">
        <v>1607</v>
      </c>
      <c r="E1400" s="18" t="s">
        <v>3722</v>
      </c>
      <c r="F1400" s="18" t="s">
        <v>5831</v>
      </c>
      <c r="G1400" s="18" t="s">
        <v>184</v>
      </c>
      <c r="H1400" s="18" t="s">
        <v>6555</v>
      </c>
      <c r="I1400" s="21">
        <v>10613.421528600938</v>
      </c>
      <c r="J1400" s="18" t="s">
        <v>92</v>
      </c>
      <c r="K1400" s="21">
        <v>13797.44798718122</v>
      </c>
      <c r="L1400" s="18" t="s">
        <v>6555</v>
      </c>
      <c r="M1400" s="21">
        <v>10613.421528600938</v>
      </c>
      <c r="N1400" s="18" t="s">
        <v>92</v>
      </c>
      <c r="O1400" s="21">
        <v>13797.44798718122</v>
      </c>
      <c r="P1400" s="21">
        <v>10613.421528600938</v>
      </c>
      <c r="Q1400" s="21">
        <v>0</v>
      </c>
      <c r="R1400" s="21">
        <v>0</v>
      </c>
      <c r="S1400" s="22">
        <v>0</v>
      </c>
      <c r="T1400" s="18" t="s">
        <v>91</v>
      </c>
      <c r="U1400" s="18" t="s">
        <v>184</v>
      </c>
      <c r="V1400" s="18" t="s">
        <v>6572</v>
      </c>
      <c r="W1400" s="22">
        <v>0.78761458128151585</v>
      </c>
      <c r="X1400" s="22">
        <v>1</v>
      </c>
      <c r="Y1400" s="18" t="s">
        <v>184</v>
      </c>
      <c r="Z1400" s="18" t="s">
        <v>184</v>
      </c>
      <c r="AA1400" s="22" t="s">
        <v>184</v>
      </c>
      <c r="AB1400" s="22" t="s">
        <v>184</v>
      </c>
      <c r="AC1400" s="18" t="s">
        <v>184</v>
      </c>
      <c r="AD1400" s="24">
        <v>3.4103711369489633</v>
      </c>
      <c r="AE1400" s="25">
        <v>72.430000000000007</v>
      </c>
      <c r="AF1400" s="24">
        <v>10545.426761798904</v>
      </c>
      <c r="AG1400" s="25">
        <v>72.900000000000006</v>
      </c>
      <c r="AH1400" s="26">
        <v>42.69</v>
      </c>
      <c r="AI1400" s="24">
        <v>0</v>
      </c>
      <c r="AJ1400" s="24">
        <v>0</v>
      </c>
      <c r="AK1400" s="24">
        <v>0</v>
      </c>
      <c r="AL1400" s="24">
        <v>10613.421528600938</v>
      </c>
      <c r="AM1400" s="24">
        <v>0</v>
      </c>
      <c r="AN1400" s="27" t="s">
        <v>184</v>
      </c>
    </row>
    <row r="1401" spans="1:40" x14ac:dyDescent="0.15">
      <c r="A1401" s="18" t="s">
        <v>132</v>
      </c>
      <c r="B1401" s="18" t="s">
        <v>177</v>
      </c>
      <c r="C1401" s="18" t="s">
        <v>208</v>
      </c>
      <c r="D1401" s="18" t="s">
        <v>1608</v>
      </c>
      <c r="E1401" s="18" t="s">
        <v>3723</v>
      </c>
      <c r="F1401" s="18" t="s">
        <v>5832</v>
      </c>
      <c r="G1401" s="18" t="s">
        <v>184</v>
      </c>
      <c r="H1401" s="18" t="s">
        <v>6555</v>
      </c>
      <c r="I1401" s="21">
        <v>182396.64323306704</v>
      </c>
      <c r="J1401" s="18" t="s">
        <v>92</v>
      </c>
      <c r="K1401" s="21">
        <v>237115.63620298714</v>
      </c>
      <c r="L1401" s="18" t="s">
        <v>6555</v>
      </c>
      <c r="M1401" s="21">
        <v>182396.64323306704</v>
      </c>
      <c r="N1401" s="18" t="s">
        <v>92</v>
      </c>
      <c r="O1401" s="21">
        <v>237115.63620298714</v>
      </c>
      <c r="P1401" s="21">
        <v>182396.64323306704</v>
      </c>
      <c r="Q1401" s="21">
        <v>0</v>
      </c>
      <c r="R1401" s="21">
        <v>0</v>
      </c>
      <c r="S1401" s="22">
        <v>0</v>
      </c>
      <c r="T1401" s="18" t="s">
        <v>6569</v>
      </c>
      <c r="U1401" s="18" t="s">
        <v>6569</v>
      </c>
      <c r="V1401" s="18" t="s">
        <v>6569</v>
      </c>
      <c r="W1401" s="22">
        <v>0.78761458128151585</v>
      </c>
      <c r="X1401" s="22">
        <v>1</v>
      </c>
      <c r="Y1401" s="18" t="s">
        <v>184</v>
      </c>
      <c r="Z1401" s="18" t="s">
        <v>184</v>
      </c>
      <c r="AA1401" s="22" t="s">
        <v>184</v>
      </c>
      <c r="AB1401" s="22" t="s">
        <v>184</v>
      </c>
      <c r="AC1401" s="18" t="s">
        <v>184</v>
      </c>
      <c r="AD1401" s="24">
        <v>102.26387723359201</v>
      </c>
      <c r="AE1401" s="25">
        <v>36.36</v>
      </c>
      <c r="AF1401" s="24">
        <v>158774.82963325013</v>
      </c>
      <c r="AG1401" s="25">
        <v>41.78</v>
      </c>
      <c r="AH1401" s="26">
        <v>42.69</v>
      </c>
      <c r="AI1401" s="24">
        <v>0</v>
      </c>
      <c r="AJ1401" s="24">
        <v>0</v>
      </c>
      <c r="AK1401" s="24">
        <v>0</v>
      </c>
      <c r="AL1401" s="24">
        <v>182396.64323306704</v>
      </c>
      <c r="AM1401" s="24">
        <v>0</v>
      </c>
      <c r="AN1401" s="27" t="s">
        <v>184</v>
      </c>
    </row>
    <row r="1402" spans="1:40" x14ac:dyDescent="0.15">
      <c r="A1402" s="18" t="s">
        <v>132</v>
      </c>
      <c r="B1402" s="18" t="s">
        <v>177</v>
      </c>
      <c r="C1402" s="18" t="s">
        <v>208</v>
      </c>
      <c r="D1402" s="18" t="s">
        <v>1609</v>
      </c>
      <c r="E1402" s="18" t="s">
        <v>3724</v>
      </c>
      <c r="F1402" s="18" t="s">
        <v>5833</v>
      </c>
      <c r="G1402" s="18" t="s">
        <v>184</v>
      </c>
      <c r="H1402" s="18" t="s">
        <v>6555</v>
      </c>
      <c r="I1402" s="21">
        <v>11929.470360901661</v>
      </c>
      <c r="J1402" s="18" t="s">
        <v>92</v>
      </c>
      <c r="K1402" s="21">
        <v>15508.31146917216</v>
      </c>
      <c r="L1402" s="18" t="s">
        <v>6555</v>
      </c>
      <c r="M1402" s="21">
        <v>11929.470360901661</v>
      </c>
      <c r="N1402" s="18" t="s">
        <v>92</v>
      </c>
      <c r="O1402" s="21">
        <v>15508.31146917216</v>
      </c>
      <c r="P1402" s="21">
        <v>11929.470360901661</v>
      </c>
      <c r="Q1402" s="21">
        <v>0</v>
      </c>
      <c r="R1402" s="21">
        <v>0</v>
      </c>
      <c r="S1402" s="22">
        <v>0</v>
      </c>
      <c r="T1402" s="18" t="s">
        <v>91</v>
      </c>
      <c r="U1402" s="18" t="s">
        <v>184</v>
      </c>
      <c r="V1402" s="18" t="s">
        <v>6572</v>
      </c>
      <c r="W1402" s="22">
        <v>0.78761458128151585</v>
      </c>
      <c r="X1402" s="22">
        <v>1</v>
      </c>
      <c r="Y1402" s="18" t="s">
        <v>184</v>
      </c>
      <c r="Z1402" s="18" t="s">
        <v>184</v>
      </c>
      <c r="AA1402" s="22" t="s">
        <v>184</v>
      </c>
      <c r="AB1402" s="22" t="s">
        <v>184</v>
      </c>
      <c r="AC1402" s="18" t="s">
        <v>184</v>
      </c>
      <c r="AD1402" s="24">
        <v>3.2607243665054755</v>
      </c>
      <c r="AE1402" s="25">
        <v>78.89</v>
      </c>
      <c r="AF1402" s="24">
        <v>10982.560730555959</v>
      </c>
      <c r="AG1402" s="25">
        <v>85.7</v>
      </c>
      <c r="AH1402" s="26">
        <v>42.69</v>
      </c>
      <c r="AI1402" s="24">
        <v>0</v>
      </c>
      <c r="AJ1402" s="24">
        <v>0</v>
      </c>
      <c r="AK1402" s="24">
        <v>0</v>
      </c>
      <c r="AL1402" s="24">
        <v>11929.470360901661</v>
      </c>
      <c r="AM1402" s="24">
        <v>0</v>
      </c>
      <c r="AN1402" s="27" t="s">
        <v>184</v>
      </c>
    </row>
    <row r="1403" spans="1:40" x14ac:dyDescent="0.15">
      <c r="A1403" s="18" t="s">
        <v>132</v>
      </c>
      <c r="B1403" s="18" t="s">
        <v>177</v>
      </c>
      <c r="C1403" s="18" t="s">
        <v>208</v>
      </c>
      <c r="D1403" s="18" t="s">
        <v>1610</v>
      </c>
      <c r="E1403" s="18" t="s">
        <v>3725</v>
      </c>
      <c r="F1403" s="18" t="s">
        <v>5834</v>
      </c>
      <c r="G1403" s="18" t="s">
        <v>184</v>
      </c>
      <c r="H1403" s="18" t="s">
        <v>6555</v>
      </c>
      <c r="I1403" s="21">
        <v>13062.989513990393</v>
      </c>
      <c r="J1403" s="18" t="s">
        <v>92</v>
      </c>
      <c r="K1403" s="21">
        <v>16981.886368187515</v>
      </c>
      <c r="L1403" s="18" t="s">
        <v>6555</v>
      </c>
      <c r="M1403" s="21">
        <v>13062.989513990393</v>
      </c>
      <c r="N1403" s="18" t="s">
        <v>92</v>
      </c>
      <c r="O1403" s="21">
        <v>16981.886368187515</v>
      </c>
      <c r="P1403" s="21">
        <v>13062.989513990393</v>
      </c>
      <c r="Q1403" s="21">
        <v>0</v>
      </c>
      <c r="R1403" s="21">
        <v>0</v>
      </c>
      <c r="S1403" s="22">
        <v>0</v>
      </c>
      <c r="T1403" s="18" t="s">
        <v>91</v>
      </c>
      <c r="U1403" s="18" t="s">
        <v>184</v>
      </c>
      <c r="V1403" s="18" t="s">
        <v>6572</v>
      </c>
      <c r="W1403" s="22">
        <v>0.78761458128151585</v>
      </c>
      <c r="X1403" s="22">
        <v>1</v>
      </c>
      <c r="Y1403" s="18" t="s">
        <v>184</v>
      </c>
      <c r="Z1403" s="18" t="s">
        <v>184</v>
      </c>
      <c r="AA1403" s="22" t="s">
        <v>184</v>
      </c>
      <c r="AB1403" s="22" t="s">
        <v>184</v>
      </c>
      <c r="AC1403" s="18" t="s">
        <v>184</v>
      </c>
      <c r="AD1403" s="24">
        <v>19.257176512333061</v>
      </c>
      <c r="AE1403" s="25">
        <v>18.79</v>
      </c>
      <c r="AF1403" s="24">
        <v>15448.540186213288</v>
      </c>
      <c r="AG1403" s="25">
        <v>15.89</v>
      </c>
      <c r="AH1403" s="26">
        <v>42.69</v>
      </c>
      <c r="AI1403" s="24">
        <v>0</v>
      </c>
      <c r="AJ1403" s="24">
        <v>0</v>
      </c>
      <c r="AK1403" s="24">
        <v>0</v>
      </c>
      <c r="AL1403" s="24">
        <v>13062.989513990393</v>
      </c>
      <c r="AM1403" s="24">
        <v>0</v>
      </c>
      <c r="AN1403" s="27" t="s">
        <v>184</v>
      </c>
    </row>
    <row r="1404" spans="1:40" x14ac:dyDescent="0.15">
      <c r="A1404" s="18" t="s">
        <v>132</v>
      </c>
      <c r="B1404" s="18" t="s">
        <v>178</v>
      </c>
      <c r="C1404" s="18" t="s">
        <v>209</v>
      </c>
      <c r="D1404" s="18" t="s">
        <v>1611</v>
      </c>
      <c r="E1404" s="18" t="s">
        <v>3726</v>
      </c>
      <c r="F1404" s="18" t="s">
        <v>5835</v>
      </c>
      <c r="G1404" s="18" t="s">
        <v>184</v>
      </c>
      <c r="H1404" s="18" t="s">
        <v>6555</v>
      </c>
      <c r="I1404" s="21">
        <v>171574.25102497608</v>
      </c>
      <c r="J1404" s="18" t="s">
        <v>92</v>
      </c>
      <c r="K1404" s="21">
        <v>223046.52633246893</v>
      </c>
      <c r="L1404" s="18" t="s">
        <v>6555</v>
      </c>
      <c r="M1404" s="21">
        <v>171574.25102497608</v>
      </c>
      <c r="N1404" s="18" t="s">
        <v>92</v>
      </c>
      <c r="O1404" s="21">
        <v>223046.52633246893</v>
      </c>
      <c r="P1404" s="21">
        <v>171574.25102497608</v>
      </c>
      <c r="Q1404" s="21">
        <v>0</v>
      </c>
      <c r="R1404" s="21">
        <v>0</v>
      </c>
      <c r="S1404" s="22">
        <v>0</v>
      </c>
      <c r="T1404" s="18" t="s">
        <v>91</v>
      </c>
      <c r="U1404" s="18" t="s">
        <v>184</v>
      </c>
      <c r="V1404" s="18" t="s">
        <v>6572</v>
      </c>
      <c r="W1404" s="22">
        <v>4.4250070801705714</v>
      </c>
      <c r="X1404" s="22">
        <v>1</v>
      </c>
      <c r="Y1404" s="18" t="s">
        <v>184</v>
      </c>
      <c r="Z1404" s="18" t="s">
        <v>184</v>
      </c>
      <c r="AA1404" s="22" t="s">
        <v>184</v>
      </c>
      <c r="AB1404" s="22" t="s">
        <v>184</v>
      </c>
      <c r="AC1404" s="18" t="s">
        <v>184</v>
      </c>
      <c r="AD1404" s="24">
        <v>95.845653356494566</v>
      </c>
      <c r="AE1404" s="25">
        <v>107.62</v>
      </c>
      <c r="AF1404" s="24">
        <v>172578.94888252881</v>
      </c>
      <c r="AG1404" s="25">
        <v>107</v>
      </c>
      <c r="AH1404" s="26">
        <v>16.73</v>
      </c>
      <c r="AI1404" s="24">
        <v>0</v>
      </c>
      <c r="AJ1404" s="24">
        <v>0</v>
      </c>
      <c r="AK1404" s="24">
        <v>0</v>
      </c>
      <c r="AL1404" s="24">
        <v>171574.25102497608</v>
      </c>
      <c r="AM1404" s="24">
        <v>0</v>
      </c>
      <c r="AN1404" s="27" t="s">
        <v>184</v>
      </c>
    </row>
    <row r="1405" spans="1:40" x14ac:dyDescent="0.15">
      <c r="A1405" s="18" t="s">
        <v>132</v>
      </c>
      <c r="B1405" s="18" t="s">
        <v>178</v>
      </c>
      <c r="C1405" s="18" t="s">
        <v>209</v>
      </c>
      <c r="D1405" s="18" t="s">
        <v>1612</v>
      </c>
      <c r="E1405" s="18" t="s">
        <v>3727</v>
      </c>
      <c r="F1405" s="18" t="s">
        <v>5836</v>
      </c>
      <c r="G1405" s="18" t="s">
        <v>184</v>
      </c>
      <c r="H1405" s="18" t="s">
        <v>6555</v>
      </c>
      <c r="I1405" s="21">
        <v>155383.15011863198</v>
      </c>
      <c r="J1405" s="18" t="s">
        <v>92</v>
      </c>
      <c r="K1405" s="21">
        <v>201998.09515422158</v>
      </c>
      <c r="L1405" s="18" t="s">
        <v>6555</v>
      </c>
      <c r="M1405" s="21">
        <v>155383.15011863198</v>
      </c>
      <c r="N1405" s="18" t="s">
        <v>92</v>
      </c>
      <c r="O1405" s="21">
        <v>201998.09515422158</v>
      </c>
      <c r="P1405" s="21">
        <v>148105.42947401703</v>
      </c>
      <c r="Q1405" s="21">
        <v>7277.7206446149348</v>
      </c>
      <c r="R1405" s="21">
        <v>0</v>
      </c>
      <c r="S1405" s="22">
        <v>0</v>
      </c>
      <c r="T1405" s="18" t="s">
        <v>6569</v>
      </c>
      <c r="U1405" s="18" t="s">
        <v>6569</v>
      </c>
      <c r="V1405" s="18" t="s">
        <v>6569</v>
      </c>
      <c r="W1405" s="22">
        <v>4.4250070801705714</v>
      </c>
      <c r="X1405" s="22">
        <v>1</v>
      </c>
      <c r="Y1405" s="18" t="s">
        <v>184</v>
      </c>
      <c r="Z1405" s="18" t="s">
        <v>184</v>
      </c>
      <c r="AA1405" s="22" t="s">
        <v>184</v>
      </c>
      <c r="AB1405" s="22" t="s">
        <v>184</v>
      </c>
      <c r="AC1405" s="18" t="s">
        <v>184</v>
      </c>
      <c r="AD1405" s="24">
        <v>51.861082979599097</v>
      </c>
      <c r="AE1405" s="25">
        <v>177.37</v>
      </c>
      <c r="AF1405" s="24">
        <v>153896.70174026108</v>
      </c>
      <c r="AG1405" s="25">
        <v>170.7</v>
      </c>
      <c r="AH1405" s="26">
        <v>16.73</v>
      </c>
      <c r="AI1405" s="24">
        <v>7277.7206446149348</v>
      </c>
      <c r="AJ1405" s="24">
        <v>0</v>
      </c>
      <c r="AK1405" s="24">
        <v>7277.7206446149348</v>
      </c>
      <c r="AL1405" s="24">
        <v>155383.15011863195</v>
      </c>
      <c r="AM1405" s="24">
        <v>0</v>
      </c>
      <c r="AN1405" s="27" t="s">
        <v>184</v>
      </c>
    </row>
    <row r="1406" spans="1:40" x14ac:dyDescent="0.15">
      <c r="A1406" s="18" t="s">
        <v>132</v>
      </c>
      <c r="B1406" s="18" t="s">
        <v>178</v>
      </c>
      <c r="C1406" s="18" t="s">
        <v>209</v>
      </c>
      <c r="D1406" s="18" t="s">
        <v>1613</v>
      </c>
      <c r="E1406" s="18" t="s">
        <v>3728</v>
      </c>
      <c r="F1406" s="18" t="s">
        <v>5837</v>
      </c>
      <c r="G1406" s="18" t="s">
        <v>184</v>
      </c>
      <c r="H1406" s="18" t="s">
        <v>6555</v>
      </c>
      <c r="I1406" s="21">
        <v>165095.59815889836</v>
      </c>
      <c r="J1406" s="18" t="s">
        <v>92</v>
      </c>
      <c r="K1406" s="21">
        <v>214624.27760656786</v>
      </c>
      <c r="L1406" s="18" t="s">
        <v>6555</v>
      </c>
      <c r="M1406" s="21">
        <v>165095.59815889836</v>
      </c>
      <c r="N1406" s="18" t="s">
        <v>92</v>
      </c>
      <c r="O1406" s="21">
        <v>214624.27760656786</v>
      </c>
      <c r="P1406" s="21">
        <v>154036.39921378205</v>
      </c>
      <c r="Q1406" s="21">
        <v>11059.198945116299</v>
      </c>
      <c r="R1406" s="21">
        <v>0</v>
      </c>
      <c r="S1406" s="22">
        <v>0</v>
      </c>
      <c r="T1406" s="18" t="s">
        <v>6569</v>
      </c>
      <c r="U1406" s="18" t="s">
        <v>6569</v>
      </c>
      <c r="V1406" s="18" t="s">
        <v>6569</v>
      </c>
      <c r="W1406" s="22">
        <v>4.4250070801705714</v>
      </c>
      <c r="X1406" s="22">
        <v>1</v>
      </c>
      <c r="Y1406" s="18" t="s">
        <v>184</v>
      </c>
      <c r="Z1406" s="18" t="s">
        <v>184</v>
      </c>
      <c r="AA1406" s="22" t="s">
        <v>184</v>
      </c>
      <c r="AB1406" s="22" t="s">
        <v>184</v>
      </c>
      <c r="AC1406" s="18" t="s">
        <v>184</v>
      </c>
      <c r="AD1406" s="24">
        <v>29.072296516720652</v>
      </c>
      <c r="AE1406" s="25">
        <v>324.27</v>
      </c>
      <c r="AF1406" s="24">
        <v>157720.92560915687</v>
      </c>
      <c r="AG1406" s="25">
        <v>316.7</v>
      </c>
      <c r="AH1406" s="26">
        <v>16.73</v>
      </c>
      <c r="AI1406" s="24">
        <v>11059.198945116299</v>
      </c>
      <c r="AJ1406" s="24">
        <v>0</v>
      </c>
      <c r="AK1406" s="24">
        <v>11059.198945116299</v>
      </c>
      <c r="AL1406" s="24">
        <v>165095.59815889836</v>
      </c>
      <c r="AM1406" s="24">
        <v>0</v>
      </c>
      <c r="AN1406" s="27" t="s">
        <v>184</v>
      </c>
    </row>
    <row r="1407" spans="1:40" x14ac:dyDescent="0.15">
      <c r="A1407" s="18" t="s">
        <v>132</v>
      </c>
      <c r="B1407" s="18" t="s">
        <v>178</v>
      </c>
      <c r="C1407" s="18" t="s">
        <v>209</v>
      </c>
      <c r="D1407" s="18" t="s">
        <v>1614</v>
      </c>
      <c r="E1407" s="18" t="s">
        <v>3729</v>
      </c>
      <c r="F1407" s="18" t="s">
        <v>5838</v>
      </c>
      <c r="G1407" s="18" t="s">
        <v>184</v>
      </c>
      <c r="H1407" s="18" t="s">
        <v>6555</v>
      </c>
      <c r="I1407" s="21">
        <v>39623.327648750164</v>
      </c>
      <c r="J1407" s="18" t="s">
        <v>92</v>
      </c>
      <c r="K1407" s="21">
        <v>51510.325943375217</v>
      </c>
      <c r="L1407" s="18" t="s">
        <v>6555</v>
      </c>
      <c r="M1407" s="21">
        <v>39623.327648750164</v>
      </c>
      <c r="N1407" s="18" t="s">
        <v>92</v>
      </c>
      <c r="O1407" s="21">
        <v>51510.325943375217</v>
      </c>
      <c r="P1407" s="21">
        <v>39623.327648750164</v>
      </c>
      <c r="Q1407" s="21">
        <v>0</v>
      </c>
      <c r="R1407" s="21">
        <v>0</v>
      </c>
      <c r="S1407" s="22">
        <v>0</v>
      </c>
      <c r="T1407" s="18" t="s">
        <v>91</v>
      </c>
      <c r="U1407" s="18" t="s">
        <v>184</v>
      </c>
      <c r="V1407" s="18" t="s">
        <v>6572</v>
      </c>
      <c r="W1407" s="22">
        <v>4.4250070801705714</v>
      </c>
      <c r="X1407" s="22">
        <v>1</v>
      </c>
      <c r="Y1407" s="18" t="s">
        <v>184</v>
      </c>
      <c r="Z1407" s="18" t="s">
        <v>184</v>
      </c>
      <c r="AA1407" s="22" t="s">
        <v>184</v>
      </c>
      <c r="AB1407" s="22" t="s">
        <v>184</v>
      </c>
      <c r="AC1407" s="18" t="s">
        <v>184</v>
      </c>
      <c r="AD1407" s="24">
        <v>13.761772019330476</v>
      </c>
      <c r="AE1407" s="25">
        <v>172.2</v>
      </c>
      <c r="AF1407" s="24">
        <v>39646.33768556705</v>
      </c>
      <c r="AG1407" s="25">
        <v>172.1</v>
      </c>
      <c r="AH1407" s="26">
        <v>16.73</v>
      </c>
      <c r="AI1407" s="24">
        <v>0</v>
      </c>
      <c r="AJ1407" s="24">
        <v>0</v>
      </c>
      <c r="AK1407" s="24">
        <v>0</v>
      </c>
      <c r="AL1407" s="24">
        <v>39623.327648750164</v>
      </c>
      <c r="AM1407" s="24">
        <v>0</v>
      </c>
      <c r="AN1407" s="27" t="s">
        <v>184</v>
      </c>
    </row>
    <row r="1408" spans="1:40" x14ac:dyDescent="0.15">
      <c r="A1408" s="18" t="s">
        <v>132</v>
      </c>
      <c r="B1408" s="18" t="s">
        <v>178</v>
      </c>
      <c r="C1408" s="18" t="s">
        <v>209</v>
      </c>
      <c r="D1408" s="18" t="s">
        <v>1615</v>
      </c>
      <c r="E1408" s="18" t="s">
        <v>3730</v>
      </c>
      <c r="F1408" s="18" t="s">
        <v>5839</v>
      </c>
      <c r="G1408" s="18" t="s">
        <v>184</v>
      </c>
      <c r="H1408" s="18" t="s">
        <v>6555</v>
      </c>
      <c r="I1408" s="21">
        <v>273354.19287654583</v>
      </c>
      <c r="J1408" s="18" t="s">
        <v>92</v>
      </c>
      <c r="K1408" s="21">
        <v>355360.45073950954</v>
      </c>
      <c r="L1408" s="18" t="s">
        <v>6555</v>
      </c>
      <c r="M1408" s="21">
        <v>273354.19287654583</v>
      </c>
      <c r="N1408" s="18" t="s">
        <v>92</v>
      </c>
      <c r="O1408" s="21">
        <v>355360.45073950954</v>
      </c>
      <c r="P1408" s="21">
        <v>273354.19287654583</v>
      </c>
      <c r="Q1408" s="21">
        <v>0</v>
      </c>
      <c r="R1408" s="21">
        <v>0</v>
      </c>
      <c r="S1408" s="22">
        <v>0</v>
      </c>
      <c r="T1408" s="18" t="s">
        <v>91</v>
      </c>
      <c r="U1408" s="18" t="s">
        <v>184</v>
      </c>
      <c r="V1408" s="18" t="s">
        <v>6572</v>
      </c>
      <c r="W1408" s="22">
        <v>4.4250070801705714</v>
      </c>
      <c r="X1408" s="22">
        <v>1</v>
      </c>
      <c r="Y1408" s="18" t="s">
        <v>184</v>
      </c>
      <c r="Z1408" s="18" t="s">
        <v>184</v>
      </c>
      <c r="AA1408" s="22" t="s">
        <v>184</v>
      </c>
      <c r="AB1408" s="22" t="s">
        <v>184</v>
      </c>
      <c r="AC1408" s="18" t="s">
        <v>184</v>
      </c>
      <c r="AD1408" s="24">
        <v>54.427587086098022</v>
      </c>
      <c r="AE1408" s="25">
        <v>300.44</v>
      </c>
      <c r="AF1408" s="24">
        <v>273580.48773862573</v>
      </c>
      <c r="AG1408" s="25">
        <v>300.2</v>
      </c>
      <c r="AH1408" s="26">
        <v>16.73</v>
      </c>
      <c r="AI1408" s="24">
        <v>0</v>
      </c>
      <c r="AJ1408" s="24">
        <v>0</v>
      </c>
      <c r="AK1408" s="24">
        <v>0</v>
      </c>
      <c r="AL1408" s="24">
        <v>273354.19287654583</v>
      </c>
      <c r="AM1408" s="24">
        <v>0</v>
      </c>
      <c r="AN1408" s="27" t="s">
        <v>184</v>
      </c>
    </row>
    <row r="1409" spans="1:40" x14ac:dyDescent="0.15">
      <c r="A1409" s="18" t="s">
        <v>132</v>
      </c>
      <c r="B1409" s="18" t="s">
        <v>178</v>
      </c>
      <c r="C1409" s="18" t="s">
        <v>209</v>
      </c>
      <c r="D1409" s="18" t="s">
        <v>1616</v>
      </c>
      <c r="E1409" s="18" t="s">
        <v>3731</v>
      </c>
      <c r="F1409" s="18" t="s">
        <v>5840</v>
      </c>
      <c r="G1409" s="18" t="s">
        <v>184</v>
      </c>
      <c r="H1409" s="18" t="s">
        <v>6555</v>
      </c>
      <c r="I1409" s="21">
        <v>33752.228254779853</v>
      </c>
      <c r="J1409" s="18" t="s">
        <v>92</v>
      </c>
      <c r="K1409" s="21">
        <v>43877.896731213805</v>
      </c>
      <c r="L1409" s="18" t="s">
        <v>6555</v>
      </c>
      <c r="M1409" s="21">
        <v>33752.228254779853</v>
      </c>
      <c r="N1409" s="18" t="s">
        <v>92</v>
      </c>
      <c r="O1409" s="21">
        <v>43877.896731213805</v>
      </c>
      <c r="P1409" s="21">
        <v>33752.228254779853</v>
      </c>
      <c r="Q1409" s="21">
        <v>0</v>
      </c>
      <c r="R1409" s="21">
        <v>0</v>
      </c>
      <c r="S1409" s="22">
        <v>0</v>
      </c>
      <c r="T1409" s="18" t="s">
        <v>91</v>
      </c>
      <c r="U1409" s="18" t="s">
        <v>184</v>
      </c>
      <c r="V1409" s="18" t="s">
        <v>6572</v>
      </c>
      <c r="W1409" s="22">
        <v>4.4250070801705714</v>
      </c>
      <c r="X1409" s="22">
        <v>1</v>
      </c>
      <c r="Y1409" s="18" t="s">
        <v>184</v>
      </c>
      <c r="Z1409" s="18" t="s">
        <v>184</v>
      </c>
      <c r="AA1409" s="22" t="s">
        <v>184</v>
      </c>
      <c r="AB1409" s="22" t="s">
        <v>184</v>
      </c>
      <c r="AC1409" s="18" t="s">
        <v>184</v>
      </c>
      <c r="AD1409" s="24">
        <v>5.8852594166268597</v>
      </c>
      <c r="AE1409" s="25">
        <v>333.1</v>
      </c>
      <c r="AF1409" s="24">
        <v>32797.178976666633</v>
      </c>
      <c r="AG1409" s="25">
        <v>342.8</v>
      </c>
      <c r="AH1409" s="26">
        <v>16.73</v>
      </c>
      <c r="AI1409" s="24">
        <v>0</v>
      </c>
      <c r="AJ1409" s="24">
        <v>0</v>
      </c>
      <c r="AK1409" s="24">
        <v>0</v>
      </c>
      <c r="AL1409" s="24">
        <v>33752.228254779853</v>
      </c>
      <c r="AM1409" s="24">
        <v>0</v>
      </c>
      <c r="AN1409" s="27" t="s">
        <v>184</v>
      </c>
    </row>
    <row r="1410" spans="1:40" x14ac:dyDescent="0.15">
      <c r="A1410" s="18" t="s">
        <v>132</v>
      </c>
      <c r="B1410" s="18" t="s">
        <v>178</v>
      </c>
      <c r="C1410" s="18" t="s">
        <v>209</v>
      </c>
      <c r="D1410" s="18" t="s">
        <v>1617</v>
      </c>
      <c r="E1410" s="18" t="s">
        <v>3732</v>
      </c>
      <c r="F1410" s="18" t="s">
        <v>5841</v>
      </c>
      <c r="G1410" s="18" t="s">
        <v>184</v>
      </c>
      <c r="H1410" s="18" t="s">
        <v>6555</v>
      </c>
      <c r="I1410" s="21">
        <v>64832.061983632288</v>
      </c>
      <c r="J1410" s="18" t="s">
        <v>92</v>
      </c>
      <c r="K1410" s="21">
        <v>84281.680578721978</v>
      </c>
      <c r="L1410" s="18" t="s">
        <v>6555</v>
      </c>
      <c r="M1410" s="21">
        <v>64832.061983632288</v>
      </c>
      <c r="N1410" s="18" t="s">
        <v>92</v>
      </c>
      <c r="O1410" s="21">
        <v>84281.680578721978</v>
      </c>
      <c r="P1410" s="21">
        <v>64832.061983632288</v>
      </c>
      <c r="Q1410" s="21">
        <v>0</v>
      </c>
      <c r="R1410" s="21">
        <v>0</v>
      </c>
      <c r="S1410" s="22">
        <v>0</v>
      </c>
      <c r="T1410" s="18" t="s">
        <v>91</v>
      </c>
      <c r="U1410" s="18" t="s">
        <v>184</v>
      </c>
      <c r="V1410" s="18" t="s">
        <v>6572</v>
      </c>
      <c r="W1410" s="22">
        <v>4.4250070801705714</v>
      </c>
      <c r="X1410" s="22">
        <v>1</v>
      </c>
      <c r="Y1410" s="18" t="s">
        <v>184</v>
      </c>
      <c r="Z1410" s="18" t="s">
        <v>184</v>
      </c>
      <c r="AA1410" s="22" t="s">
        <v>184</v>
      </c>
      <c r="AB1410" s="22" t="s">
        <v>184</v>
      </c>
      <c r="AC1410" s="18" t="s">
        <v>184</v>
      </c>
      <c r="AD1410" s="24">
        <v>80.800629283914631</v>
      </c>
      <c r="AE1410" s="25">
        <v>46.84</v>
      </c>
      <c r="AF1410" s="24">
        <v>63329.418079347961</v>
      </c>
      <c r="AG1410" s="25">
        <v>47.96</v>
      </c>
      <c r="AH1410" s="26">
        <v>16.73</v>
      </c>
      <c r="AI1410" s="24">
        <v>0</v>
      </c>
      <c r="AJ1410" s="24">
        <v>0</v>
      </c>
      <c r="AK1410" s="24">
        <v>0</v>
      </c>
      <c r="AL1410" s="24">
        <v>64832.061983632288</v>
      </c>
      <c r="AM1410" s="24">
        <v>0</v>
      </c>
      <c r="AN1410" s="27" t="s">
        <v>184</v>
      </c>
    </row>
    <row r="1411" spans="1:40" x14ac:dyDescent="0.15">
      <c r="A1411" s="18" t="s">
        <v>132</v>
      </c>
      <c r="B1411" s="18" t="s">
        <v>178</v>
      </c>
      <c r="C1411" s="18" t="s">
        <v>209</v>
      </c>
      <c r="D1411" s="18" t="s">
        <v>1618</v>
      </c>
      <c r="E1411" s="18" t="s">
        <v>3733</v>
      </c>
      <c r="F1411" s="18" t="s">
        <v>5842</v>
      </c>
      <c r="G1411" s="18" t="s">
        <v>184</v>
      </c>
      <c r="H1411" s="18" t="s">
        <v>6555</v>
      </c>
      <c r="I1411" s="21">
        <v>33729.704968741782</v>
      </c>
      <c r="J1411" s="18" t="s">
        <v>92</v>
      </c>
      <c r="K1411" s="21">
        <v>43848.616459364319</v>
      </c>
      <c r="L1411" s="18" t="s">
        <v>6555</v>
      </c>
      <c r="M1411" s="21">
        <v>33729.704968741782</v>
      </c>
      <c r="N1411" s="18" t="s">
        <v>92</v>
      </c>
      <c r="O1411" s="21">
        <v>43848.616459364319</v>
      </c>
      <c r="P1411" s="21">
        <v>33729.704968741782</v>
      </c>
      <c r="Q1411" s="21">
        <v>0</v>
      </c>
      <c r="R1411" s="21">
        <v>0</v>
      </c>
      <c r="S1411" s="22">
        <v>0</v>
      </c>
      <c r="T1411" s="18" t="s">
        <v>91</v>
      </c>
      <c r="U1411" s="18" t="s">
        <v>184</v>
      </c>
      <c r="V1411" s="18" t="s">
        <v>6572</v>
      </c>
      <c r="W1411" s="22">
        <v>4.4250070801705714</v>
      </c>
      <c r="X1411" s="22">
        <v>1</v>
      </c>
      <c r="Y1411" s="18" t="s">
        <v>184</v>
      </c>
      <c r="Z1411" s="18" t="s">
        <v>184</v>
      </c>
      <c r="AA1411" s="22" t="s">
        <v>184</v>
      </c>
      <c r="AB1411" s="22" t="s">
        <v>184</v>
      </c>
      <c r="AC1411" s="18" t="s">
        <v>184</v>
      </c>
      <c r="AD1411" s="24">
        <v>9.2482647975564944</v>
      </c>
      <c r="AE1411" s="25">
        <v>218.1</v>
      </c>
      <c r="AF1411" s="24">
        <v>33745.19249352238</v>
      </c>
      <c r="AG1411" s="25">
        <v>218</v>
      </c>
      <c r="AH1411" s="26">
        <v>16.73</v>
      </c>
      <c r="AI1411" s="24">
        <v>0</v>
      </c>
      <c r="AJ1411" s="24">
        <v>0</v>
      </c>
      <c r="AK1411" s="24">
        <v>0</v>
      </c>
      <c r="AL1411" s="24">
        <v>33729.704968741782</v>
      </c>
      <c r="AM1411" s="24">
        <v>0</v>
      </c>
      <c r="AN1411" s="27" t="s">
        <v>184</v>
      </c>
    </row>
    <row r="1412" spans="1:40" x14ac:dyDescent="0.15">
      <c r="A1412" s="18" t="s">
        <v>132</v>
      </c>
      <c r="B1412" s="18" t="s">
        <v>178</v>
      </c>
      <c r="C1412" s="18" t="s">
        <v>209</v>
      </c>
      <c r="D1412" s="18" t="s">
        <v>1619</v>
      </c>
      <c r="E1412" s="18" t="s">
        <v>3734</v>
      </c>
      <c r="F1412" s="18" t="s">
        <v>5843</v>
      </c>
      <c r="G1412" s="18" t="s">
        <v>184</v>
      </c>
      <c r="H1412" s="18" t="s">
        <v>6555</v>
      </c>
      <c r="I1412" s="21">
        <v>32772.531687230083</v>
      </c>
      <c r="J1412" s="18" t="s">
        <v>92</v>
      </c>
      <c r="K1412" s="21">
        <v>42604.291193399113</v>
      </c>
      <c r="L1412" s="18" t="s">
        <v>6555</v>
      </c>
      <c r="M1412" s="21">
        <v>32772.531687230083</v>
      </c>
      <c r="N1412" s="18" t="s">
        <v>92</v>
      </c>
      <c r="O1412" s="21">
        <v>42604.291193399113</v>
      </c>
      <c r="P1412" s="21">
        <v>31975.012661170942</v>
      </c>
      <c r="Q1412" s="21">
        <v>797.51902605914199</v>
      </c>
      <c r="R1412" s="21">
        <v>0</v>
      </c>
      <c r="S1412" s="22">
        <v>0</v>
      </c>
      <c r="T1412" s="18" t="s">
        <v>91</v>
      </c>
      <c r="U1412" s="18" t="s">
        <v>184</v>
      </c>
      <c r="V1412" s="18" t="s">
        <v>6572</v>
      </c>
      <c r="W1412" s="22">
        <v>4.4250070801705714</v>
      </c>
      <c r="X1412" s="22">
        <v>1</v>
      </c>
      <c r="Y1412" s="18" t="s">
        <v>184</v>
      </c>
      <c r="Z1412" s="18" t="s">
        <v>184</v>
      </c>
      <c r="AA1412" s="22" t="s">
        <v>184</v>
      </c>
      <c r="AB1412" s="22" t="s">
        <v>184</v>
      </c>
      <c r="AC1412" s="18" t="s">
        <v>184</v>
      </c>
      <c r="AD1412" s="24">
        <v>17.65577824988058</v>
      </c>
      <c r="AE1412" s="25">
        <v>106.9</v>
      </c>
      <c r="AF1412" s="24">
        <v>31576.231023105971</v>
      </c>
      <c r="AG1412" s="25">
        <v>108.25</v>
      </c>
      <c r="AH1412" s="26">
        <v>16.73</v>
      </c>
      <c r="AI1412" s="24">
        <v>797.51902605914199</v>
      </c>
      <c r="AJ1412" s="24">
        <v>0</v>
      </c>
      <c r="AK1412" s="24">
        <v>797.51902605914199</v>
      </c>
      <c r="AL1412" s="24">
        <v>32772.531687230083</v>
      </c>
      <c r="AM1412" s="24">
        <v>0</v>
      </c>
      <c r="AN1412" s="27" t="s">
        <v>184</v>
      </c>
    </row>
    <row r="1413" spans="1:40" x14ac:dyDescent="0.15">
      <c r="A1413" s="18" t="s">
        <v>132</v>
      </c>
      <c r="B1413" s="18" t="s">
        <v>178</v>
      </c>
      <c r="C1413" s="18" t="s">
        <v>209</v>
      </c>
      <c r="D1413" s="18" t="s">
        <v>1620</v>
      </c>
      <c r="E1413" s="18" t="s">
        <v>3735</v>
      </c>
      <c r="F1413" s="18" t="s">
        <v>5844</v>
      </c>
      <c r="G1413" s="18" t="s">
        <v>184</v>
      </c>
      <c r="H1413" s="18" t="s">
        <v>6555</v>
      </c>
      <c r="I1413" s="21">
        <v>83444.659514458152</v>
      </c>
      <c r="J1413" s="18" t="s">
        <v>92</v>
      </c>
      <c r="K1413" s="21">
        <v>108478.05736879559</v>
      </c>
      <c r="L1413" s="18" t="s">
        <v>6555</v>
      </c>
      <c r="M1413" s="21">
        <v>83444.659514458152</v>
      </c>
      <c r="N1413" s="18" t="s">
        <v>92</v>
      </c>
      <c r="O1413" s="21">
        <v>108478.05736879559</v>
      </c>
      <c r="P1413" s="21">
        <v>83444.659514458152</v>
      </c>
      <c r="Q1413" s="21">
        <v>0</v>
      </c>
      <c r="R1413" s="21">
        <v>0</v>
      </c>
      <c r="S1413" s="22">
        <v>0</v>
      </c>
      <c r="T1413" s="18" t="s">
        <v>91</v>
      </c>
      <c r="U1413" s="18" t="s">
        <v>184</v>
      </c>
      <c r="V1413" s="18" t="s">
        <v>6572</v>
      </c>
      <c r="W1413" s="22">
        <v>4.4250070801705714</v>
      </c>
      <c r="X1413" s="22">
        <v>1</v>
      </c>
      <c r="Y1413" s="18" t="s">
        <v>184</v>
      </c>
      <c r="Z1413" s="18" t="s">
        <v>184</v>
      </c>
      <c r="AA1413" s="22" t="s">
        <v>184</v>
      </c>
      <c r="AB1413" s="22" t="s">
        <v>184</v>
      </c>
      <c r="AC1413" s="18" t="s">
        <v>184</v>
      </c>
      <c r="AD1413" s="24">
        <v>9.9120158595820786</v>
      </c>
      <c r="AE1413" s="25">
        <v>512.52</v>
      </c>
      <c r="AF1413" s="24">
        <v>84990.225987420126</v>
      </c>
      <c r="AG1413" s="25">
        <v>503.2</v>
      </c>
      <c r="AH1413" s="26">
        <v>16.73</v>
      </c>
      <c r="AI1413" s="24">
        <v>0</v>
      </c>
      <c r="AJ1413" s="24">
        <v>0</v>
      </c>
      <c r="AK1413" s="24">
        <v>0</v>
      </c>
      <c r="AL1413" s="24">
        <v>83444.659514458152</v>
      </c>
      <c r="AM1413" s="24">
        <v>0</v>
      </c>
      <c r="AN1413" s="27" t="s">
        <v>184</v>
      </c>
    </row>
    <row r="1414" spans="1:40" x14ac:dyDescent="0.15">
      <c r="A1414" s="18" t="s">
        <v>132</v>
      </c>
      <c r="B1414" s="18" t="s">
        <v>178</v>
      </c>
      <c r="C1414" s="18" t="s">
        <v>209</v>
      </c>
      <c r="D1414" s="18" t="s">
        <v>1621</v>
      </c>
      <c r="E1414" s="18" t="s">
        <v>3736</v>
      </c>
      <c r="F1414" s="18" t="s">
        <v>5845</v>
      </c>
      <c r="G1414" s="18" t="s">
        <v>184</v>
      </c>
      <c r="H1414" s="18" t="s">
        <v>6555</v>
      </c>
      <c r="I1414" s="21">
        <v>247870.66560198509</v>
      </c>
      <c r="J1414" s="18" t="s">
        <v>92</v>
      </c>
      <c r="K1414" s="21">
        <v>322231.86528258066</v>
      </c>
      <c r="L1414" s="18" t="s">
        <v>6555</v>
      </c>
      <c r="M1414" s="21">
        <v>247870.66560198509</v>
      </c>
      <c r="N1414" s="18" t="s">
        <v>92</v>
      </c>
      <c r="O1414" s="21">
        <v>322231.86528258066</v>
      </c>
      <c r="P1414" s="21">
        <v>247870.66560198509</v>
      </c>
      <c r="Q1414" s="21">
        <v>0</v>
      </c>
      <c r="R1414" s="21">
        <v>0</v>
      </c>
      <c r="S1414" s="22">
        <v>0</v>
      </c>
      <c r="T1414" s="18" t="s">
        <v>91</v>
      </c>
      <c r="U1414" s="18" t="s">
        <v>184</v>
      </c>
      <c r="V1414" s="18" t="s">
        <v>6572</v>
      </c>
      <c r="W1414" s="22">
        <v>4.4250070801705714</v>
      </c>
      <c r="X1414" s="22">
        <v>1</v>
      </c>
      <c r="Y1414" s="18" t="s">
        <v>184</v>
      </c>
      <c r="Z1414" s="18" t="s">
        <v>184</v>
      </c>
      <c r="AA1414" s="22" t="s">
        <v>184</v>
      </c>
      <c r="AB1414" s="22" t="s">
        <v>184</v>
      </c>
      <c r="AC1414" s="18" t="s">
        <v>184</v>
      </c>
      <c r="AD1414" s="24">
        <v>91.995897196746171</v>
      </c>
      <c r="AE1414" s="25">
        <v>161.5</v>
      </c>
      <c r="AF1414" s="24">
        <v>248576.7639817679</v>
      </c>
      <c r="AG1414" s="25">
        <v>161.05000000000001</v>
      </c>
      <c r="AH1414" s="26">
        <v>16.73</v>
      </c>
      <c r="AI1414" s="24">
        <v>0</v>
      </c>
      <c r="AJ1414" s="24">
        <v>0</v>
      </c>
      <c r="AK1414" s="24">
        <v>0</v>
      </c>
      <c r="AL1414" s="24">
        <v>247870.66560198509</v>
      </c>
      <c r="AM1414" s="24">
        <v>0</v>
      </c>
      <c r="AN1414" s="27" t="s">
        <v>184</v>
      </c>
    </row>
    <row r="1415" spans="1:40" x14ac:dyDescent="0.15">
      <c r="A1415" s="18" t="s">
        <v>132</v>
      </c>
      <c r="B1415" s="18" t="s">
        <v>178</v>
      </c>
      <c r="C1415" s="18" t="s">
        <v>209</v>
      </c>
      <c r="D1415" s="18" t="s">
        <v>1622</v>
      </c>
      <c r="E1415" s="18" t="s">
        <v>3737</v>
      </c>
      <c r="F1415" s="18" t="s">
        <v>5846</v>
      </c>
      <c r="G1415" s="18" t="s">
        <v>184</v>
      </c>
      <c r="H1415" s="18" t="s">
        <v>6555</v>
      </c>
      <c r="I1415" s="21">
        <v>19059.036495144272</v>
      </c>
      <c r="J1415" s="18" t="s">
        <v>92</v>
      </c>
      <c r="K1415" s="21">
        <v>24776.747443687549</v>
      </c>
      <c r="L1415" s="18" t="s">
        <v>6555</v>
      </c>
      <c r="M1415" s="21">
        <v>19059.036495144272</v>
      </c>
      <c r="N1415" s="18" t="s">
        <v>92</v>
      </c>
      <c r="O1415" s="21">
        <v>24776.747443687549</v>
      </c>
      <c r="P1415" s="21">
        <v>19059.036495144272</v>
      </c>
      <c r="Q1415" s="21">
        <v>0</v>
      </c>
      <c r="R1415" s="21">
        <v>0</v>
      </c>
      <c r="S1415" s="22">
        <v>0</v>
      </c>
      <c r="T1415" s="18" t="s">
        <v>91</v>
      </c>
      <c r="U1415" s="18" t="s">
        <v>184</v>
      </c>
      <c r="V1415" s="18" t="s">
        <v>6572</v>
      </c>
      <c r="W1415" s="22">
        <v>4.4250070801705714</v>
      </c>
      <c r="X1415" s="22">
        <v>1</v>
      </c>
      <c r="Y1415" s="18" t="s">
        <v>184</v>
      </c>
      <c r="Z1415" s="18" t="s">
        <v>184</v>
      </c>
      <c r="AA1415" s="22" t="s">
        <v>184</v>
      </c>
      <c r="AB1415" s="22" t="s">
        <v>184</v>
      </c>
      <c r="AC1415" s="18" t="s">
        <v>184</v>
      </c>
      <c r="AD1415" s="24">
        <v>20.841783347603389</v>
      </c>
      <c r="AE1415" s="25">
        <v>54.7</v>
      </c>
      <c r="AF1415" s="24">
        <v>19072.975267446807</v>
      </c>
      <c r="AG1415" s="25">
        <v>54.66</v>
      </c>
      <c r="AH1415" s="26">
        <v>16.73</v>
      </c>
      <c r="AI1415" s="24">
        <v>0</v>
      </c>
      <c r="AJ1415" s="24">
        <v>0</v>
      </c>
      <c r="AK1415" s="24">
        <v>0</v>
      </c>
      <c r="AL1415" s="24">
        <v>19059.036495144272</v>
      </c>
      <c r="AM1415" s="24">
        <v>0</v>
      </c>
      <c r="AN1415" s="27" t="s">
        <v>184</v>
      </c>
    </row>
    <row r="1416" spans="1:40" x14ac:dyDescent="0.15">
      <c r="A1416" s="18" t="s">
        <v>132</v>
      </c>
      <c r="B1416" s="18" t="s">
        <v>178</v>
      </c>
      <c r="C1416" s="18" t="s">
        <v>209</v>
      </c>
      <c r="D1416" s="18" t="s">
        <v>1623</v>
      </c>
      <c r="E1416" s="18" t="s">
        <v>3738</v>
      </c>
      <c r="F1416" s="18" t="s">
        <v>5847</v>
      </c>
      <c r="G1416" s="18" t="s">
        <v>184</v>
      </c>
      <c r="H1416" s="18" t="s">
        <v>6555</v>
      </c>
      <c r="I1416" s="21">
        <v>11003.266855622944</v>
      </c>
      <c r="J1416" s="18" t="s">
        <v>92</v>
      </c>
      <c r="K1416" s="21">
        <v>14304.246912309827</v>
      </c>
      <c r="L1416" s="18" t="s">
        <v>6555</v>
      </c>
      <c r="M1416" s="21">
        <v>11003.266855622944</v>
      </c>
      <c r="N1416" s="18" t="s">
        <v>92</v>
      </c>
      <c r="O1416" s="21">
        <v>14304.246912309827</v>
      </c>
      <c r="P1416" s="21">
        <v>11003.266855622944</v>
      </c>
      <c r="Q1416" s="21">
        <v>0</v>
      </c>
      <c r="R1416" s="21">
        <v>0</v>
      </c>
      <c r="S1416" s="22">
        <v>0</v>
      </c>
      <c r="T1416" s="18" t="s">
        <v>91</v>
      </c>
      <c r="U1416" s="18" t="s">
        <v>184</v>
      </c>
      <c r="V1416" s="18" t="s">
        <v>6572</v>
      </c>
      <c r="W1416" s="22">
        <v>4.4250070801705714</v>
      </c>
      <c r="X1416" s="22">
        <v>1</v>
      </c>
      <c r="Y1416" s="18" t="s">
        <v>184</v>
      </c>
      <c r="Z1416" s="18" t="s">
        <v>184</v>
      </c>
      <c r="AA1416" s="22" t="s">
        <v>184</v>
      </c>
      <c r="AB1416" s="22" t="s">
        <v>184</v>
      </c>
      <c r="AC1416" s="18" t="s">
        <v>184</v>
      </c>
      <c r="AD1416" s="24">
        <v>1.9470031152750513</v>
      </c>
      <c r="AE1416" s="25">
        <v>328.8</v>
      </c>
      <c r="AF1416" s="24">
        <v>10710.110136561643</v>
      </c>
      <c r="AG1416" s="25">
        <v>337.8</v>
      </c>
      <c r="AH1416" s="26">
        <v>16.73</v>
      </c>
      <c r="AI1416" s="24">
        <v>0</v>
      </c>
      <c r="AJ1416" s="24">
        <v>0</v>
      </c>
      <c r="AK1416" s="24">
        <v>0</v>
      </c>
      <c r="AL1416" s="24">
        <v>11003.266855622944</v>
      </c>
      <c r="AM1416" s="24">
        <v>0</v>
      </c>
      <c r="AN1416" s="27" t="s">
        <v>184</v>
      </c>
    </row>
    <row r="1417" spans="1:40" x14ac:dyDescent="0.15">
      <c r="A1417" s="18" t="s">
        <v>132</v>
      </c>
      <c r="B1417" s="18" t="s">
        <v>178</v>
      </c>
      <c r="C1417" s="18" t="s">
        <v>209</v>
      </c>
      <c r="D1417" s="18" t="s">
        <v>1624</v>
      </c>
      <c r="E1417" s="18" t="s">
        <v>3739</v>
      </c>
      <c r="F1417" s="18" t="s">
        <v>5848</v>
      </c>
      <c r="G1417" s="18" t="s">
        <v>184</v>
      </c>
      <c r="H1417" s="18" t="s">
        <v>6555</v>
      </c>
      <c r="I1417" s="21">
        <v>34146.053884915033</v>
      </c>
      <c r="J1417" s="18" t="s">
        <v>92</v>
      </c>
      <c r="K1417" s="21">
        <v>44389.870050389545</v>
      </c>
      <c r="L1417" s="18" t="s">
        <v>6555</v>
      </c>
      <c r="M1417" s="21">
        <v>34146.053884915033</v>
      </c>
      <c r="N1417" s="18" t="s">
        <v>92</v>
      </c>
      <c r="O1417" s="21">
        <v>44389.870050389545</v>
      </c>
      <c r="P1417" s="21">
        <v>34146.053884915033</v>
      </c>
      <c r="Q1417" s="21">
        <v>0</v>
      </c>
      <c r="R1417" s="21">
        <v>0</v>
      </c>
      <c r="S1417" s="22">
        <v>0</v>
      </c>
      <c r="T1417" s="18" t="s">
        <v>6569</v>
      </c>
      <c r="U1417" s="18" t="s">
        <v>6569</v>
      </c>
      <c r="V1417" s="18" t="s">
        <v>6569</v>
      </c>
      <c r="W1417" s="22">
        <v>4.4250070801705714</v>
      </c>
      <c r="X1417" s="22">
        <v>1</v>
      </c>
      <c r="Y1417" s="18" t="s">
        <v>184</v>
      </c>
      <c r="Z1417" s="18" t="s">
        <v>184</v>
      </c>
      <c r="AA1417" s="22" t="s">
        <v>184</v>
      </c>
      <c r="AB1417" s="22" t="s">
        <v>184</v>
      </c>
      <c r="AC1417" s="18" t="s">
        <v>184</v>
      </c>
      <c r="AD1417" s="24">
        <v>4.5135072217739829</v>
      </c>
      <c r="AE1417" s="25">
        <v>451.4</v>
      </c>
      <c r="AF1417" s="24">
        <v>34085.652538270704</v>
      </c>
      <c r="AG1417" s="25">
        <v>452.2</v>
      </c>
      <c r="AH1417" s="26">
        <v>16.73</v>
      </c>
      <c r="AI1417" s="24">
        <v>0</v>
      </c>
      <c r="AJ1417" s="24">
        <v>0</v>
      </c>
      <c r="AK1417" s="24">
        <v>0</v>
      </c>
      <c r="AL1417" s="24">
        <v>34146.053884915033</v>
      </c>
      <c r="AM1417" s="24">
        <v>0</v>
      </c>
      <c r="AN1417" s="27" t="s">
        <v>184</v>
      </c>
    </row>
    <row r="1418" spans="1:40" x14ac:dyDescent="0.15">
      <c r="A1418" s="18" t="s">
        <v>132</v>
      </c>
      <c r="B1418" s="18" t="s">
        <v>178</v>
      </c>
      <c r="C1418" s="18" t="s">
        <v>209</v>
      </c>
      <c r="D1418" s="18" t="s">
        <v>1625</v>
      </c>
      <c r="E1418" s="18" t="s">
        <v>3740</v>
      </c>
      <c r="F1418" s="18" t="s">
        <v>5849</v>
      </c>
      <c r="G1418" s="18" t="s">
        <v>184</v>
      </c>
      <c r="H1418" s="18" t="s">
        <v>6555</v>
      </c>
      <c r="I1418" s="21">
        <v>27907.546153078154</v>
      </c>
      <c r="J1418" s="18" t="s">
        <v>92</v>
      </c>
      <c r="K1418" s="21">
        <v>36279.809999001605</v>
      </c>
      <c r="L1418" s="18" t="s">
        <v>6555</v>
      </c>
      <c r="M1418" s="21">
        <v>27907.546153078154</v>
      </c>
      <c r="N1418" s="18" t="s">
        <v>92</v>
      </c>
      <c r="O1418" s="21">
        <v>36279.809999001605</v>
      </c>
      <c r="P1418" s="21">
        <v>27907.546153078154</v>
      </c>
      <c r="Q1418" s="21">
        <v>0</v>
      </c>
      <c r="R1418" s="21">
        <v>0</v>
      </c>
      <c r="S1418" s="22">
        <v>0</v>
      </c>
      <c r="T1418" s="18" t="s">
        <v>91</v>
      </c>
      <c r="U1418" s="18" t="s">
        <v>184</v>
      </c>
      <c r="V1418" s="18" t="s">
        <v>6572</v>
      </c>
      <c r="W1418" s="22">
        <v>4.4250070801705714</v>
      </c>
      <c r="X1418" s="22">
        <v>1</v>
      </c>
      <c r="Y1418" s="18" t="s">
        <v>184</v>
      </c>
      <c r="Z1418" s="18" t="s">
        <v>184</v>
      </c>
      <c r="AA1418" s="22" t="s">
        <v>184</v>
      </c>
      <c r="AB1418" s="22" t="s">
        <v>184</v>
      </c>
      <c r="AC1418" s="18" t="s">
        <v>184</v>
      </c>
      <c r="AD1418" s="24">
        <v>7.9207626735053225</v>
      </c>
      <c r="AE1418" s="25">
        <v>203.2</v>
      </c>
      <c r="AF1418" s="24">
        <v>26926.920334041555</v>
      </c>
      <c r="AG1418" s="25">
        <v>210.6</v>
      </c>
      <c r="AH1418" s="26">
        <v>16.73</v>
      </c>
      <c r="AI1418" s="24">
        <v>0</v>
      </c>
      <c r="AJ1418" s="24">
        <v>0</v>
      </c>
      <c r="AK1418" s="24">
        <v>0</v>
      </c>
      <c r="AL1418" s="24">
        <v>27907.546153078154</v>
      </c>
      <c r="AM1418" s="24">
        <v>0</v>
      </c>
      <c r="AN1418" s="27" t="s">
        <v>184</v>
      </c>
    </row>
    <row r="1419" spans="1:40" x14ac:dyDescent="0.15">
      <c r="A1419" s="18" t="s">
        <v>132</v>
      </c>
      <c r="B1419" s="18" t="s">
        <v>178</v>
      </c>
      <c r="C1419" s="18" t="s">
        <v>209</v>
      </c>
      <c r="D1419" s="18" t="s">
        <v>1626</v>
      </c>
      <c r="E1419" s="18" t="s">
        <v>3741</v>
      </c>
      <c r="F1419" s="18" t="s">
        <v>5850</v>
      </c>
      <c r="G1419" s="18" t="s">
        <v>184</v>
      </c>
      <c r="H1419" s="18" t="s">
        <v>6555</v>
      </c>
      <c r="I1419" s="21">
        <v>13965.101094664315</v>
      </c>
      <c r="J1419" s="18" t="s">
        <v>92</v>
      </c>
      <c r="K1419" s="21">
        <v>18154.631423063609</v>
      </c>
      <c r="L1419" s="18" t="s">
        <v>6555</v>
      </c>
      <c r="M1419" s="21">
        <v>13965.101094664315</v>
      </c>
      <c r="N1419" s="18" t="s">
        <v>92</v>
      </c>
      <c r="O1419" s="21">
        <v>18154.631423063609</v>
      </c>
      <c r="P1419" s="21">
        <v>13965.101094664315</v>
      </c>
      <c r="Q1419" s="21">
        <v>0</v>
      </c>
      <c r="R1419" s="21">
        <v>0</v>
      </c>
      <c r="S1419" s="22">
        <v>0</v>
      </c>
      <c r="T1419" s="18" t="s">
        <v>6569</v>
      </c>
      <c r="U1419" s="18" t="s">
        <v>6569</v>
      </c>
      <c r="V1419" s="18" t="s">
        <v>6569</v>
      </c>
      <c r="W1419" s="22">
        <v>4.4250070801705714</v>
      </c>
      <c r="X1419" s="22">
        <v>1</v>
      </c>
      <c r="Y1419" s="18" t="s">
        <v>184</v>
      </c>
      <c r="Z1419" s="18" t="s">
        <v>184</v>
      </c>
      <c r="AA1419" s="22" t="s">
        <v>184</v>
      </c>
      <c r="AB1419" s="22" t="s">
        <v>184</v>
      </c>
      <c r="AC1419" s="18" t="s">
        <v>184</v>
      </c>
      <c r="AD1419" s="24">
        <v>1.5930025488614057</v>
      </c>
      <c r="AE1419" s="25">
        <v>510</v>
      </c>
      <c r="AF1419" s="24">
        <v>13591.984497664331</v>
      </c>
      <c r="AG1419" s="25">
        <v>524</v>
      </c>
      <c r="AH1419" s="26">
        <v>16.73</v>
      </c>
      <c r="AI1419" s="24">
        <v>0</v>
      </c>
      <c r="AJ1419" s="24">
        <v>0</v>
      </c>
      <c r="AK1419" s="24">
        <v>0</v>
      </c>
      <c r="AL1419" s="24">
        <v>13965.101094664315</v>
      </c>
      <c r="AM1419" s="24">
        <v>0</v>
      </c>
      <c r="AN1419" s="27" t="s">
        <v>184</v>
      </c>
    </row>
    <row r="1420" spans="1:40" x14ac:dyDescent="0.15">
      <c r="A1420" s="18" t="s">
        <v>132</v>
      </c>
      <c r="B1420" s="18" t="s">
        <v>178</v>
      </c>
      <c r="C1420" s="18" t="s">
        <v>209</v>
      </c>
      <c r="D1420" s="18" t="s">
        <v>1627</v>
      </c>
      <c r="E1420" s="18" t="s">
        <v>3742</v>
      </c>
      <c r="F1420" s="18" t="s">
        <v>5851</v>
      </c>
      <c r="G1420" s="18" t="s">
        <v>184</v>
      </c>
      <c r="H1420" s="18" t="s">
        <v>6555</v>
      </c>
      <c r="I1420" s="21">
        <v>211136.46932594909</v>
      </c>
      <c r="J1420" s="18" t="s">
        <v>92</v>
      </c>
      <c r="K1420" s="21">
        <v>274477.41012373386</v>
      </c>
      <c r="L1420" s="18" t="s">
        <v>6555</v>
      </c>
      <c r="M1420" s="21">
        <v>211136.46932594909</v>
      </c>
      <c r="N1420" s="18" t="s">
        <v>92</v>
      </c>
      <c r="O1420" s="21">
        <v>274477.41012373386</v>
      </c>
      <c r="P1420" s="21">
        <v>211136.46932594909</v>
      </c>
      <c r="Q1420" s="21">
        <v>0</v>
      </c>
      <c r="R1420" s="21">
        <v>0</v>
      </c>
      <c r="S1420" s="22">
        <v>0</v>
      </c>
      <c r="T1420" s="18" t="s">
        <v>91</v>
      </c>
      <c r="U1420" s="18" t="s">
        <v>184</v>
      </c>
      <c r="V1420" s="18" t="s">
        <v>6572</v>
      </c>
      <c r="W1420" s="22">
        <v>4.4250070801705714</v>
      </c>
      <c r="X1420" s="22">
        <v>1</v>
      </c>
      <c r="Y1420" s="18" t="s">
        <v>184</v>
      </c>
      <c r="Z1420" s="18" t="s">
        <v>184</v>
      </c>
      <c r="AA1420" s="22" t="s">
        <v>184</v>
      </c>
      <c r="AB1420" s="22" t="s">
        <v>184</v>
      </c>
      <c r="AC1420" s="18" t="s">
        <v>184</v>
      </c>
      <c r="AD1420" s="24">
        <v>36.506308411407211</v>
      </c>
      <c r="AE1420" s="25">
        <v>345.95</v>
      </c>
      <c r="AF1420" s="24">
        <v>211293.20307672874</v>
      </c>
      <c r="AG1420" s="25">
        <v>345.7</v>
      </c>
      <c r="AH1420" s="26">
        <v>16.73</v>
      </c>
      <c r="AI1420" s="24">
        <v>0</v>
      </c>
      <c r="AJ1420" s="24">
        <v>0</v>
      </c>
      <c r="AK1420" s="24">
        <v>0</v>
      </c>
      <c r="AL1420" s="24">
        <v>211136.46932594909</v>
      </c>
      <c r="AM1420" s="24">
        <v>0</v>
      </c>
      <c r="AN1420" s="27" t="s">
        <v>184</v>
      </c>
    </row>
    <row r="1421" spans="1:40" x14ac:dyDescent="0.15">
      <c r="A1421" s="18" t="s">
        <v>132</v>
      </c>
      <c r="B1421" s="18" t="s">
        <v>178</v>
      </c>
      <c r="C1421" s="18" t="s">
        <v>209</v>
      </c>
      <c r="D1421" s="18" t="s">
        <v>1628</v>
      </c>
      <c r="E1421" s="18" t="s">
        <v>3743</v>
      </c>
      <c r="F1421" s="18" t="s">
        <v>5852</v>
      </c>
      <c r="G1421" s="18" t="s">
        <v>184</v>
      </c>
      <c r="H1421" s="18" t="s">
        <v>6555</v>
      </c>
      <c r="I1421" s="21">
        <v>37744.779393005352</v>
      </c>
      <c r="J1421" s="18" t="s">
        <v>92</v>
      </c>
      <c r="K1421" s="21">
        <v>49068.213210906964</v>
      </c>
      <c r="L1421" s="18" t="s">
        <v>6555</v>
      </c>
      <c r="M1421" s="21">
        <v>37744.779393005352</v>
      </c>
      <c r="N1421" s="18" t="s">
        <v>92</v>
      </c>
      <c r="O1421" s="21">
        <v>49068.213210906964</v>
      </c>
      <c r="P1421" s="21">
        <v>37744.779393005352</v>
      </c>
      <c r="Q1421" s="21">
        <v>0</v>
      </c>
      <c r="R1421" s="21">
        <v>0</v>
      </c>
      <c r="S1421" s="22">
        <v>0</v>
      </c>
      <c r="T1421" s="18" t="s">
        <v>91</v>
      </c>
      <c r="U1421" s="18" t="s">
        <v>184</v>
      </c>
      <c r="V1421" s="18" t="s">
        <v>6572</v>
      </c>
      <c r="W1421" s="22">
        <v>4.4250070801705714</v>
      </c>
      <c r="X1421" s="22">
        <v>1</v>
      </c>
      <c r="Y1421" s="18" t="s">
        <v>184</v>
      </c>
      <c r="Z1421" s="18" t="s">
        <v>184</v>
      </c>
      <c r="AA1421" s="22" t="s">
        <v>184</v>
      </c>
      <c r="AB1421" s="22" t="s">
        <v>184</v>
      </c>
      <c r="AC1421" s="18" t="s">
        <v>184</v>
      </c>
      <c r="AD1421" s="24">
        <v>14.292772868950944</v>
      </c>
      <c r="AE1421" s="25">
        <v>152.44999999999999</v>
      </c>
      <c r="AF1421" s="24">
        <v>36453.562327011576</v>
      </c>
      <c r="AG1421" s="25">
        <v>157.85</v>
      </c>
      <c r="AH1421" s="26">
        <v>16.73</v>
      </c>
      <c r="AI1421" s="24">
        <v>0</v>
      </c>
      <c r="AJ1421" s="24">
        <v>0</v>
      </c>
      <c r="AK1421" s="24">
        <v>0</v>
      </c>
      <c r="AL1421" s="24">
        <v>37744.779393005352</v>
      </c>
      <c r="AM1421" s="24">
        <v>0</v>
      </c>
      <c r="AN1421" s="27" t="s">
        <v>184</v>
      </c>
    </row>
    <row r="1422" spans="1:40" x14ac:dyDescent="0.15">
      <c r="A1422" s="18" t="s">
        <v>132</v>
      </c>
      <c r="B1422" s="18" t="s">
        <v>178</v>
      </c>
      <c r="C1422" s="18" t="s">
        <v>209</v>
      </c>
      <c r="D1422" s="18" t="s">
        <v>1629</v>
      </c>
      <c r="E1422" s="18" t="s">
        <v>3744</v>
      </c>
      <c r="F1422" s="18" t="s">
        <v>5853</v>
      </c>
      <c r="G1422" s="18" t="s">
        <v>184</v>
      </c>
      <c r="H1422" s="18" t="s">
        <v>6555</v>
      </c>
      <c r="I1422" s="21">
        <v>38033.820855482096</v>
      </c>
      <c r="J1422" s="18" t="s">
        <v>92</v>
      </c>
      <c r="K1422" s="21">
        <v>49443.967112126724</v>
      </c>
      <c r="L1422" s="18" t="s">
        <v>6555</v>
      </c>
      <c r="M1422" s="21">
        <v>38033.820855482096</v>
      </c>
      <c r="N1422" s="18" t="s">
        <v>92</v>
      </c>
      <c r="O1422" s="21">
        <v>49443.967112126724</v>
      </c>
      <c r="P1422" s="21">
        <v>38033.820855482096</v>
      </c>
      <c r="Q1422" s="21">
        <v>0</v>
      </c>
      <c r="R1422" s="21">
        <v>0</v>
      </c>
      <c r="S1422" s="22">
        <v>0</v>
      </c>
      <c r="T1422" s="18" t="s">
        <v>91</v>
      </c>
      <c r="U1422" s="18" t="s">
        <v>184</v>
      </c>
      <c r="V1422" s="18" t="s">
        <v>6572</v>
      </c>
      <c r="W1422" s="22">
        <v>4.4250070801705714</v>
      </c>
      <c r="X1422" s="22">
        <v>1</v>
      </c>
      <c r="Y1422" s="18" t="s">
        <v>184</v>
      </c>
      <c r="Z1422" s="18" t="s">
        <v>184</v>
      </c>
      <c r="AA1422" s="22" t="s">
        <v>184</v>
      </c>
      <c r="AB1422" s="22" t="s">
        <v>184</v>
      </c>
      <c r="AC1422" s="18" t="s">
        <v>184</v>
      </c>
      <c r="AD1422" s="24">
        <v>9.2040147267547887</v>
      </c>
      <c r="AE1422" s="25">
        <v>245.2</v>
      </c>
      <c r="AF1422" s="24">
        <v>37756.63841198021</v>
      </c>
      <c r="AG1422" s="25">
        <v>247</v>
      </c>
      <c r="AH1422" s="26">
        <v>16.73</v>
      </c>
      <c r="AI1422" s="24">
        <v>0</v>
      </c>
      <c r="AJ1422" s="24">
        <v>0</v>
      </c>
      <c r="AK1422" s="24">
        <v>0</v>
      </c>
      <c r="AL1422" s="24">
        <v>38033.820855482096</v>
      </c>
      <c r="AM1422" s="24">
        <v>0</v>
      </c>
      <c r="AN1422" s="27" t="s">
        <v>184</v>
      </c>
    </row>
    <row r="1423" spans="1:40" x14ac:dyDescent="0.15">
      <c r="A1423" s="18" t="s">
        <v>132</v>
      </c>
      <c r="B1423" s="18" t="s">
        <v>178</v>
      </c>
      <c r="C1423" s="18" t="s">
        <v>209</v>
      </c>
      <c r="D1423" s="18" t="s">
        <v>1630</v>
      </c>
      <c r="E1423" s="18" t="s">
        <v>3745</v>
      </c>
      <c r="F1423" s="18" t="s">
        <v>5854</v>
      </c>
      <c r="G1423" s="18" t="s">
        <v>184</v>
      </c>
      <c r="H1423" s="18" t="s">
        <v>6555</v>
      </c>
      <c r="I1423" s="21">
        <v>36633.483114891314</v>
      </c>
      <c r="J1423" s="18" t="s">
        <v>92</v>
      </c>
      <c r="K1423" s="21">
        <v>47623.528049358705</v>
      </c>
      <c r="L1423" s="18" t="s">
        <v>6555</v>
      </c>
      <c r="M1423" s="21">
        <v>36633.483114891314</v>
      </c>
      <c r="N1423" s="18" t="s">
        <v>92</v>
      </c>
      <c r="O1423" s="21">
        <v>47623.528049358705</v>
      </c>
      <c r="P1423" s="21">
        <v>36633.483114891314</v>
      </c>
      <c r="Q1423" s="21">
        <v>0</v>
      </c>
      <c r="R1423" s="21">
        <v>0</v>
      </c>
      <c r="S1423" s="22">
        <v>0</v>
      </c>
      <c r="T1423" s="18" t="s">
        <v>91</v>
      </c>
      <c r="U1423" s="18" t="s">
        <v>184</v>
      </c>
      <c r="V1423" s="18" t="s">
        <v>6572</v>
      </c>
      <c r="W1423" s="22">
        <v>4.4250070801705714</v>
      </c>
      <c r="X1423" s="22">
        <v>1</v>
      </c>
      <c r="Y1423" s="18" t="s">
        <v>184</v>
      </c>
      <c r="Z1423" s="18" t="s">
        <v>184</v>
      </c>
      <c r="AA1423" s="22" t="s">
        <v>184</v>
      </c>
      <c r="AB1423" s="22" t="s">
        <v>184</v>
      </c>
      <c r="AC1423" s="18" t="s">
        <v>184</v>
      </c>
      <c r="AD1423" s="24">
        <v>5.7082591334200368</v>
      </c>
      <c r="AE1423" s="25">
        <v>362.2</v>
      </c>
      <c r="AF1423" s="24">
        <v>34589.793594914532</v>
      </c>
      <c r="AG1423" s="25">
        <v>383.6</v>
      </c>
      <c r="AH1423" s="26">
        <v>16.73</v>
      </c>
      <c r="AI1423" s="24">
        <v>0</v>
      </c>
      <c r="AJ1423" s="24">
        <v>0</v>
      </c>
      <c r="AK1423" s="24">
        <v>0</v>
      </c>
      <c r="AL1423" s="24">
        <v>36633.483114891314</v>
      </c>
      <c r="AM1423" s="24">
        <v>0</v>
      </c>
      <c r="AN1423" s="27" t="s">
        <v>184</v>
      </c>
    </row>
    <row r="1424" spans="1:40" x14ac:dyDescent="0.15">
      <c r="A1424" s="18" t="s">
        <v>132</v>
      </c>
      <c r="B1424" s="18" t="s">
        <v>178</v>
      </c>
      <c r="C1424" s="18" t="s">
        <v>209</v>
      </c>
      <c r="D1424" s="18" t="s">
        <v>1631</v>
      </c>
      <c r="E1424" s="18" t="s">
        <v>3746</v>
      </c>
      <c r="F1424" s="18" t="s">
        <v>5855</v>
      </c>
      <c r="G1424" s="18" t="s">
        <v>184</v>
      </c>
      <c r="H1424" s="18" t="s">
        <v>6555</v>
      </c>
      <c r="I1424" s="21">
        <v>60454.977730139966</v>
      </c>
      <c r="J1424" s="18" t="s">
        <v>92</v>
      </c>
      <c r="K1424" s="21">
        <v>78591.471049181957</v>
      </c>
      <c r="L1424" s="18" t="s">
        <v>6555</v>
      </c>
      <c r="M1424" s="21">
        <v>60454.977730139966</v>
      </c>
      <c r="N1424" s="18" t="s">
        <v>92</v>
      </c>
      <c r="O1424" s="21">
        <v>78591.471049181957</v>
      </c>
      <c r="P1424" s="21">
        <v>60454.977730139966</v>
      </c>
      <c r="Q1424" s="21">
        <v>0</v>
      </c>
      <c r="R1424" s="21">
        <v>0</v>
      </c>
      <c r="S1424" s="22">
        <v>0</v>
      </c>
      <c r="T1424" s="18" t="s">
        <v>91</v>
      </c>
      <c r="U1424" s="18" t="s">
        <v>184</v>
      </c>
      <c r="V1424" s="18" t="s">
        <v>6572</v>
      </c>
      <c r="W1424" s="22">
        <v>4.4250070801705714</v>
      </c>
      <c r="X1424" s="22">
        <v>1</v>
      </c>
      <c r="Y1424" s="18" t="s">
        <v>184</v>
      </c>
      <c r="Z1424" s="18" t="s">
        <v>184</v>
      </c>
      <c r="AA1424" s="22" t="s">
        <v>184</v>
      </c>
      <c r="AB1424" s="22" t="s">
        <v>184</v>
      </c>
      <c r="AC1424" s="18" t="s">
        <v>184</v>
      </c>
      <c r="AD1424" s="24">
        <v>18.762030019923223</v>
      </c>
      <c r="AE1424" s="25">
        <v>189.28</v>
      </c>
      <c r="AF1424" s="24">
        <v>59413.109813113799</v>
      </c>
      <c r="AG1424" s="25">
        <v>192.6</v>
      </c>
      <c r="AH1424" s="26">
        <v>16.73</v>
      </c>
      <c r="AI1424" s="24">
        <v>0</v>
      </c>
      <c r="AJ1424" s="24">
        <v>0</v>
      </c>
      <c r="AK1424" s="24">
        <v>0</v>
      </c>
      <c r="AL1424" s="24">
        <v>60454.977730139966</v>
      </c>
      <c r="AM1424" s="24">
        <v>0</v>
      </c>
      <c r="AN1424" s="27" t="s">
        <v>184</v>
      </c>
    </row>
    <row r="1425" spans="1:40" x14ac:dyDescent="0.15">
      <c r="A1425" s="18" t="s">
        <v>132</v>
      </c>
      <c r="B1425" s="18" t="s">
        <v>178</v>
      </c>
      <c r="C1425" s="18" t="s">
        <v>209</v>
      </c>
      <c r="D1425" s="18" t="s">
        <v>1632</v>
      </c>
      <c r="E1425" s="18" t="s">
        <v>3747</v>
      </c>
      <c r="F1425" s="18" t="s">
        <v>5856</v>
      </c>
      <c r="G1425" s="18" t="s">
        <v>184</v>
      </c>
      <c r="H1425" s="18" t="s">
        <v>6555</v>
      </c>
      <c r="I1425" s="21">
        <v>128285.46876136663</v>
      </c>
      <c r="J1425" s="18" t="s">
        <v>92</v>
      </c>
      <c r="K1425" s="21">
        <v>166771.10938977663</v>
      </c>
      <c r="L1425" s="18" t="s">
        <v>6555</v>
      </c>
      <c r="M1425" s="21">
        <v>128285.46876136663</v>
      </c>
      <c r="N1425" s="18" t="s">
        <v>92</v>
      </c>
      <c r="O1425" s="21">
        <v>166771.10938977663</v>
      </c>
      <c r="P1425" s="21">
        <v>128285.46876136663</v>
      </c>
      <c r="Q1425" s="21">
        <v>0</v>
      </c>
      <c r="R1425" s="21">
        <v>0</v>
      </c>
      <c r="S1425" s="22">
        <v>0</v>
      </c>
      <c r="T1425" s="18" t="s">
        <v>91</v>
      </c>
      <c r="U1425" s="18" t="s">
        <v>184</v>
      </c>
      <c r="V1425" s="18" t="s">
        <v>6572</v>
      </c>
      <c r="W1425" s="22">
        <v>4.4250070801705714</v>
      </c>
      <c r="X1425" s="22">
        <v>1</v>
      </c>
      <c r="Y1425" s="18" t="s">
        <v>184</v>
      </c>
      <c r="Z1425" s="18" t="s">
        <v>184</v>
      </c>
      <c r="AA1425" s="22" t="s">
        <v>184</v>
      </c>
      <c r="AB1425" s="22" t="s">
        <v>184</v>
      </c>
      <c r="AC1425" s="18" t="s">
        <v>184</v>
      </c>
      <c r="AD1425" s="24">
        <v>53.454085528460496</v>
      </c>
      <c r="AE1425" s="25">
        <v>143.44</v>
      </c>
      <c r="AF1425" s="24">
        <v>128280.33575315363</v>
      </c>
      <c r="AG1425" s="25">
        <v>143.44999999999999</v>
      </c>
      <c r="AH1425" s="26">
        <v>16.73</v>
      </c>
      <c r="AI1425" s="24">
        <v>0</v>
      </c>
      <c r="AJ1425" s="24">
        <v>0</v>
      </c>
      <c r="AK1425" s="24">
        <v>0</v>
      </c>
      <c r="AL1425" s="24">
        <v>128285.46876136663</v>
      </c>
      <c r="AM1425" s="24">
        <v>0</v>
      </c>
      <c r="AN1425" s="27" t="s">
        <v>184</v>
      </c>
    </row>
    <row r="1426" spans="1:40" x14ac:dyDescent="0.15">
      <c r="A1426" s="18" t="s">
        <v>132</v>
      </c>
      <c r="B1426" s="18" t="s">
        <v>178</v>
      </c>
      <c r="C1426" s="18" t="s">
        <v>209</v>
      </c>
      <c r="D1426" s="18" t="s">
        <v>1633</v>
      </c>
      <c r="E1426" s="18" t="s">
        <v>3748</v>
      </c>
      <c r="F1426" s="18" t="s">
        <v>5857</v>
      </c>
      <c r="G1426" s="18" t="s">
        <v>184</v>
      </c>
      <c r="H1426" s="18" t="s">
        <v>6555</v>
      </c>
      <c r="I1426" s="21">
        <v>75570.182415011412</v>
      </c>
      <c r="J1426" s="18" t="s">
        <v>92</v>
      </c>
      <c r="K1426" s="21">
        <v>98241.237139514822</v>
      </c>
      <c r="L1426" s="18" t="s">
        <v>6555</v>
      </c>
      <c r="M1426" s="21">
        <v>75570.182415011412</v>
      </c>
      <c r="N1426" s="18" t="s">
        <v>92</v>
      </c>
      <c r="O1426" s="21">
        <v>98241.237139514822</v>
      </c>
      <c r="P1426" s="21">
        <v>75570.182415011412</v>
      </c>
      <c r="Q1426" s="21">
        <v>0</v>
      </c>
      <c r="R1426" s="21">
        <v>0</v>
      </c>
      <c r="S1426" s="22">
        <v>0</v>
      </c>
      <c r="T1426" s="18" t="s">
        <v>91</v>
      </c>
      <c r="U1426" s="18" t="s">
        <v>184</v>
      </c>
      <c r="V1426" s="18" t="s">
        <v>6572</v>
      </c>
      <c r="W1426" s="22">
        <v>4.4250070801705714</v>
      </c>
      <c r="X1426" s="22">
        <v>1</v>
      </c>
      <c r="Y1426" s="18" t="s">
        <v>184</v>
      </c>
      <c r="Z1426" s="18" t="s">
        <v>184</v>
      </c>
      <c r="AA1426" s="22" t="s">
        <v>184</v>
      </c>
      <c r="AB1426" s="22" t="s">
        <v>184</v>
      </c>
      <c r="AC1426" s="18" t="s">
        <v>184</v>
      </c>
      <c r="AD1426" s="24">
        <v>9.7350155763752557</v>
      </c>
      <c r="AE1426" s="25">
        <v>574.02</v>
      </c>
      <c r="AF1426" s="24">
        <v>93489.071585878934</v>
      </c>
      <c r="AG1426" s="25">
        <v>464</v>
      </c>
      <c r="AH1426" s="26">
        <v>16.73</v>
      </c>
      <c r="AI1426" s="24">
        <v>0</v>
      </c>
      <c r="AJ1426" s="24">
        <v>0</v>
      </c>
      <c r="AK1426" s="24">
        <v>0</v>
      </c>
      <c r="AL1426" s="24">
        <v>75570.182415011412</v>
      </c>
      <c r="AM1426" s="24">
        <v>0</v>
      </c>
      <c r="AN1426" s="27" t="s">
        <v>184</v>
      </c>
    </row>
    <row r="1427" spans="1:40" x14ac:dyDescent="0.15">
      <c r="A1427" s="18" t="s">
        <v>132</v>
      </c>
      <c r="B1427" s="18" t="s">
        <v>178</v>
      </c>
      <c r="C1427" s="18" t="s">
        <v>209</v>
      </c>
      <c r="D1427" s="18" t="s">
        <v>1634</v>
      </c>
      <c r="E1427" s="18" t="s">
        <v>3749</v>
      </c>
      <c r="F1427" s="18" t="s">
        <v>5858</v>
      </c>
      <c r="G1427" s="18" t="s">
        <v>184</v>
      </c>
      <c r="H1427" s="18" t="s">
        <v>6555</v>
      </c>
      <c r="I1427" s="21">
        <v>364609.16688778822</v>
      </c>
      <c r="J1427" s="18" t="s">
        <v>92</v>
      </c>
      <c r="K1427" s="21">
        <v>473991.9169541247</v>
      </c>
      <c r="L1427" s="18" t="s">
        <v>6555</v>
      </c>
      <c r="M1427" s="21">
        <v>364609.16688778822</v>
      </c>
      <c r="N1427" s="18" t="s">
        <v>92</v>
      </c>
      <c r="O1427" s="21">
        <v>473991.9169541247</v>
      </c>
      <c r="P1427" s="21">
        <v>364609.16688778822</v>
      </c>
      <c r="Q1427" s="21">
        <v>0</v>
      </c>
      <c r="R1427" s="21">
        <v>0</v>
      </c>
      <c r="S1427" s="22">
        <v>0</v>
      </c>
      <c r="T1427" s="18" t="s">
        <v>6569</v>
      </c>
      <c r="U1427" s="18" t="s">
        <v>6569</v>
      </c>
      <c r="V1427" s="18" t="s">
        <v>6569</v>
      </c>
      <c r="W1427" s="22">
        <v>4.4250070801705714</v>
      </c>
      <c r="X1427" s="22">
        <v>1</v>
      </c>
      <c r="Y1427" s="18" t="s">
        <v>184</v>
      </c>
      <c r="Z1427" s="18" t="s">
        <v>184</v>
      </c>
      <c r="AA1427" s="22" t="s">
        <v>184</v>
      </c>
      <c r="AB1427" s="22" t="s">
        <v>184</v>
      </c>
      <c r="AC1427" s="18" t="s">
        <v>184</v>
      </c>
      <c r="AD1427" s="24">
        <v>62.392599830405054</v>
      </c>
      <c r="AE1427" s="25">
        <v>343.32</v>
      </c>
      <c r="AF1427" s="24">
        <v>358367.29615057039</v>
      </c>
      <c r="AG1427" s="25">
        <v>349.3</v>
      </c>
      <c r="AH1427" s="26">
        <v>16.73</v>
      </c>
      <c r="AI1427" s="24">
        <v>0</v>
      </c>
      <c r="AJ1427" s="24">
        <v>0</v>
      </c>
      <c r="AK1427" s="24">
        <v>0</v>
      </c>
      <c r="AL1427" s="24">
        <v>364609.16688778822</v>
      </c>
      <c r="AM1427" s="24">
        <v>0</v>
      </c>
      <c r="AN1427" s="27" t="s">
        <v>184</v>
      </c>
    </row>
    <row r="1428" spans="1:40" x14ac:dyDescent="0.15">
      <c r="A1428" s="18" t="s">
        <v>132</v>
      </c>
      <c r="B1428" s="18" t="s">
        <v>178</v>
      </c>
      <c r="C1428" s="18" t="s">
        <v>209</v>
      </c>
      <c r="D1428" s="18" t="s">
        <v>1635</v>
      </c>
      <c r="E1428" s="18" t="s">
        <v>3750</v>
      </c>
      <c r="F1428" s="18" t="s">
        <v>5859</v>
      </c>
      <c r="G1428" s="18" t="s">
        <v>184</v>
      </c>
      <c r="H1428" s="18" t="s">
        <v>6555</v>
      </c>
      <c r="I1428" s="21">
        <v>191415.27477132811</v>
      </c>
      <c r="J1428" s="18" t="s">
        <v>92</v>
      </c>
      <c r="K1428" s="21">
        <v>248839.85720272656</v>
      </c>
      <c r="L1428" s="18" t="s">
        <v>6555</v>
      </c>
      <c r="M1428" s="21">
        <v>191415.27477132811</v>
      </c>
      <c r="N1428" s="18" t="s">
        <v>92</v>
      </c>
      <c r="O1428" s="21">
        <v>248839.85720272656</v>
      </c>
      <c r="P1428" s="21">
        <v>191415.27477132811</v>
      </c>
      <c r="Q1428" s="21">
        <v>0</v>
      </c>
      <c r="R1428" s="21">
        <v>0</v>
      </c>
      <c r="S1428" s="22">
        <v>0</v>
      </c>
      <c r="T1428" s="18" t="s">
        <v>91</v>
      </c>
      <c r="U1428" s="18" t="s">
        <v>184</v>
      </c>
      <c r="V1428" s="18" t="s">
        <v>6572</v>
      </c>
      <c r="W1428" s="22">
        <v>4.4250070801705714</v>
      </c>
      <c r="X1428" s="22">
        <v>1</v>
      </c>
      <c r="Y1428" s="18" t="s">
        <v>184</v>
      </c>
      <c r="Z1428" s="18" t="s">
        <v>184</v>
      </c>
      <c r="AA1428" s="22" t="s">
        <v>184</v>
      </c>
      <c r="AB1428" s="22" t="s">
        <v>184</v>
      </c>
      <c r="AC1428" s="18" t="s">
        <v>184</v>
      </c>
      <c r="AD1428" s="24">
        <v>34.338054942123634</v>
      </c>
      <c r="AE1428" s="25">
        <v>330.88</v>
      </c>
      <c r="AF1428" s="24">
        <v>190084.85214260401</v>
      </c>
      <c r="AG1428" s="25">
        <v>333.2</v>
      </c>
      <c r="AH1428" s="26">
        <v>16.73</v>
      </c>
      <c r="AI1428" s="24">
        <v>0</v>
      </c>
      <c r="AJ1428" s="24">
        <v>0</v>
      </c>
      <c r="AK1428" s="24">
        <v>0</v>
      </c>
      <c r="AL1428" s="24">
        <v>191415.27477132811</v>
      </c>
      <c r="AM1428" s="24">
        <v>0</v>
      </c>
      <c r="AN1428" s="27" t="s">
        <v>184</v>
      </c>
    </row>
    <row r="1429" spans="1:40" x14ac:dyDescent="0.15">
      <c r="A1429" s="18" t="s">
        <v>132</v>
      </c>
      <c r="B1429" s="18" t="s">
        <v>178</v>
      </c>
      <c r="C1429" s="18" t="s">
        <v>209</v>
      </c>
      <c r="D1429" s="18" t="s">
        <v>1636</v>
      </c>
      <c r="E1429" s="18" t="s">
        <v>3751</v>
      </c>
      <c r="F1429" s="18" t="s">
        <v>5860</v>
      </c>
      <c r="G1429" s="18" t="s">
        <v>184</v>
      </c>
      <c r="H1429" s="18" t="s">
        <v>6555</v>
      </c>
      <c r="I1429" s="21">
        <v>106118.39579325216</v>
      </c>
      <c r="J1429" s="18" t="s">
        <v>92</v>
      </c>
      <c r="K1429" s="21">
        <v>137953.91453122781</v>
      </c>
      <c r="L1429" s="18" t="s">
        <v>6555</v>
      </c>
      <c r="M1429" s="21">
        <v>106118.39579325216</v>
      </c>
      <c r="N1429" s="18" t="s">
        <v>92</v>
      </c>
      <c r="O1429" s="21">
        <v>137953.91453122781</v>
      </c>
      <c r="P1429" s="21">
        <v>106118.39579325216</v>
      </c>
      <c r="Q1429" s="21">
        <v>0</v>
      </c>
      <c r="R1429" s="21">
        <v>0</v>
      </c>
      <c r="S1429" s="22">
        <v>0</v>
      </c>
      <c r="T1429" s="18" t="s">
        <v>91</v>
      </c>
      <c r="U1429" s="18" t="s">
        <v>184</v>
      </c>
      <c r="V1429" s="18" t="s">
        <v>6572</v>
      </c>
      <c r="W1429" s="22">
        <v>4.4250070801705714</v>
      </c>
      <c r="X1429" s="22">
        <v>1</v>
      </c>
      <c r="Y1429" s="18" t="s">
        <v>184</v>
      </c>
      <c r="Z1429" s="18" t="s">
        <v>184</v>
      </c>
      <c r="AA1429" s="22" t="s">
        <v>184</v>
      </c>
      <c r="AB1429" s="22" t="s">
        <v>184</v>
      </c>
      <c r="AC1429" s="18" t="s">
        <v>184</v>
      </c>
      <c r="AD1429" s="24">
        <v>71.109863778341079</v>
      </c>
      <c r="AE1429" s="25">
        <v>94.83</v>
      </c>
      <c r="AF1429" s="24">
        <v>112826.61802664914</v>
      </c>
      <c r="AG1429" s="25">
        <v>89.2</v>
      </c>
      <c r="AH1429" s="26">
        <v>16.73</v>
      </c>
      <c r="AI1429" s="24">
        <v>0</v>
      </c>
      <c r="AJ1429" s="24">
        <v>0</v>
      </c>
      <c r="AK1429" s="24">
        <v>0</v>
      </c>
      <c r="AL1429" s="24">
        <v>106118.39579325216</v>
      </c>
      <c r="AM1429" s="24">
        <v>0</v>
      </c>
      <c r="AN1429" s="27" t="s">
        <v>184</v>
      </c>
    </row>
    <row r="1430" spans="1:40" x14ac:dyDescent="0.15">
      <c r="A1430" s="18" t="s">
        <v>132</v>
      </c>
      <c r="B1430" s="18" t="s">
        <v>178</v>
      </c>
      <c r="C1430" s="18" t="s">
        <v>209</v>
      </c>
      <c r="D1430" s="18" t="s">
        <v>1637</v>
      </c>
      <c r="E1430" s="18" t="s">
        <v>3752</v>
      </c>
      <c r="F1430" s="18" t="s">
        <v>5861</v>
      </c>
      <c r="G1430" s="18" t="s">
        <v>184</v>
      </c>
      <c r="H1430" s="18" t="s">
        <v>6555</v>
      </c>
      <c r="I1430" s="21">
        <v>84043.716972971641</v>
      </c>
      <c r="J1430" s="18" t="s">
        <v>92</v>
      </c>
      <c r="K1430" s="21">
        <v>109256.83206486313</v>
      </c>
      <c r="L1430" s="18" t="s">
        <v>6555</v>
      </c>
      <c r="M1430" s="21">
        <v>84043.716972971641</v>
      </c>
      <c r="N1430" s="18" t="s">
        <v>92</v>
      </c>
      <c r="O1430" s="21">
        <v>109256.83206486313</v>
      </c>
      <c r="P1430" s="21">
        <v>84043.716972971641</v>
      </c>
      <c r="Q1430" s="21">
        <v>0</v>
      </c>
      <c r="R1430" s="21">
        <v>0</v>
      </c>
      <c r="S1430" s="22">
        <v>0</v>
      </c>
      <c r="T1430" s="18" t="s">
        <v>91</v>
      </c>
      <c r="U1430" s="18" t="s">
        <v>184</v>
      </c>
      <c r="V1430" s="18" t="s">
        <v>6572</v>
      </c>
      <c r="W1430" s="22">
        <v>4.4250070801705714</v>
      </c>
      <c r="X1430" s="22">
        <v>1</v>
      </c>
      <c r="Y1430" s="18" t="s">
        <v>184</v>
      </c>
      <c r="Z1430" s="18" t="s">
        <v>184</v>
      </c>
      <c r="AA1430" s="22" t="s">
        <v>184</v>
      </c>
      <c r="AB1430" s="22" t="s">
        <v>184</v>
      </c>
      <c r="AC1430" s="18" t="s">
        <v>184</v>
      </c>
      <c r="AD1430" s="24">
        <v>22.567536108869913</v>
      </c>
      <c r="AE1430" s="25">
        <v>225.19</v>
      </c>
      <c r="AF1430" s="24">
        <v>85022.617039246979</v>
      </c>
      <c r="AG1430" s="25">
        <v>222.6</v>
      </c>
      <c r="AH1430" s="26">
        <v>16.73</v>
      </c>
      <c r="AI1430" s="24">
        <v>0</v>
      </c>
      <c r="AJ1430" s="24">
        <v>0</v>
      </c>
      <c r="AK1430" s="24">
        <v>0</v>
      </c>
      <c r="AL1430" s="24">
        <v>84043.716972971641</v>
      </c>
      <c r="AM1430" s="24">
        <v>0</v>
      </c>
      <c r="AN1430" s="27" t="s">
        <v>184</v>
      </c>
    </row>
    <row r="1431" spans="1:40" x14ac:dyDescent="0.15">
      <c r="A1431" s="18" t="s">
        <v>132</v>
      </c>
      <c r="B1431" s="18" t="s">
        <v>178</v>
      </c>
      <c r="C1431" s="18" t="s">
        <v>209</v>
      </c>
      <c r="D1431" s="18" t="s">
        <v>1638</v>
      </c>
      <c r="E1431" s="18" t="s">
        <v>3753</v>
      </c>
      <c r="F1431" s="18" t="s">
        <v>5862</v>
      </c>
      <c r="G1431" s="18" t="s">
        <v>184</v>
      </c>
      <c r="H1431" s="18" t="s">
        <v>6555</v>
      </c>
      <c r="I1431" s="21">
        <v>34498.461448779817</v>
      </c>
      <c r="J1431" s="18" t="s">
        <v>92</v>
      </c>
      <c r="K1431" s="21">
        <v>44847.999883413759</v>
      </c>
      <c r="L1431" s="18" t="s">
        <v>6555</v>
      </c>
      <c r="M1431" s="21">
        <v>34498.461448779817</v>
      </c>
      <c r="N1431" s="18" t="s">
        <v>92</v>
      </c>
      <c r="O1431" s="21">
        <v>44847.999883413759</v>
      </c>
      <c r="P1431" s="21">
        <v>34498.461448779817</v>
      </c>
      <c r="Q1431" s="21">
        <v>0</v>
      </c>
      <c r="R1431" s="21">
        <v>0</v>
      </c>
      <c r="S1431" s="22">
        <v>0</v>
      </c>
      <c r="T1431" s="18" t="s">
        <v>91</v>
      </c>
      <c r="U1431" s="18" t="s">
        <v>184</v>
      </c>
      <c r="V1431" s="18" t="s">
        <v>6572</v>
      </c>
      <c r="W1431" s="22">
        <v>4.4250070801705714</v>
      </c>
      <c r="X1431" s="22">
        <v>1</v>
      </c>
      <c r="Y1431" s="18" t="s">
        <v>184</v>
      </c>
      <c r="Z1431" s="18" t="s">
        <v>184</v>
      </c>
      <c r="AA1431" s="22" t="s">
        <v>184</v>
      </c>
      <c r="AB1431" s="22" t="s">
        <v>184</v>
      </c>
      <c r="AC1431" s="18" t="s">
        <v>184</v>
      </c>
      <c r="AD1431" s="24">
        <v>10.531516850805959</v>
      </c>
      <c r="AE1431" s="25">
        <v>196.4</v>
      </c>
      <c r="AF1431" s="24">
        <v>34604.174867925089</v>
      </c>
      <c r="AG1431" s="25">
        <v>195.8</v>
      </c>
      <c r="AH1431" s="26">
        <v>16.73</v>
      </c>
      <c r="AI1431" s="24">
        <v>0</v>
      </c>
      <c r="AJ1431" s="24">
        <v>0</v>
      </c>
      <c r="AK1431" s="24">
        <v>0</v>
      </c>
      <c r="AL1431" s="24">
        <v>34498.461448779817</v>
      </c>
      <c r="AM1431" s="24">
        <v>0</v>
      </c>
      <c r="AN1431" s="27" t="s">
        <v>184</v>
      </c>
    </row>
    <row r="1432" spans="1:40" x14ac:dyDescent="0.15">
      <c r="A1432" s="18" t="s">
        <v>132</v>
      </c>
      <c r="B1432" s="18" t="s">
        <v>178</v>
      </c>
      <c r="C1432" s="18" t="s">
        <v>209</v>
      </c>
      <c r="D1432" s="18" t="s">
        <v>1639</v>
      </c>
      <c r="E1432" s="18" t="s">
        <v>3754</v>
      </c>
      <c r="F1432" s="18" t="s">
        <v>5863</v>
      </c>
      <c r="G1432" s="18" t="s">
        <v>184</v>
      </c>
      <c r="H1432" s="18" t="s">
        <v>6555</v>
      </c>
      <c r="I1432" s="21">
        <v>68023.819590559317</v>
      </c>
      <c r="J1432" s="18" t="s">
        <v>92</v>
      </c>
      <c r="K1432" s="21">
        <v>88430.965467727117</v>
      </c>
      <c r="L1432" s="18" t="s">
        <v>6555</v>
      </c>
      <c r="M1432" s="21">
        <v>68023.819590559317</v>
      </c>
      <c r="N1432" s="18" t="s">
        <v>92</v>
      </c>
      <c r="O1432" s="21">
        <v>88430.965467727117</v>
      </c>
      <c r="P1432" s="21">
        <v>68023.819590559317</v>
      </c>
      <c r="Q1432" s="21">
        <v>0</v>
      </c>
      <c r="R1432" s="21">
        <v>0</v>
      </c>
      <c r="S1432" s="22">
        <v>0</v>
      </c>
      <c r="T1432" s="18" t="s">
        <v>6569</v>
      </c>
      <c r="U1432" s="18" t="s">
        <v>6569</v>
      </c>
      <c r="V1432" s="18" t="s">
        <v>6569</v>
      </c>
      <c r="W1432" s="22">
        <v>4.4250070801705714</v>
      </c>
      <c r="X1432" s="22">
        <v>1</v>
      </c>
      <c r="Y1432" s="18" t="s">
        <v>184</v>
      </c>
      <c r="Z1432" s="18" t="s">
        <v>184</v>
      </c>
      <c r="AA1432" s="22" t="s">
        <v>184</v>
      </c>
      <c r="AB1432" s="22" t="s">
        <v>184</v>
      </c>
      <c r="AC1432" s="18" t="s">
        <v>184</v>
      </c>
      <c r="AD1432" s="24">
        <v>14.33702293975265</v>
      </c>
      <c r="AE1432" s="25">
        <v>273.8</v>
      </c>
      <c r="AF1432" s="24">
        <v>65673.211579501905</v>
      </c>
      <c r="AG1432" s="25">
        <v>283.60000000000002</v>
      </c>
      <c r="AH1432" s="26">
        <v>16.73</v>
      </c>
      <c r="AI1432" s="24">
        <v>0</v>
      </c>
      <c r="AJ1432" s="24">
        <v>0</v>
      </c>
      <c r="AK1432" s="24">
        <v>0</v>
      </c>
      <c r="AL1432" s="24">
        <v>68023.819590559317</v>
      </c>
      <c r="AM1432" s="24">
        <v>0</v>
      </c>
      <c r="AN1432" s="27" t="s">
        <v>184</v>
      </c>
    </row>
    <row r="1433" spans="1:40" x14ac:dyDescent="0.15">
      <c r="A1433" s="18" t="s">
        <v>132</v>
      </c>
      <c r="B1433" s="18" t="s">
        <v>178</v>
      </c>
      <c r="C1433" s="18" t="s">
        <v>209</v>
      </c>
      <c r="D1433" s="18" t="s">
        <v>1640</v>
      </c>
      <c r="E1433" s="18" t="s">
        <v>3755</v>
      </c>
      <c r="F1433" s="18" t="s">
        <v>5864</v>
      </c>
      <c r="G1433" s="18" t="s">
        <v>184</v>
      </c>
      <c r="H1433" s="18" t="s">
        <v>6555</v>
      </c>
      <c r="I1433" s="21">
        <v>87044.137273752101</v>
      </c>
      <c r="J1433" s="18" t="s">
        <v>92</v>
      </c>
      <c r="K1433" s="21">
        <v>113157.37845587774</v>
      </c>
      <c r="L1433" s="18" t="s">
        <v>6555</v>
      </c>
      <c r="M1433" s="21">
        <v>87044.137273752101</v>
      </c>
      <c r="N1433" s="18" t="s">
        <v>92</v>
      </c>
      <c r="O1433" s="21">
        <v>113157.37845587774</v>
      </c>
      <c r="P1433" s="21">
        <v>84321.563167535554</v>
      </c>
      <c r="Q1433" s="21">
        <v>2722.5741062165471</v>
      </c>
      <c r="R1433" s="21">
        <v>0</v>
      </c>
      <c r="S1433" s="22">
        <v>0</v>
      </c>
      <c r="T1433" s="18" t="s">
        <v>91</v>
      </c>
      <c r="U1433" s="18" t="s">
        <v>184</v>
      </c>
      <c r="V1433" s="18" t="s">
        <v>6572</v>
      </c>
      <c r="W1433" s="22">
        <v>4.4250070801705714</v>
      </c>
      <c r="X1433" s="22">
        <v>1</v>
      </c>
      <c r="Y1433" s="18" t="s">
        <v>184</v>
      </c>
      <c r="Z1433" s="18" t="s">
        <v>184</v>
      </c>
      <c r="AA1433" s="22" t="s">
        <v>184</v>
      </c>
      <c r="AB1433" s="22" t="s">
        <v>184</v>
      </c>
      <c r="AC1433" s="18" t="s">
        <v>184</v>
      </c>
      <c r="AD1433" s="24">
        <v>20.664783064396566</v>
      </c>
      <c r="AE1433" s="25">
        <v>247.15</v>
      </c>
      <c r="AF1433" s="24">
        <v>85447.240718660149</v>
      </c>
      <c r="AG1433" s="25">
        <v>243.9</v>
      </c>
      <c r="AH1433" s="26">
        <v>16.73</v>
      </c>
      <c r="AI1433" s="24">
        <v>2722.5741062165471</v>
      </c>
      <c r="AJ1433" s="24">
        <v>0</v>
      </c>
      <c r="AK1433" s="24">
        <v>2722.5741062165471</v>
      </c>
      <c r="AL1433" s="24">
        <v>87044.137273752101</v>
      </c>
      <c r="AM1433" s="24">
        <v>0</v>
      </c>
      <c r="AN1433" s="27" t="s">
        <v>184</v>
      </c>
    </row>
    <row r="1434" spans="1:40" x14ac:dyDescent="0.15">
      <c r="A1434" s="18" t="s">
        <v>132</v>
      </c>
      <c r="B1434" s="18" t="s">
        <v>178</v>
      </c>
      <c r="C1434" s="18" t="s">
        <v>209</v>
      </c>
      <c r="D1434" s="18" t="s">
        <v>1641</v>
      </c>
      <c r="E1434" s="18" t="s">
        <v>3756</v>
      </c>
      <c r="F1434" s="18" t="s">
        <v>5865</v>
      </c>
      <c r="G1434" s="18" t="s">
        <v>184</v>
      </c>
      <c r="H1434" s="18" t="s">
        <v>6555</v>
      </c>
      <c r="I1434" s="21">
        <v>36531.61945190579</v>
      </c>
      <c r="J1434" s="18" t="s">
        <v>92</v>
      </c>
      <c r="K1434" s="21">
        <v>47491.105287477527</v>
      </c>
      <c r="L1434" s="18" t="s">
        <v>6555</v>
      </c>
      <c r="M1434" s="21">
        <v>36531.61945190579</v>
      </c>
      <c r="N1434" s="18" t="s">
        <v>92</v>
      </c>
      <c r="O1434" s="21">
        <v>47491.105287477527</v>
      </c>
      <c r="P1434" s="21">
        <v>36531.61945190579</v>
      </c>
      <c r="Q1434" s="21">
        <v>0</v>
      </c>
      <c r="R1434" s="21">
        <v>0</v>
      </c>
      <c r="S1434" s="22">
        <v>0</v>
      </c>
      <c r="T1434" s="18" t="s">
        <v>91</v>
      </c>
      <c r="U1434" s="18" t="s">
        <v>184</v>
      </c>
      <c r="V1434" s="18" t="s">
        <v>6572</v>
      </c>
      <c r="W1434" s="22">
        <v>4.4250070801705714</v>
      </c>
      <c r="X1434" s="22">
        <v>1</v>
      </c>
      <c r="Y1434" s="18" t="s">
        <v>184</v>
      </c>
      <c r="Z1434" s="18" t="s">
        <v>184</v>
      </c>
      <c r="AA1434" s="22" t="s">
        <v>184</v>
      </c>
      <c r="AB1434" s="22" t="s">
        <v>184</v>
      </c>
      <c r="AC1434" s="18" t="s">
        <v>184</v>
      </c>
      <c r="AD1434" s="24">
        <v>3.8055060889466912</v>
      </c>
      <c r="AE1434" s="25">
        <v>584.79999999999995</v>
      </c>
      <c r="AF1434" s="24">
        <v>37231.965322484386</v>
      </c>
      <c r="AG1434" s="25">
        <v>573.79999999999995</v>
      </c>
      <c r="AH1434" s="26">
        <v>16.73</v>
      </c>
      <c r="AI1434" s="24">
        <v>0</v>
      </c>
      <c r="AJ1434" s="24">
        <v>0</v>
      </c>
      <c r="AK1434" s="24">
        <v>0</v>
      </c>
      <c r="AL1434" s="24">
        <v>36531.61945190579</v>
      </c>
      <c r="AM1434" s="24">
        <v>0</v>
      </c>
      <c r="AN1434" s="27" t="s">
        <v>184</v>
      </c>
    </row>
    <row r="1435" spans="1:40" x14ac:dyDescent="0.15">
      <c r="A1435" s="18" t="s">
        <v>132</v>
      </c>
      <c r="B1435" s="18" t="s">
        <v>178</v>
      </c>
      <c r="C1435" s="18" t="s">
        <v>209</v>
      </c>
      <c r="D1435" s="18" t="s">
        <v>1642</v>
      </c>
      <c r="E1435" s="18" t="s">
        <v>3757</v>
      </c>
      <c r="F1435" s="18" t="s">
        <v>5866</v>
      </c>
      <c r="G1435" s="18" t="s">
        <v>184</v>
      </c>
      <c r="H1435" s="18" t="s">
        <v>6555</v>
      </c>
      <c r="I1435" s="21">
        <v>20547.122126134833</v>
      </c>
      <c r="J1435" s="18" t="s">
        <v>92</v>
      </c>
      <c r="K1435" s="21">
        <v>26711.258763975282</v>
      </c>
      <c r="L1435" s="18" t="s">
        <v>6555</v>
      </c>
      <c r="M1435" s="21">
        <v>20547.122126134833</v>
      </c>
      <c r="N1435" s="18" t="s">
        <v>92</v>
      </c>
      <c r="O1435" s="21">
        <v>26711.258763975282</v>
      </c>
      <c r="P1435" s="21">
        <v>20547.122126134833</v>
      </c>
      <c r="Q1435" s="21">
        <v>0</v>
      </c>
      <c r="R1435" s="21">
        <v>0</v>
      </c>
      <c r="S1435" s="22">
        <v>0</v>
      </c>
      <c r="T1435" s="18" t="s">
        <v>6569</v>
      </c>
      <c r="U1435" s="18" t="s">
        <v>6569</v>
      </c>
      <c r="V1435" s="18" t="s">
        <v>6569</v>
      </c>
      <c r="W1435" s="22">
        <v>4.4250070801705714</v>
      </c>
      <c r="X1435" s="22">
        <v>1</v>
      </c>
      <c r="Y1435" s="18" t="s">
        <v>184</v>
      </c>
      <c r="Z1435" s="18" t="s">
        <v>184</v>
      </c>
      <c r="AA1435" s="22" t="s">
        <v>184</v>
      </c>
      <c r="AB1435" s="22" t="s">
        <v>184</v>
      </c>
      <c r="AC1435" s="18" t="s">
        <v>184</v>
      </c>
      <c r="AD1435" s="24">
        <v>2.6992543189040483</v>
      </c>
      <c r="AE1435" s="25">
        <v>453.8</v>
      </c>
      <c r="AF1435" s="24">
        <v>20492.915789402741</v>
      </c>
      <c r="AG1435" s="25">
        <v>455</v>
      </c>
      <c r="AH1435" s="26">
        <v>16.73</v>
      </c>
      <c r="AI1435" s="24">
        <v>0</v>
      </c>
      <c r="AJ1435" s="24">
        <v>0</v>
      </c>
      <c r="AK1435" s="24">
        <v>0</v>
      </c>
      <c r="AL1435" s="24">
        <v>20547.122126134833</v>
      </c>
      <c r="AM1435" s="24">
        <v>0</v>
      </c>
      <c r="AN1435" s="27" t="s">
        <v>184</v>
      </c>
    </row>
    <row r="1436" spans="1:40" x14ac:dyDescent="0.15">
      <c r="A1436" s="18" t="s">
        <v>132</v>
      </c>
      <c r="B1436" s="18" t="s">
        <v>178</v>
      </c>
      <c r="C1436" s="18" t="s">
        <v>209</v>
      </c>
      <c r="D1436" s="18" t="s">
        <v>1643</v>
      </c>
      <c r="E1436" s="18" t="s">
        <v>3758</v>
      </c>
      <c r="F1436" s="18" t="s">
        <v>5867</v>
      </c>
      <c r="G1436" s="18" t="s">
        <v>184</v>
      </c>
      <c r="H1436" s="18" t="s">
        <v>6555</v>
      </c>
      <c r="I1436" s="21">
        <v>10224.332859300519</v>
      </c>
      <c r="J1436" s="18" t="s">
        <v>92</v>
      </c>
      <c r="K1436" s="21">
        <v>13291.632717090675</v>
      </c>
      <c r="L1436" s="18" t="s">
        <v>6555</v>
      </c>
      <c r="M1436" s="21">
        <v>10224.332859300519</v>
      </c>
      <c r="N1436" s="18" t="s">
        <v>92</v>
      </c>
      <c r="O1436" s="21">
        <v>13291.632717090675</v>
      </c>
      <c r="P1436" s="21">
        <v>10224.332859300519</v>
      </c>
      <c r="Q1436" s="21">
        <v>0</v>
      </c>
      <c r="R1436" s="21">
        <v>0</v>
      </c>
      <c r="S1436" s="22">
        <v>0</v>
      </c>
      <c r="T1436" s="18" t="s">
        <v>91</v>
      </c>
      <c r="U1436" s="18" t="s">
        <v>184</v>
      </c>
      <c r="V1436" s="18" t="s">
        <v>6572</v>
      </c>
      <c r="W1436" s="22">
        <v>4.4250070801705714</v>
      </c>
      <c r="X1436" s="22">
        <v>1</v>
      </c>
      <c r="Y1436" s="18" t="s">
        <v>184</v>
      </c>
      <c r="Z1436" s="18" t="s">
        <v>184</v>
      </c>
      <c r="AA1436" s="22" t="s">
        <v>184</v>
      </c>
      <c r="AB1436" s="22" t="s">
        <v>184</v>
      </c>
      <c r="AC1436" s="18" t="s">
        <v>184</v>
      </c>
      <c r="AD1436" s="24">
        <v>3.0975049561193999</v>
      </c>
      <c r="AE1436" s="25">
        <v>191.2</v>
      </c>
      <c r="AF1436" s="24">
        <v>9908.2103534931321</v>
      </c>
      <c r="AG1436" s="25">
        <v>197.3</v>
      </c>
      <c r="AH1436" s="26">
        <v>16.73</v>
      </c>
      <c r="AI1436" s="24">
        <v>0</v>
      </c>
      <c r="AJ1436" s="24">
        <v>0</v>
      </c>
      <c r="AK1436" s="24">
        <v>0</v>
      </c>
      <c r="AL1436" s="24">
        <v>10224.332859300519</v>
      </c>
      <c r="AM1436" s="24">
        <v>0</v>
      </c>
      <c r="AN1436" s="27" t="s">
        <v>184</v>
      </c>
    </row>
    <row r="1437" spans="1:40" x14ac:dyDescent="0.15">
      <c r="A1437" s="18" t="s">
        <v>132</v>
      </c>
      <c r="B1437" s="18" t="s">
        <v>178</v>
      </c>
      <c r="C1437" s="18" t="s">
        <v>209</v>
      </c>
      <c r="D1437" s="18" t="s">
        <v>1644</v>
      </c>
      <c r="E1437" s="18" t="s">
        <v>3759</v>
      </c>
      <c r="F1437" s="18" t="s">
        <v>5868</v>
      </c>
      <c r="G1437" s="18" t="s">
        <v>184</v>
      </c>
      <c r="H1437" s="18" t="s">
        <v>6555</v>
      </c>
      <c r="I1437" s="21">
        <v>31918.505320757165</v>
      </c>
      <c r="J1437" s="18" t="s">
        <v>92</v>
      </c>
      <c r="K1437" s="21">
        <v>41494.056916984315</v>
      </c>
      <c r="L1437" s="18" t="s">
        <v>6555</v>
      </c>
      <c r="M1437" s="21">
        <v>31918.505320757165</v>
      </c>
      <c r="N1437" s="18" t="s">
        <v>92</v>
      </c>
      <c r="O1437" s="21">
        <v>41494.056916984315</v>
      </c>
      <c r="P1437" s="21">
        <v>31918.505320757165</v>
      </c>
      <c r="Q1437" s="21">
        <v>0</v>
      </c>
      <c r="R1437" s="21">
        <v>0</v>
      </c>
      <c r="S1437" s="22">
        <v>0</v>
      </c>
      <c r="T1437" s="18" t="s">
        <v>91</v>
      </c>
      <c r="U1437" s="18" t="s">
        <v>184</v>
      </c>
      <c r="V1437" s="18" t="s">
        <v>6572</v>
      </c>
      <c r="W1437" s="22">
        <v>4.4250070801705714</v>
      </c>
      <c r="X1437" s="22">
        <v>1</v>
      </c>
      <c r="Y1437" s="18" t="s">
        <v>184</v>
      </c>
      <c r="Z1437" s="18" t="s">
        <v>184</v>
      </c>
      <c r="AA1437" s="22" t="s">
        <v>184</v>
      </c>
      <c r="AB1437" s="22" t="s">
        <v>184</v>
      </c>
      <c r="AC1437" s="18" t="s">
        <v>184</v>
      </c>
      <c r="AD1437" s="24">
        <v>6.7702608326609734</v>
      </c>
      <c r="AE1437" s="25">
        <v>277.39999999999998</v>
      </c>
      <c r="AF1437" s="24">
        <v>31420.116773317553</v>
      </c>
      <c r="AG1437" s="25">
        <v>281.8</v>
      </c>
      <c r="AH1437" s="26">
        <v>16.73</v>
      </c>
      <c r="AI1437" s="24">
        <v>0</v>
      </c>
      <c r="AJ1437" s="24">
        <v>0</v>
      </c>
      <c r="AK1437" s="24">
        <v>0</v>
      </c>
      <c r="AL1437" s="24">
        <v>31918.505320757165</v>
      </c>
      <c r="AM1437" s="24">
        <v>0</v>
      </c>
      <c r="AN1437" s="27" t="s">
        <v>184</v>
      </c>
    </row>
    <row r="1438" spans="1:40" x14ac:dyDescent="0.15">
      <c r="A1438" s="18" t="s">
        <v>132</v>
      </c>
      <c r="B1438" s="18" t="s">
        <v>178</v>
      </c>
      <c r="C1438" s="18" t="s">
        <v>209</v>
      </c>
      <c r="D1438" s="18" t="s">
        <v>1645</v>
      </c>
      <c r="E1438" s="18" t="s">
        <v>3760</v>
      </c>
      <c r="F1438" s="18" t="s">
        <v>5869</v>
      </c>
      <c r="G1438" s="18" t="s">
        <v>184</v>
      </c>
      <c r="H1438" s="18" t="s">
        <v>6555</v>
      </c>
      <c r="I1438" s="21">
        <v>27727.271364632004</v>
      </c>
      <c r="J1438" s="18" t="s">
        <v>92</v>
      </c>
      <c r="K1438" s="21">
        <v>36045.452774021607</v>
      </c>
      <c r="L1438" s="18" t="s">
        <v>6555</v>
      </c>
      <c r="M1438" s="21">
        <v>27727.271364632004</v>
      </c>
      <c r="N1438" s="18" t="s">
        <v>92</v>
      </c>
      <c r="O1438" s="21">
        <v>36045.452774021607</v>
      </c>
      <c r="P1438" s="21">
        <v>27727.271364632004</v>
      </c>
      <c r="Q1438" s="21">
        <v>0</v>
      </c>
      <c r="R1438" s="21">
        <v>0</v>
      </c>
      <c r="S1438" s="22">
        <v>0</v>
      </c>
      <c r="T1438" s="18" t="s">
        <v>91</v>
      </c>
      <c r="U1438" s="18" t="s">
        <v>184</v>
      </c>
      <c r="V1438" s="18" t="s">
        <v>6572</v>
      </c>
      <c r="W1438" s="22">
        <v>4.4250070801705714</v>
      </c>
      <c r="X1438" s="22">
        <v>1</v>
      </c>
      <c r="Y1438" s="18" t="s">
        <v>184</v>
      </c>
      <c r="Z1438" s="18" t="s">
        <v>184</v>
      </c>
      <c r="AA1438" s="22" t="s">
        <v>184</v>
      </c>
      <c r="AB1438" s="22" t="s">
        <v>184</v>
      </c>
      <c r="AC1438" s="18" t="s">
        <v>184</v>
      </c>
      <c r="AD1438" s="24">
        <v>43.984570376895476</v>
      </c>
      <c r="AE1438" s="25">
        <v>37.72</v>
      </c>
      <c r="AF1438" s="24">
        <v>27756.697661715141</v>
      </c>
      <c r="AG1438" s="25">
        <v>37.68</v>
      </c>
      <c r="AH1438" s="26">
        <v>16.73</v>
      </c>
      <c r="AI1438" s="24">
        <v>0</v>
      </c>
      <c r="AJ1438" s="24">
        <v>0</v>
      </c>
      <c r="AK1438" s="24">
        <v>0</v>
      </c>
      <c r="AL1438" s="24">
        <v>27727.271364632004</v>
      </c>
      <c r="AM1438" s="24">
        <v>0</v>
      </c>
      <c r="AN1438" s="27" t="s">
        <v>184</v>
      </c>
    </row>
    <row r="1439" spans="1:40" x14ac:dyDescent="0.15">
      <c r="A1439" s="18" t="s">
        <v>132</v>
      </c>
      <c r="B1439" s="18" t="s">
        <v>178</v>
      </c>
      <c r="C1439" s="18" t="s">
        <v>209</v>
      </c>
      <c r="D1439" s="18" t="s">
        <v>1646</v>
      </c>
      <c r="E1439" s="18" t="s">
        <v>3761</v>
      </c>
      <c r="F1439" s="18" t="s">
        <v>5870</v>
      </c>
      <c r="G1439" s="18" t="s">
        <v>184</v>
      </c>
      <c r="H1439" s="18" t="s">
        <v>6555</v>
      </c>
      <c r="I1439" s="21">
        <v>18378.470406214037</v>
      </c>
      <c r="J1439" s="18" t="s">
        <v>92</v>
      </c>
      <c r="K1439" s="21">
        <v>23892.011528078245</v>
      </c>
      <c r="L1439" s="18" t="s">
        <v>6555</v>
      </c>
      <c r="M1439" s="21">
        <v>18378.470406214037</v>
      </c>
      <c r="N1439" s="18" t="s">
        <v>92</v>
      </c>
      <c r="O1439" s="21">
        <v>23892.011528078245</v>
      </c>
      <c r="P1439" s="21">
        <v>18378.470406214037</v>
      </c>
      <c r="Q1439" s="21">
        <v>0</v>
      </c>
      <c r="R1439" s="21">
        <v>0</v>
      </c>
      <c r="S1439" s="22">
        <v>0</v>
      </c>
      <c r="T1439" s="18" t="s">
        <v>91</v>
      </c>
      <c r="U1439" s="18" t="s">
        <v>184</v>
      </c>
      <c r="V1439" s="18" t="s">
        <v>6572</v>
      </c>
      <c r="W1439" s="22">
        <v>4.4250070801705714</v>
      </c>
      <c r="X1439" s="22">
        <v>1</v>
      </c>
      <c r="Y1439" s="18" t="s">
        <v>184</v>
      </c>
      <c r="Z1439" s="18" t="s">
        <v>184</v>
      </c>
      <c r="AA1439" s="22" t="s">
        <v>184</v>
      </c>
      <c r="AB1439" s="22" t="s">
        <v>184</v>
      </c>
      <c r="AC1439" s="18" t="s">
        <v>184</v>
      </c>
      <c r="AD1439" s="24">
        <v>6.3720101954456227</v>
      </c>
      <c r="AE1439" s="25">
        <v>162.4</v>
      </c>
      <c r="AF1439" s="24">
        <v>17312.441950530145</v>
      </c>
      <c r="AG1439" s="25">
        <v>172.4</v>
      </c>
      <c r="AH1439" s="26">
        <v>16.73</v>
      </c>
      <c r="AI1439" s="24">
        <v>0</v>
      </c>
      <c r="AJ1439" s="24">
        <v>0</v>
      </c>
      <c r="AK1439" s="24">
        <v>0</v>
      </c>
      <c r="AL1439" s="24">
        <v>18378.470406214037</v>
      </c>
      <c r="AM1439" s="24">
        <v>0</v>
      </c>
      <c r="AN1439" s="27" t="s">
        <v>184</v>
      </c>
    </row>
    <row r="1440" spans="1:40" x14ac:dyDescent="0.15">
      <c r="A1440" s="18" t="s">
        <v>132</v>
      </c>
      <c r="B1440" s="18" t="s">
        <v>178</v>
      </c>
      <c r="C1440" s="18" t="s">
        <v>209</v>
      </c>
      <c r="D1440" s="18" t="s">
        <v>1647</v>
      </c>
      <c r="E1440" s="18" t="s">
        <v>3762</v>
      </c>
      <c r="F1440" s="18" t="s">
        <v>5871</v>
      </c>
      <c r="G1440" s="18" t="s">
        <v>184</v>
      </c>
      <c r="H1440" s="18" t="s">
        <v>6555</v>
      </c>
      <c r="I1440" s="21">
        <v>115131.8697151348</v>
      </c>
      <c r="J1440" s="18" t="s">
        <v>92</v>
      </c>
      <c r="K1440" s="21">
        <v>149671.43062967525</v>
      </c>
      <c r="L1440" s="18" t="s">
        <v>6555</v>
      </c>
      <c r="M1440" s="21">
        <v>115131.8697151348</v>
      </c>
      <c r="N1440" s="18" t="s">
        <v>92</v>
      </c>
      <c r="O1440" s="21">
        <v>149671.43062967525</v>
      </c>
      <c r="P1440" s="21">
        <v>101967.96040240617</v>
      </c>
      <c r="Q1440" s="21">
        <v>13163.909312728631</v>
      </c>
      <c r="R1440" s="21">
        <v>0</v>
      </c>
      <c r="S1440" s="22">
        <v>0</v>
      </c>
      <c r="T1440" s="18" t="s">
        <v>6569</v>
      </c>
      <c r="U1440" s="18" t="s">
        <v>6569</v>
      </c>
      <c r="V1440" s="18" t="s">
        <v>6569</v>
      </c>
      <c r="W1440" s="22">
        <v>4.4250070801705714</v>
      </c>
      <c r="X1440" s="22">
        <v>1</v>
      </c>
      <c r="Y1440" s="18" t="s">
        <v>184</v>
      </c>
      <c r="Z1440" s="18" t="s">
        <v>184</v>
      </c>
      <c r="AA1440" s="22" t="s">
        <v>184</v>
      </c>
      <c r="AB1440" s="22" t="s">
        <v>184</v>
      </c>
      <c r="AC1440" s="18" t="s">
        <v>184</v>
      </c>
      <c r="AD1440" s="24">
        <v>49.958329935125747</v>
      </c>
      <c r="AE1440" s="25">
        <v>135.6</v>
      </c>
      <c r="AF1440" s="24">
        <v>113342.0871014182</v>
      </c>
      <c r="AG1440" s="25">
        <v>122</v>
      </c>
      <c r="AH1440" s="26">
        <v>16.73</v>
      </c>
      <c r="AI1440" s="24">
        <v>13163.909312728631</v>
      </c>
      <c r="AJ1440" s="24">
        <v>0</v>
      </c>
      <c r="AK1440" s="24">
        <v>13163.909312728631</v>
      </c>
      <c r="AL1440" s="24">
        <v>115131.8697151348</v>
      </c>
      <c r="AM1440" s="24">
        <v>0</v>
      </c>
      <c r="AN1440" s="27" t="s">
        <v>184</v>
      </c>
    </row>
    <row r="1441" spans="1:40" x14ac:dyDescent="0.15">
      <c r="A1441" s="18" t="s">
        <v>132</v>
      </c>
      <c r="B1441" s="18" t="s">
        <v>178</v>
      </c>
      <c r="C1441" s="18" t="s">
        <v>209</v>
      </c>
      <c r="D1441" s="18" t="s">
        <v>1648</v>
      </c>
      <c r="E1441" s="18" t="s">
        <v>3763</v>
      </c>
      <c r="F1441" s="18" t="s">
        <v>5872</v>
      </c>
      <c r="G1441" s="18" t="s">
        <v>184</v>
      </c>
      <c r="H1441" s="18" t="s">
        <v>6555</v>
      </c>
      <c r="I1441" s="21">
        <v>111001.7451067868</v>
      </c>
      <c r="J1441" s="18" t="s">
        <v>92</v>
      </c>
      <c r="K1441" s="21">
        <v>144302.26863882283</v>
      </c>
      <c r="L1441" s="18" t="s">
        <v>6555</v>
      </c>
      <c r="M1441" s="21">
        <v>111001.7451067868</v>
      </c>
      <c r="N1441" s="18" t="s">
        <v>92</v>
      </c>
      <c r="O1441" s="21">
        <v>144302.26863882283</v>
      </c>
      <c r="P1441" s="21">
        <v>111001.7451067868</v>
      </c>
      <c r="Q1441" s="21">
        <v>0</v>
      </c>
      <c r="R1441" s="21">
        <v>0</v>
      </c>
      <c r="S1441" s="22">
        <v>0</v>
      </c>
      <c r="T1441" s="18" t="s">
        <v>91</v>
      </c>
      <c r="U1441" s="18" t="s">
        <v>184</v>
      </c>
      <c r="V1441" s="18" t="s">
        <v>6572</v>
      </c>
      <c r="W1441" s="22">
        <v>4.4250070801705714</v>
      </c>
      <c r="X1441" s="22">
        <v>1</v>
      </c>
      <c r="Y1441" s="18" t="s">
        <v>184</v>
      </c>
      <c r="Z1441" s="18" t="s">
        <v>184</v>
      </c>
      <c r="AA1441" s="22" t="s">
        <v>184</v>
      </c>
      <c r="AB1441" s="22" t="s">
        <v>184</v>
      </c>
      <c r="AC1441" s="18" t="s">
        <v>184</v>
      </c>
      <c r="AD1441" s="24">
        <v>10.974017558823016</v>
      </c>
      <c r="AE1441" s="25">
        <v>636.72</v>
      </c>
      <c r="AF1441" s="24">
        <v>116899.61579359214</v>
      </c>
      <c r="AG1441" s="25">
        <v>604.6</v>
      </c>
      <c r="AH1441" s="26">
        <v>16.73</v>
      </c>
      <c r="AI1441" s="24">
        <v>0</v>
      </c>
      <c r="AJ1441" s="24">
        <v>0</v>
      </c>
      <c r="AK1441" s="24">
        <v>0</v>
      </c>
      <c r="AL1441" s="24">
        <v>111001.7451067868</v>
      </c>
      <c r="AM1441" s="24">
        <v>0</v>
      </c>
      <c r="AN1441" s="27" t="s">
        <v>184</v>
      </c>
    </row>
    <row r="1442" spans="1:40" x14ac:dyDescent="0.15">
      <c r="A1442" s="18" t="s">
        <v>132</v>
      </c>
      <c r="B1442" s="18" t="s">
        <v>178</v>
      </c>
      <c r="C1442" s="18" t="s">
        <v>209</v>
      </c>
      <c r="D1442" s="18" t="s">
        <v>1649</v>
      </c>
      <c r="E1442" s="18" t="s">
        <v>3764</v>
      </c>
      <c r="F1442" s="18" t="s">
        <v>5873</v>
      </c>
      <c r="G1442" s="18" t="s">
        <v>184</v>
      </c>
      <c r="H1442" s="18" t="s">
        <v>6555</v>
      </c>
      <c r="I1442" s="21">
        <v>25444.985462892429</v>
      </c>
      <c r="J1442" s="18" t="s">
        <v>92</v>
      </c>
      <c r="K1442" s="21">
        <v>33078.481101760161</v>
      </c>
      <c r="L1442" s="18" t="s">
        <v>6555</v>
      </c>
      <c r="M1442" s="21">
        <v>25444.985462892429</v>
      </c>
      <c r="N1442" s="18" t="s">
        <v>92</v>
      </c>
      <c r="O1442" s="21">
        <v>33078.481101760161</v>
      </c>
      <c r="P1442" s="21">
        <v>25444.985462892429</v>
      </c>
      <c r="Q1442" s="21">
        <v>0</v>
      </c>
      <c r="R1442" s="21">
        <v>0</v>
      </c>
      <c r="S1442" s="22">
        <v>0</v>
      </c>
      <c r="T1442" s="18" t="s">
        <v>91</v>
      </c>
      <c r="U1442" s="18" t="s">
        <v>184</v>
      </c>
      <c r="V1442" s="18" t="s">
        <v>6572</v>
      </c>
      <c r="W1442" s="22">
        <v>4.4250070801705714</v>
      </c>
      <c r="X1442" s="22">
        <v>1</v>
      </c>
      <c r="Y1442" s="18" t="s">
        <v>184</v>
      </c>
      <c r="Z1442" s="18" t="s">
        <v>184</v>
      </c>
      <c r="AA1442" s="22" t="s">
        <v>184</v>
      </c>
      <c r="AB1442" s="22" t="s">
        <v>184</v>
      </c>
      <c r="AC1442" s="18" t="s">
        <v>184</v>
      </c>
      <c r="AD1442" s="24">
        <v>11.859018974857131</v>
      </c>
      <c r="AE1442" s="25">
        <v>126.95</v>
      </c>
      <c r="AF1442" s="24">
        <v>25187.051800189289</v>
      </c>
      <c r="AG1442" s="25">
        <v>128.25</v>
      </c>
      <c r="AH1442" s="26">
        <v>16.73</v>
      </c>
      <c r="AI1442" s="24">
        <v>0</v>
      </c>
      <c r="AJ1442" s="24">
        <v>0</v>
      </c>
      <c r="AK1442" s="24">
        <v>0</v>
      </c>
      <c r="AL1442" s="24">
        <v>25444.985462892429</v>
      </c>
      <c r="AM1442" s="24">
        <v>0</v>
      </c>
      <c r="AN1442" s="27" t="s">
        <v>184</v>
      </c>
    </row>
    <row r="1443" spans="1:40" x14ac:dyDescent="0.15">
      <c r="A1443" s="18" t="s">
        <v>132</v>
      </c>
      <c r="B1443" s="18" t="s">
        <v>178</v>
      </c>
      <c r="C1443" s="18" t="s">
        <v>209</v>
      </c>
      <c r="D1443" s="18" t="s">
        <v>1650</v>
      </c>
      <c r="E1443" s="18" t="s">
        <v>3765</v>
      </c>
      <c r="F1443" s="18" t="s">
        <v>5874</v>
      </c>
      <c r="G1443" s="18" t="s">
        <v>184</v>
      </c>
      <c r="H1443" s="18" t="s">
        <v>6555</v>
      </c>
      <c r="I1443" s="21">
        <v>39718.775051469442</v>
      </c>
      <c r="J1443" s="18" t="s">
        <v>92</v>
      </c>
      <c r="K1443" s="21">
        <v>51634.407566910282</v>
      </c>
      <c r="L1443" s="18" t="s">
        <v>6555</v>
      </c>
      <c r="M1443" s="21">
        <v>39718.775051469442</v>
      </c>
      <c r="N1443" s="18" t="s">
        <v>92</v>
      </c>
      <c r="O1443" s="21">
        <v>51634.407566910282</v>
      </c>
      <c r="P1443" s="21">
        <v>39718.775051469442</v>
      </c>
      <c r="Q1443" s="21">
        <v>0</v>
      </c>
      <c r="R1443" s="21">
        <v>0</v>
      </c>
      <c r="S1443" s="22">
        <v>0</v>
      </c>
      <c r="T1443" s="18" t="s">
        <v>91</v>
      </c>
      <c r="U1443" s="18" t="s">
        <v>184</v>
      </c>
      <c r="V1443" s="18" t="s">
        <v>6572</v>
      </c>
      <c r="W1443" s="22">
        <v>4.4250070801705714</v>
      </c>
      <c r="X1443" s="22">
        <v>1</v>
      </c>
      <c r="Y1443" s="18" t="s">
        <v>184</v>
      </c>
      <c r="Z1443" s="18" t="s">
        <v>184</v>
      </c>
      <c r="AA1443" s="22" t="s">
        <v>184</v>
      </c>
      <c r="AB1443" s="22" t="s">
        <v>184</v>
      </c>
      <c r="AC1443" s="18" t="s">
        <v>184</v>
      </c>
      <c r="AD1443" s="24">
        <v>7.5225120362899709</v>
      </c>
      <c r="AE1443" s="25">
        <v>297.8</v>
      </c>
      <c r="AF1443" s="24">
        <v>37478.61521713309</v>
      </c>
      <c r="AG1443" s="25">
        <v>315.60000000000002</v>
      </c>
      <c r="AH1443" s="26">
        <v>16.73</v>
      </c>
      <c r="AI1443" s="24">
        <v>0</v>
      </c>
      <c r="AJ1443" s="24">
        <v>0</v>
      </c>
      <c r="AK1443" s="24">
        <v>0</v>
      </c>
      <c r="AL1443" s="24">
        <v>39718.775051469442</v>
      </c>
      <c r="AM1443" s="24">
        <v>0</v>
      </c>
      <c r="AN1443" s="27" t="s">
        <v>184</v>
      </c>
    </row>
    <row r="1444" spans="1:40" x14ac:dyDescent="0.15">
      <c r="A1444" s="18" t="s">
        <v>132</v>
      </c>
      <c r="B1444" s="18" t="s">
        <v>179</v>
      </c>
      <c r="C1444" s="18" t="s">
        <v>189</v>
      </c>
      <c r="D1444" s="18" t="s">
        <v>1651</v>
      </c>
      <c r="E1444" s="18" t="s">
        <v>3766</v>
      </c>
      <c r="F1444" s="18" t="s">
        <v>5875</v>
      </c>
      <c r="G1444" s="18" t="s">
        <v>184</v>
      </c>
      <c r="H1444" s="18" t="s">
        <v>6555</v>
      </c>
      <c r="I1444" s="21">
        <v>11235.889084479346</v>
      </c>
      <c r="J1444" s="18" t="s">
        <v>92</v>
      </c>
      <c r="K1444" s="21">
        <v>14606.655809823151</v>
      </c>
      <c r="L1444" s="18" t="s">
        <v>6555</v>
      </c>
      <c r="M1444" s="21">
        <v>11235.889084479346</v>
      </c>
      <c r="N1444" s="18" t="s">
        <v>92</v>
      </c>
      <c r="O1444" s="21">
        <v>14606.655809823151</v>
      </c>
      <c r="P1444" s="21">
        <v>11235.889084479346</v>
      </c>
      <c r="Q1444" s="21">
        <v>0</v>
      </c>
      <c r="R1444" s="21">
        <v>0</v>
      </c>
      <c r="S1444" s="22">
        <v>0</v>
      </c>
      <c r="T1444" s="18" t="s">
        <v>91</v>
      </c>
      <c r="U1444" s="18" t="s">
        <v>184</v>
      </c>
      <c r="V1444" s="18" t="s">
        <v>6572</v>
      </c>
      <c r="W1444" s="22">
        <v>0.78761458128151585</v>
      </c>
      <c r="X1444" s="22">
        <v>1</v>
      </c>
      <c r="Y1444" s="18" t="s">
        <v>184</v>
      </c>
      <c r="Z1444" s="18" t="s">
        <v>184</v>
      </c>
      <c r="AA1444" s="22" t="s">
        <v>184</v>
      </c>
      <c r="AB1444" s="22" t="s">
        <v>184</v>
      </c>
      <c r="AC1444" s="18" t="s">
        <v>184</v>
      </c>
      <c r="AD1444" s="24">
        <v>7.0885312315336426</v>
      </c>
      <c r="AE1444" s="25">
        <v>71.31</v>
      </c>
      <c r="AF1444" s="24">
        <v>10313.041079591794</v>
      </c>
      <c r="AG1444" s="25">
        <v>77.7</v>
      </c>
      <c r="AH1444" s="26">
        <v>20.399999999999999</v>
      </c>
      <c r="AI1444" s="24">
        <v>0</v>
      </c>
      <c r="AJ1444" s="24">
        <v>0</v>
      </c>
      <c r="AK1444" s="24">
        <v>0</v>
      </c>
      <c r="AL1444" s="24">
        <v>11235.889084479346</v>
      </c>
      <c r="AM1444" s="24">
        <v>0</v>
      </c>
      <c r="AN1444" s="27" t="s">
        <v>184</v>
      </c>
    </row>
    <row r="1445" spans="1:40" x14ac:dyDescent="0.15">
      <c r="A1445" s="18" t="s">
        <v>132</v>
      </c>
      <c r="B1445" s="18" t="s">
        <v>179</v>
      </c>
      <c r="C1445" s="18" t="s">
        <v>210</v>
      </c>
      <c r="D1445" s="18" t="s">
        <v>1652</v>
      </c>
      <c r="E1445" s="18" t="s">
        <v>3767</v>
      </c>
      <c r="F1445" s="18" t="s">
        <v>5876</v>
      </c>
      <c r="G1445" s="18" t="s">
        <v>184</v>
      </c>
      <c r="H1445" s="18" t="s">
        <v>6555</v>
      </c>
      <c r="I1445" s="21">
        <v>200074.92512708029</v>
      </c>
      <c r="J1445" s="18" t="s">
        <v>92</v>
      </c>
      <c r="K1445" s="21">
        <v>260097.4026652044</v>
      </c>
      <c r="L1445" s="18" t="s">
        <v>6555</v>
      </c>
      <c r="M1445" s="21">
        <v>200074.92512708029</v>
      </c>
      <c r="N1445" s="18" t="s">
        <v>92</v>
      </c>
      <c r="O1445" s="21">
        <v>260097.4026652044</v>
      </c>
      <c r="P1445" s="21">
        <v>200074.92512708029</v>
      </c>
      <c r="Q1445" s="21">
        <v>0</v>
      </c>
      <c r="R1445" s="21">
        <v>0</v>
      </c>
      <c r="S1445" s="22">
        <v>0</v>
      </c>
      <c r="T1445" s="18" t="s">
        <v>6569</v>
      </c>
      <c r="U1445" s="18" t="s">
        <v>6569</v>
      </c>
      <c r="V1445" s="18" t="s">
        <v>6569</v>
      </c>
      <c r="W1445" s="22">
        <v>4.4250070801705714</v>
      </c>
      <c r="X1445" s="22">
        <v>1</v>
      </c>
      <c r="Y1445" s="18" t="s">
        <v>184</v>
      </c>
      <c r="Z1445" s="18" t="s">
        <v>184</v>
      </c>
      <c r="AA1445" s="22" t="s">
        <v>184</v>
      </c>
      <c r="AB1445" s="22" t="s">
        <v>184</v>
      </c>
      <c r="AC1445" s="18" t="s">
        <v>184</v>
      </c>
      <c r="AD1445" s="24">
        <v>44.250070801705711</v>
      </c>
      <c r="AE1445" s="25">
        <v>36.409999999999997</v>
      </c>
      <c r="AF1445" s="24">
        <v>199389.27028000788</v>
      </c>
      <c r="AG1445" s="25">
        <v>36.54</v>
      </c>
      <c r="AH1445" s="26">
        <v>123.74</v>
      </c>
      <c r="AI1445" s="24">
        <v>0</v>
      </c>
      <c r="AJ1445" s="24">
        <v>0</v>
      </c>
      <c r="AK1445" s="24">
        <v>0</v>
      </c>
      <c r="AL1445" s="24">
        <v>200074.92512708029</v>
      </c>
      <c r="AM1445" s="24">
        <v>0</v>
      </c>
      <c r="AN1445" s="27" t="s">
        <v>184</v>
      </c>
    </row>
    <row r="1446" spans="1:40" x14ac:dyDescent="0.15">
      <c r="A1446" s="18" t="s">
        <v>132</v>
      </c>
      <c r="B1446" s="18" t="s">
        <v>179</v>
      </c>
      <c r="C1446" s="18" t="s">
        <v>210</v>
      </c>
      <c r="D1446" s="18" t="s">
        <v>1653</v>
      </c>
      <c r="E1446" s="18" t="s">
        <v>3768</v>
      </c>
      <c r="F1446" s="18" t="s">
        <v>5877</v>
      </c>
      <c r="G1446" s="18" t="s">
        <v>184</v>
      </c>
      <c r="H1446" s="18" t="s">
        <v>6555</v>
      </c>
      <c r="I1446" s="21">
        <v>527177.68775327201</v>
      </c>
      <c r="J1446" s="18" t="s">
        <v>92</v>
      </c>
      <c r="K1446" s="21">
        <v>685330.99407925364</v>
      </c>
      <c r="L1446" s="18" t="s">
        <v>6555</v>
      </c>
      <c r="M1446" s="21">
        <v>527177.68775327201</v>
      </c>
      <c r="N1446" s="18" t="s">
        <v>92</v>
      </c>
      <c r="O1446" s="21">
        <v>685330.99407925364</v>
      </c>
      <c r="P1446" s="21">
        <v>527177.68775327201</v>
      </c>
      <c r="Q1446" s="21">
        <v>0</v>
      </c>
      <c r="R1446" s="21">
        <v>0</v>
      </c>
      <c r="S1446" s="22">
        <v>0</v>
      </c>
      <c r="T1446" s="18" t="s">
        <v>6569</v>
      </c>
      <c r="U1446" s="18" t="s">
        <v>6569</v>
      </c>
      <c r="V1446" s="18" t="s">
        <v>6569</v>
      </c>
      <c r="W1446" s="22">
        <v>4.4250070801705714</v>
      </c>
      <c r="X1446" s="22">
        <v>1</v>
      </c>
      <c r="Y1446" s="18" t="s">
        <v>184</v>
      </c>
      <c r="Z1446" s="18" t="s">
        <v>184</v>
      </c>
      <c r="AA1446" s="22" t="s">
        <v>184</v>
      </c>
      <c r="AB1446" s="22" t="s">
        <v>184</v>
      </c>
      <c r="AC1446" s="18" t="s">
        <v>184</v>
      </c>
      <c r="AD1446" s="24">
        <v>74.782619654882652</v>
      </c>
      <c r="AE1446" s="25">
        <v>56.73</v>
      </c>
      <c r="AF1446" s="24">
        <v>525047.66634516104</v>
      </c>
      <c r="AG1446" s="25">
        <v>56.97</v>
      </c>
      <c r="AH1446" s="26">
        <v>123.74</v>
      </c>
      <c r="AI1446" s="24">
        <v>0</v>
      </c>
      <c r="AJ1446" s="24">
        <v>0</v>
      </c>
      <c r="AK1446" s="24">
        <v>0</v>
      </c>
      <c r="AL1446" s="24">
        <v>527177.68775327201</v>
      </c>
      <c r="AM1446" s="24">
        <v>0</v>
      </c>
      <c r="AN1446" s="27" t="s">
        <v>184</v>
      </c>
    </row>
    <row r="1447" spans="1:40" x14ac:dyDescent="0.15">
      <c r="A1447" s="18" t="s">
        <v>132</v>
      </c>
      <c r="B1447" s="18" t="s">
        <v>179</v>
      </c>
      <c r="C1447" s="18" t="s">
        <v>210</v>
      </c>
      <c r="D1447" s="18" t="s">
        <v>1654</v>
      </c>
      <c r="E1447" s="18" t="s">
        <v>3769</v>
      </c>
      <c r="F1447" s="18" t="s">
        <v>5878</v>
      </c>
      <c r="G1447" s="18" t="s">
        <v>184</v>
      </c>
      <c r="H1447" s="18" t="s">
        <v>6555</v>
      </c>
      <c r="I1447" s="21">
        <v>27404.909598841579</v>
      </c>
      <c r="J1447" s="18" t="s">
        <v>92</v>
      </c>
      <c r="K1447" s="21">
        <v>35626.382478494059</v>
      </c>
      <c r="L1447" s="18" t="s">
        <v>6555</v>
      </c>
      <c r="M1447" s="21">
        <v>27404.909598841579</v>
      </c>
      <c r="N1447" s="18" t="s">
        <v>92</v>
      </c>
      <c r="O1447" s="21">
        <v>35626.382478494059</v>
      </c>
      <c r="P1447" s="21">
        <v>27404.909598841579</v>
      </c>
      <c r="Q1447" s="21">
        <v>0</v>
      </c>
      <c r="R1447" s="21">
        <v>0</v>
      </c>
      <c r="S1447" s="22">
        <v>0</v>
      </c>
      <c r="T1447" s="18" t="s">
        <v>91</v>
      </c>
      <c r="U1447" s="18" t="s">
        <v>184</v>
      </c>
      <c r="V1447" s="18" t="s">
        <v>6572</v>
      </c>
      <c r="W1447" s="22">
        <v>4.4250070801705714</v>
      </c>
      <c r="X1447" s="22">
        <v>1</v>
      </c>
      <c r="Y1447" s="18" t="s">
        <v>184</v>
      </c>
      <c r="Z1447" s="18" t="s">
        <v>184</v>
      </c>
      <c r="AA1447" s="22" t="s">
        <v>184</v>
      </c>
      <c r="AB1447" s="22" t="s">
        <v>184</v>
      </c>
      <c r="AC1447" s="18" t="s">
        <v>184</v>
      </c>
      <c r="AD1447" s="24">
        <v>57.525092042217423</v>
      </c>
      <c r="AE1447" s="25">
        <v>3.64</v>
      </c>
      <c r="AF1447" s="24">
        <v>25910.097957089158</v>
      </c>
      <c r="AG1447" s="25">
        <v>3.85</v>
      </c>
      <c r="AH1447" s="26">
        <v>123.74</v>
      </c>
      <c r="AI1447" s="24">
        <v>0</v>
      </c>
      <c r="AJ1447" s="24">
        <v>0</v>
      </c>
      <c r="AK1447" s="24">
        <v>0</v>
      </c>
      <c r="AL1447" s="24">
        <v>27404.909598841579</v>
      </c>
      <c r="AM1447" s="24">
        <v>0</v>
      </c>
      <c r="AN1447" s="27" t="s">
        <v>184</v>
      </c>
    </row>
    <row r="1448" spans="1:40" x14ac:dyDescent="0.15">
      <c r="A1448" s="18" t="s">
        <v>132</v>
      </c>
      <c r="B1448" s="18" t="s">
        <v>179</v>
      </c>
      <c r="C1448" s="18" t="s">
        <v>210</v>
      </c>
      <c r="D1448" s="18" t="s">
        <v>1655</v>
      </c>
      <c r="E1448" s="18" t="s">
        <v>3770</v>
      </c>
      <c r="F1448" s="18" t="s">
        <v>5879</v>
      </c>
      <c r="G1448" s="18" t="s">
        <v>184</v>
      </c>
      <c r="H1448" s="18" t="s">
        <v>6555</v>
      </c>
      <c r="I1448" s="21">
        <v>64610.944379836161</v>
      </c>
      <c r="J1448" s="18" t="s">
        <v>92</v>
      </c>
      <c r="K1448" s="21">
        <v>83994.227693787019</v>
      </c>
      <c r="L1448" s="18" t="s">
        <v>6555</v>
      </c>
      <c r="M1448" s="21">
        <v>64610.944379836161</v>
      </c>
      <c r="N1448" s="18" t="s">
        <v>92</v>
      </c>
      <c r="O1448" s="21">
        <v>83994.227693787019</v>
      </c>
      <c r="P1448" s="21">
        <v>64610.944379836161</v>
      </c>
      <c r="Q1448" s="21">
        <v>0</v>
      </c>
      <c r="R1448" s="21">
        <v>0</v>
      </c>
      <c r="S1448" s="22">
        <v>0</v>
      </c>
      <c r="T1448" s="18" t="s">
        <v>91</v>
      </c>
      <c r="U1448" s="18" t="s">
        <v>184</v>
      </c>
      <c r="V1448" s="18" t="s">
        <v>6572</v>
      </c>
      <c r="W1448" s="22">
        <v>4.4250070801705714</v>
      </c>
      <c r="X1448" s="22">
        <v>1</v>
      </c>
      <c r="Y1448" s="18" t="s">
        <v>184</v>
      </c>
      <c r="Z1448" s="18" t="s">
        <v>184</v>
      </c>
      <c r="AA1448" s="22" t="s">
        <v>184</v>
      </c>
      <c r="AB1448" s="22" t="s">
        <v>184</v>
      </c>
      <c r="AC1448" s="18" t="s">
        <v>184</v>
      </c>
      <c r="AD1448" s="24">
        <v>44.250070801705711</v>
      </c>
      <c r="AE1448" s="25">
        <v>12.27</v>
      </c>
      <c r="AF1448" s="24">
        <v>67184.439997521768</v>
      </c>
      <c r="AG1448" s="25">
        <v>11.8</v>
      </c>
      <c r="AH1448" s="26">
        <v>123.74</v>
      </c>
      <c r="AI1448" s="24">
        <v>0</v>
      </c>
      <c r="AJ1448" s="24">
        <v>0</v>
      </c>
      <c r="AK1448" s="24">
        <v>0</v>
      </c>
      <c r="AL1448" s="24">
        <v>64610.944379836161</v>
      </c>
      <c r="AM1448" s="24">
        <v>0</v>
      </c>
      <c r="AN1448" s="27" t="s">
        <v>184</v>
      </c>
    </row>
    <row r="1449" spans="1:40" x14ac:dyDescent="0.15">
      <c r="A1449" s="18" t="s">
        <v>132</v>
      </c>
      <c r="B1449" s="18" t="s">
        <v>179</v>
      </c>
      <c r="C1449" s="18" t="s">
        <v>210</v>
      </c>
      <c r="D1449" s="18" t="s">
        <v>1656</v>
      </c>
      <c r="E1449" s="18" t="s">
        <v>3771</v>
      </c>
      <c r="F1449" s="18" t="s">
        <v>5880</v>
      </c>
      <c r="G1449" s="18" t="s">
        <v>184</v>
      </c>
      <c r="H1449" s="18" t="s">
        <v>6555</v>
      </c>
      <c r="I1449" s="21">
        <v>307931.37520128186</v>
      </c>
      <c r="J1449" s="18" t="s">
        <v>92</v>
      </c>
      <c r="K1449" s="21">
        <v>400310.7877616664</v>
      </c>
      <c r="L1449" s="18" t="s">
        <v>6555</v>
      </c>
      <c r="M1449" s="21">
        <v>307931.37520128186</v>
      </c>
      <c r="N1449" s="18" t="s">
        <v>92</v>
      </c>
      <c r="O1449" s="21">
        <v>400310.7877616664</v>
      </c>
      <c r="P1449" s="21">
        <v>307931.37520128186</v>
      </c>
      <c r="Q1449" s="21">
        <v>0</v>
      </c>
      <c r="R1449" s="21">
        <v>0</v>
      </c>
      <c r="S1449" s="22">
        <v>0</v>
      </c>
      <c r="T1449" s="18" t="s">
        <v>6569</v>
      </c>
      <c r="U1449" s="18" t="s">
        <v>6569</v>
      </c>
      <c r="V1449" s="18" t="s">
        <v>6569</v>
      </c>
      <c r="W1449" s="22">
        <v>4.4250070801705714</v>
      </c>
      <c r="X1449" s="22">
        <v>1</v>
      </c>
      <c r="Y1449" s="18" t="s">
        <v>184</v>
      </c>
      <c r="Z1449" s="18" t="s">
        <v>184</v>
      </c>
      <c r="AA1449" s="22" t="s">
        <v>184</v>
      </c>
      <c r="AB1449" s="22" t="s">
        <v>184</v>
      </c>
      <c r="AC1449" s="18" t="s">
        <v>184</v>
      </c>
      <c r="AD1449" s="24">
        <v>115.05018408443485</v>
      </c>
      <c r="AE1449" s="25">
        <v>21.19</v>
      </c>
      <c r="AF1449" s="24">
        <v>301800.21814120992</v>
      </c>
      <c r="AG1449" s="25">
        <v>21.63</v>
      </c>
      <c r="AH1449" s="26">
        <v>123.74</v>
      </c>
      <c r="AI1449" s="24">
        <v>0</v>
      </c>
      <c r="AJ1449" s="24">
        <v>0</v>
      </c>
      <c r="AK1449" s="24">
        <v>0</v>
      </c>
      <c r="AL1449" s="24">
        <v>307931.37520128186</v>
      </c>
      <c r="AM1449" s="24">
        <v>0</v>
      </c>
      <c r="AN1449" s="27" t="s">
        <v>184</v>
      </c>
    </row>
    <row r="1450" spans="1:40" x14ac:dyDescent="0.15">
      <c r="A1450" s="18" t="s">
        <v>132</v>
      </c>
      <c r="B1450" s="18" t="s">
        <v>179</v>
      </c>
      <c r="C1450" s="18" t="s">
        <v>210</v>
      </c>
      <c r="D1450" s="18" t="s">
        <v>1657</v>
      </c>
      <c r="E1450" s="18" t="s">
        <v>3772</v>
      </c>
      <c r="F1450" s="18" t="s">
        <v>5881</v>
      </c>
      <c r="G1450" s="18" t="s">
        <v>184</v>
      </c>
      <c r="H1450" s="18" t="s">
        <v>6555</v>
      </c>
      <c r="I1450" s="21">
        <v>32524.510040386525</v>
      </c>
      <c r="J1450" s="18" t="s">
        <v>92</v>
      </c>
      <c r="K1450" s="21">
        <v>42281.863052502486</v>
      </c>
      <c r="L1450" s="18" t="s">
        <v>6555</v>
      </c>
      <c r="M1450" s="21">
        <v>32524.510040386525</v>
      </c>
      <c r="N1450" s="18" t="s">
        <v>92</v>
      </c>
      <c r="O1450" s="21">
        <v>42281.863052502486</v>
      </c>
      <c r="P1450" s="21">
        <v>32524.510040386525</v>
      </c>
      <c r="Q1450" s="21">
        <v>0</v>
      </c>
      <c r="R1450" s="21">
        <v>0</v>
      </c>
      <c r="S1450" s="22">
        <v>0</v>
      </c>
      <c r="T1450" s="18" t="s">
        <v>91</v>
      </c>
      <c r="U1450" s="18" t="s">
        <v>184</v>
      </c>
      <c r="V1450" s="18" t="s">
        <v>6572</v>
      </c>
      <c r="W1450" s="22">
        <v>4.4250070801705714</v>
      </c>
      <c r="X1450" s="22">
        <v>1</v>
      </c>
      <c r="Y1450" s="18" t="s">
        <v>184</v>
      </c>
      <c r="Z1450" s="18" t="s">
        <v>184</v>
      </c>
      <c r="AA1450" s="22" t="s">
        <v>184</v>
      </c>
      <c r="AB1450" s="22" t="s">
        <v>184</v>
      </c>
      <c r="AC1450" s="18" t="s">
        <v>184</v>
      </c>
      <c r="AD1450" s="24">
        <v>39.825063721535138</v>
      </c>
      <c r="AE1450" s="25">
        <v>6.51</v>
      </c>
      <c r="AF1450" s="24">
        <v>32080.991580741029</v>
      </c>
      <c r="AG1450" s="25">
        <v>6.6</v>
      </c>
      <c r="AH1450" s="26">
        <v>123.74</v>
      </c>
      <c r="AI1450" s="24">
        <v>0</v>
      </c>
      <c r="AJ1450" s="24">
        <v>0</v>
      </c>
      <c r="AK1450" s="24">
        <v>0</v>
      </c>
      <c r="AL1450" s="24">
        <v>32524.510040386525</v>
      </c>
      <c r="AM1450" s="24">
        <v>0</v>
      </c>
      <c r="AN1450" s="27" t="s">
        <v>184</v>
      </c>
    </row>
    <row r="1451" spans="1:40" x14ac:dyDescent="0.15">
      <c r="A1451" s="18" t="s">
        <v>132</v>
      </c>
      <c r="B1451" s="18" t="s">
        <v>179</v>
      </c>
      <c r="C1451" s="18" t="s">
        <v>210</v>
      </c>
      <c r="D1451" s="18" t="s">
        <v>1658</v>
      </c>
      <c r="E1451" s="18" t="s">
        <v>3773</v>
      </c>
      <c r="F1451" s="18" t="s">
        <v>5882</v>
      </c>
      <c r="G1451" s="18" t="s">
        <v>184</v>
      </c>
      <c r="H1451" s="18" t="s">
        <v>6555</v>
      </c>
      <c r="I1451" s="21">
        <v>50619.558743115638</v>
      </c>
      <c r="J1451" s="18" t="s">
        <v>92</v>
      </c>
      <c r="K1451" s="21">
        <v>65805.426366050335</v>
      </c>
      <c r="L1451" s="18" t="s">
        <v>6555</v>
      </c>
      <c r="M1451" s="21">
        <v>50619.558743115638</v>
      </c>
      <c r="N1451" s="18" t="s">
        <v>92</v>
      </c>
      <c r="O1451" s="21">
        <v>65805.426366050335</v>
      </c>
      <c r="P1451" s="21">
        <v>50619.558743115638</v>
      </c>
      <c r="Q1451" s="21">
        <v>0</v>
      </c>
      <c r="R1451" s="21">
        <v>0</v>
      </c>
      <c r="S1451" s="22">
        <v>0</v>
      </c>
      <c r="T1451" s="18" t="s">
        <v>91</v>
      </c>
      <c r="U1451" s="18" t="s">
        <v>184</v>
      </c>
      <c r="V1451" s="18" t="s">
        <v>6572</v>
      </c>
      <c r="W1451" s="22">
        <v>4.4250070801705714</v>
      </c>
      <c r="X1451" s="22">
        <v>1</v>
      </c>
      <c r="Y1451" s="18" t="s">
        <v>184</v>
      </c>
      <c r="Z1451" s="18" t="s">
        <v>184</v>
      </c>
      <c r="AA1451" s="22" t="s">
        <v>184</v>
      </c>
      <c r="AB1451" s="22" t="s">
        <v>184</v>
      </c>
      <c r="AC1451" s="18" t="s">
        <v>184</v>
      </c>
      <c r="AD1451" s="24">
        <v>178.63753582648596</v>
      </c>
      <c r="AE1451" s="25">
        <v>2.3199999999999998</v>
      </c>
      <c r="AF1451" s="24">
        <v>51282.690304149997</v>
      </c>
      <c r="AG1451" s="25">
        <v>2.29</v>
      </c>
      <c r="AH1451" s="26">
        <v>123.74</v>
      </c>
      <c r="AI1451" s="24">
        <v>0</v>
      </c>
      <c r="AJ1451" s="24">
        <v>0</v>
      </c>
      <c r="AK1451" s="24">
        <v>0</v>
      </c>
      <c r="AL1451" s="24">
        <v>50619.558743115638</v>
      </c>
      <c r="AM1451" s="24">
        <v>0</v>
      </c>
      <c r="AN1451" s="27" t="s">
        <v>184</v>
      </c>
    </row>
    <row r="1452" spans="1:40" x14ac:dyDescent="0.15">
      <c r="A1452" s="18" t="s">
        <v>132</v>
      </c>
      <c r="B1452" s="18" t="s">
        <v>179</v>
      </c>
      <c r="C1452" s="18" t="s">
        <v>210</v>
      </c>
      <c r="D1452" s="18" t="s">
        <v>1659</v>
      </c>
      <c r="E1452" s="18" t="s">
        <v>3774</v>
      </c>
      <c r="F1452" s="18" t="s">
        <v>5883</v>
      </c>
      <c r="G1452" s="18" t="s">
        <v>184</v>
      </c>
      <c r="H1452" s="18" t="s">
        <v>6555</v>
      </c>
      <c r="I1452" s="21">
        <v>30356.168070961343</v>
      </c>
      <c r="J1452" s="18" t="s">
        <v>92</v>
      </c>
      <c r="K1452" s="21">
        <v>39463.01849224975</v>
      </c>
      <c r="L1452" s="18" t="s">
        <v>6555</v>
      </c>
      <c r="M1452" s="21">
        <v>30356.168070961343</v>
      </c>
      <c r="N1452" s="18" t="s">
        <v>92</v>
      </c>
      <c r="O1452" s="21">
        <v>39463.01849224975</v>
      </c>
      <c r="P1452" s="21">
        <v>30356.168070961343</v>
      </c>
      <c r="Q1452" s="21">
        <v>0</v>
      </c>
      <c r="R1452" s="21">
        <v>0</v>
      </c>
      <c r="S1452" s="22">
        <v>0</v>
      </c>
      <c r="T1452" s="18" t="s">
        <v>91</v>
      </c>
      <c r="U1452" s="18" t="s">
        <v>184</v>
      </c>
      <c r="V1452" s="18" t="s">
        <v>6572</v>
      </c>
      <c r="W1452" s="22">
        <v>4.4250070801705714</v>
      </c>
      <c r="X1452" s="22">
        <v>1</v>
      </c>
      <c r="Y1452" s="18" t="s">
        <v>184</v>
      </c>
      <c r="Z1452" s="18" t="s">
        <v>184</v>
      </c>
      <c r="AA1452" s="22" t="s">
        <v>184</v>
      </c>
      <c r="AB1452" s="22" t="s">
        <v>184</v>
      </c>
      <c r="AC1452" s="18" t="s">
        <v>184</v>
      </c>
      <c r="AD1452" s="24">
        <v>97.350155763752568</v>
      </c>
      <c r="AE1452" s="25">
        <v>2.5</v>
      </c>
      <c r="AF1452" s="24">
        <v>30115.270685516854</v>
      </c>
      <c r="AG1452" s="25">
        <v>2.52</v>
      </c>
      <c r="AH1452" s="26">
        <v>123.74</v>
      </c>
      <c r="AI1452" s="24">
        <v>0</v>
      </c>
      <c r="AJ1452" s="24">
        <v>0</v>
      </c>
      <c r="AK1452" s="24">
        <v>0</v>
      </c>
      <c r="AL1452" s="24">
        <v>30356.168070961343</v>
      </c>
      <c r="AM1452" s="24">
        <v>0</v>
      </c>
      <c r="AN1452" s="27" t="s">
        <v>184</v>
      </c>
    </row>
    <row r="1453" spans="1:40" x14ac:dyDescent="0.15">
      <c r="A1453" s="18" t="s">
        <v>132</v>
      </c>
      <c r="B1453" s="18" t="s">
        <v>179</v>
      </c>
      <c r="C1453" s="18" t="s">
        <v>210</v>
      </c>
      <c r="D1453" s="18" t="s">
        <v>1660</v>
      </c>
      <c r="E1453" s="18" t="s">
        <v>3775</v>
      </c>
      <c r="F1453" s="18" t="s">
        <v>5884</v>
      </c>
      <c r="G1453" s="18" t="s">
        <v>184</v>
      </c>
      <c r="H1453" s="18" t="s">
        <v>6555</v>
      </c>
      <c r="I1453" s="21">
        <v>17806.316990747982</v>
      </c>
      <c r="J1453" s="18" t="s">
        <v>92</v>
      </c>
      <c r="K1453" s="21">
        <v>23148.212087972377</v>
      </c>
      <c r="L1453" s="18" t="s">
        <v>6555</v>
      </c>
      <c r="M1453" s="21">
        <v>17806.316990747982</v>
      </c>
      <c r="N1453" s="18" t="s">
        <v>92</v>
      </c>
      <c r="O1453" s="21">
        <v>23148.212087972377</v>
      </c>
      <c r="P1453" s="21">
        <v>17806.316990747982</v>
      </c>
      <c r="Q1453" s="21">
        <v>0</v>
      </c>
      <c r="R1453" s="21">
        <v>0</v>
      </c>
      <c r="S1453" s="22">
        <v>0</v>
      </c>
      <c r="T1453" s="18" t="s">
        <v>91</v>
      </c>
      <c r="U1453" s="18" t="s">
        <v>184</v>
      </c>
      <c r="V1453" s="18" t="s">
        <v>6572</v>
      </c>
      <c r="W1453" s="22">
        <v>4.4250070801705714</v>
      </c>
      <c r="X1453" s="22">
        <v>1</v>
      </c>
      <c r="Y1453" s="18" t="s">
        <v>184</v>
      </c>
      <c r="Z1453" s="18" t="s">
        <v>184</v>
      </c>
      <c r="AA1453" s="22" t="s">
        <v>184</v>
      </c>
      <c r="AB1453" s="22" t="s">
        <v>184</v>
      </c>
      <c r="AC1453" s="18" t="s">
        <v>184</v>
      </c>
      <c r="AD1453" s="24">
        <v>53.10008496204685</v>
      </c>
      <c r="AE1453" s="25">
        <v>2.72</v>
      </c>
      <c r="AF1453" s="24">
        <v>17872.028345888513</v>
      </c>
      <c r="AG1453" s="25">
        <v>2.71</v>
      </c>
      <c r="AH1453" s="26">
        <v>123.74</v>
      </c>
      <c r="AI1453" s="24">
        <v>0</v>
      </c>
      <c r="AJ1453" s="24">
        <v>0</v>
      </c>
      <c r="AK1453" s="24">
        <v>0</v>
      </c>
      <c r="AL1453" s="24">
        <v>17806.316990747982</v>
      </c>
      <c r="AM1453" s="24">
        <v>0</v>
      </c>
      <c r="AN1453" s="27" t="s">
        <v>184</v>
      </c>
    </row>
    <row r="1454" spans="1:40" x14ac:dyDescent="0.15">
      <c r="A1454" s="18" t="s">
        <v>132</v>
      </c>
      <c r="B1454" s="18" t="s">
        <v>179</v>
      </c>
      <c r="C1454" s="18" t="s">
        <v>210</v>
      </c>
      <c r="D1454" s="18" t="s">
        <v>1661</v>
      </c>
      <c r="E1454" s="18" t="s">
        <v>3776</v>
      </c>
      <c r="F1454" s="18" t="s">
        <v>5885</v>
      </c>
      <c r="G1454" s="18" t="s">
        <v>184</v>
      </c>
      <c r="H1454" s="18" t="s">
        <v>6555</v>
      </c>
      <c r="I1454" s="21">
        <v>159107.19182723272</v>
      </c>
      <c r="J1454" s="18" t="s">
        <v>92</v>
      </c>
      <c r="K1454" s="21">
        <v>206839.34937540255</v>
      </c>
      <c r="L1454" s="18" t="s">
        <v>6555</v>
      </c>
      <c r="M1454" s="21">
        <v>159107.19182723272</v>
      </c>
      <c r="N1454" s="18" t="s">
        <v>92</v>
      </c>
      <c r="O1454" s="21">
        <v>206839.34937540255</v>
      </c>
      <c r="P1454" s="21">
        <v>159107.19182723272</v>
      </c>
      <c r="Q1454" s="21">
        <v>0</v>
      </c>
      <c r="R1454" s="21">
        <v>0</v>
      </c>
      <c r="S1454" s="22">
        <v>0</v>
      </c>
      <c r="T1454" s="18" t="s">
        <v>91</v>
      </c>
      <c r="U1454" s="18" t="s">
        <v>184</v>
      </c>
      <c r="V1454" s="18" t="s">
        <v>6572</v>
      </c>
      <c r="W1454" s="22">
        <v>4.4250070801705714</v>
      </c>
      <c r="X1454" s="22">
        <v>1</v>
      </c>
      <c r="Y1454" s="18" t="s">
        <v>184</v>
      </c>
      <c r="Z1454" s="18" t="s">
        <v>184</v>
      </c>
      <c r="AA1454" s="22" t="s">
        <v>184</v>
      </c>
      <c r="AB1454" s="22" t="s">
        <v>184</v>
      </c>
      <c r="AC1454" s="18" t="s">
        <v>184</v>
      </c>
      <c r="AD1454" s="24">
        <v>256.6504106498931</v>
      </c>
      <c r="AE1454" s="25">
        <v>4.92</v>
      </c>
      <c r="AF1454" s="24">
        <v>156524.80194531596</v>
      </c>
      <c r="AG1454" s="25">
        <v>5.01</v>
      </c>
      <c r="AH1454" s="26">
        <v>123.74</v>
      </c>
      <c r="AI1454" s="24">
        <v>0</v>
      </c>
      <c r="AJ1454" s="24">
        <v>0</v>
      </c>
      <c r="AK1454" s="24">
        <v>0</v>
      </c>
      <c r="AL1454" s="24">
        <v>159107.19182723272</v>
      </c>
      <c r="AM1454" s="24">
        <v>0</v>
      </c>
      <c r="AN1454" s="27" t="s">
        <v>184</v>
      </c>
    </row>
    <row r="1455" spans="1:40" x14ac:dyDescent="0.15">
      <c r="A1455" s="18" t="s">
        <v>132</v>
      </c>
      <c r="B1455" s="18" t="s">
        <v>179</v>
      </c>
      <c r="C1455" s="18" t="s">
        <v>210</v>
      </c>
      <c r="D1455" s="18" t="s">
        <v>1662</v>
      </c>
      <c r="E1455" s="18" t="s">
        <v>3777</v>
      </c>
      <c r="F1455" s="18" t="s">
        <v>5886</v>
      </c>
      <c r="G1455" s="18" t="s">
        <v>184</v>
      </c>
      <c r="H1455" s="18" t="s">
        <v>6555</v>
      </c>
      <c r="I1455" s="21">
        <v>64753.296857605252</v>
      </c>
      <c r="J1455" s="18" t="s">
        <v>92</v>
      </c>
      <c r="K1455" s="21">
        <v>84179.28591488683</v>
      </c>
      <c r="L1455" s="18" t="s">
        <v>6555</v>
      </c>
      <c r="M1455" s="21">
        <v>64753.296857605252</v>
      </c>
      <c r="N1455" s="18" t="s">
        <v>92</v>
      </c>
      <c r="O1455" s="21">
        <v>84179.28591488683</v>
      </c>
      <c r="P1455" s="21">
        <v>64753.296857605252</v>
      </c>
      <c r="Q1455" s="21">
        <v>0</v>
      </c>
      <c r="R1455" s="21">
        <v>0</v>
      </c>
      <c r="S1455" s="22">
        <v>0</v>
      </c>
      <c r="T1455" s="18" t="s">
        <v>6569</v>
      </c>
      <c r="U1455" s="18" t="s">
        <v>6569</v>
      </c>
      <c r="V1455" s="18" t="s">
        <v>6569</v>
      </c>
      <c r="W1455" s="22">
        <v>4.4250070801705714</v>
      </c>
      <c r="X1455" s="22">
        <v>1</v>
      </c>
      <c r="Y1455" s="18" t="s">
        <v>184</v>
      </c>
      <c r="Z1455" s="18" t="s">
        <v>184</v>
      </c>
      <c r="AA1455" s="22" t="s">
        <v>184</v>
      </c>
      <c r="AB1455" s="22" t="s">
        <v>184</v>
      </c>
      <c r="AC1455" s="18" t="s">
        <v>184</v>
      </c>
      <c r="AD1455" s="24">
        <v>26.550042481023425</v>
      </c>
      <c r="AE1455" s="25">
        <v>19.23</v>
      </c>
      <c r="AF1455" s="24">
        <v>63176.357084444862</v>
      </c>
      <c r="AG1455" s="25">
        <v>19.71</v>
      </c>
      <c r="AH1455" s="26">
        <v>123.74</v>
      </c>
      <c r="AI1455" s="24">
        <v>0</v>
      </c>
      <c r="AJ1455" s="24">
        <v>0</v>
      </c>
      <c r="AK1455" s="24">
        <v>0</v>
      </c>
      <c r="AL1455" s="24">
        <v>64753.296857605252</v>
      </c>
      <c r="AM1455" s="24">
        <v>0</v>
      </c>
      <c r="AN1455" s="27" t="s">
        <v>184</v>
      </c>
    </row>
    <row r="1456" spans="1:40" x14ac:dyDescent="0.15">
      <c r="A1456" s="18" t="s">
        <v>132</v>
      </c>
      <c r="B1456" s="18" t="s">
        <v>179</v>
      </c>
      <c r="C1456" s="18" t="s">
        <v>210</v>
      </c>
      <c r="D1456" s="18" t="s">
        <v>1663</v>
      </c>
      <c r="E1456" s="18" t="s">
        <v>3778</v>
      </c>
      <c r="F1456" s="18" t="s">
        <v>5887</v>
      </c>
      <c r="G1456" s="18" t="s">
        <v>184</v>
      </c>
      <c r="H1456" s="18" t="s">
        <v>6555</v>
      </c>
      <c r="I1456" s="21">
        <v>72079.51557981885</v>
      </c>
      <c r="J1456" s="18" t="s">
        <v>92</v>
      </c>
      <c r="K1456" s="21">
        <v>93703.3702537645</v>
      </c>
      <c r="L1456" s="18" t="s">
        <v>6555</v>
      </c>
      <c r="M1456" s="21">
        <v>72079.51557981885</v>
      </c>
      <c r="N1456" s="18" t="s">
        <v>92</v>
      </c>
      <c r="O1456" s="21">
        <v>93703.3702537645</v>
      </c>
      <c r="P1456" s="21">
        <v>72079.51557981885</v>
      </c>
      <c r="Q1456" s="21">
        <v>0</v>
      </c>
      <c r="R1456" s="21">
        <v>0</v>
      </c>
      <c r="S1456" s="22">
        <v>0</v>
      </c>
      <c r="T1456" s="18" t="s">
        <v>91</v>
      </c>
      <c r="U1456" s="18" t="s">
        <v>184</v>
      </c>
      <c r="V1456" s="18" t="s">
        <v>6572</v>
      </c>
      <c r="W1456" s="22">
        <v>4.4250070801705714</v>
      </c>
      <c r="X1456" s="22">
        <v>1</v>
      </c>
      <c r="Y1456" s="18" t="s">
        <v>184</v>
      </c>
      <c r="Z1456" s="18" t="s">
        <v>184</v>
      </c>
      <c r="AA1456" s="22" t="s">
        <v>184</v>
      </c>
      <c r="AB1456" s="22" t="s">
        <v>184</v>
      </c>
      <c r="AC1456" s="18" t="s">
        <v>184</v>
      </c>
      <c r="AD1456" s="24">
        <v>53.10008496204685</v>
      </c>
      <c r="AE1456" s="25">
        <v>10.82</v>
      </c>
      <c r="AF1456" s="24">
        <v>71148.449840080168</v>
      </c>
      <c r="AG1456" s="25">
        <v>10.97</v>
      </c>
      <c r="AH1456" s="26">
        <v>123.74</v>
      </c>
      <c r="AI1456" s="24">
        <v>0</v>
      </c>
      <c r="AJ1456" s="24">
        <v>0</v>
      </c>
      <c r="AK1456" s="24">
        <v>0</v>
      </c>
      <c r="AL1456" s="24">
        <v>72079.51557981885</v>
      </c>
      <c r="AM1456" s="24">
        <v>0</v>
      </c>
      <c r="AN1456" s="27" t="s">
        <v>184</v>
      </c>
    </row>
    <row r="1457" spans="1:40" x14ac:dyDescent="0.15">
      <c r="A1457" s="18" t="s">
        <v>132</v>
      </c>
      <c r="B1457" s="18" t="s">
        <v>179</v>
      </c>
      <c r="C1457" s="18" t="s">
        <v>210</v>
      </c>
      <c r="D1457" s="18" t="s">
        <v>1664</v>
      </c>
      <c r="E1457" s="18" t="s">
        <v>3779</v>
      </c>
      <c r="F1457" s="18" t="s">
        <v>5888</v>
      </c>
      <c r="G1457" s="18" t="s">
        <v>184</v>
      </c>
      <c r="H1457" s="18" t="s">
        <v>6555</v>
      </c>
      <c r="I1457" s="21">
        <v>14630.533659380364</v>
      </c>
      <c r="J1457" s="18" t="s">
        <v>92</v>
      </c>
      <c r="K1457" s="21">
        <v>19019.693757194476</v>
      </c>
      <c r="L1457" s="18" t="s">
        <v>6555</v>
      </c>
      <c r="M1457" s="21">
        <v>14630.533659380364</v>
      </c>
      <c r="N1457" s="18" t="s">
        <v>92</v>
      </c>
      <c r="O1457" s="21">
        <v>19019.693757194476</v>
      </c>
      <c r="P1457" s="21">
        <v>14630.533659380364</v>
      </c>
      <c r="Q1457" s="21">
        <v>0</v>
      </c>
      <c r="R1457" s="21">
        <v>0</v>
      </c>
      <c r="S1457" s="22">
        <v>0</v>
      </c>
      <c r="T1457" s="18" t="s">
        <v>91</v>
      </c>
      <c r="U1457" s="18" t="s">
        <v>184</v>
      </c>
      <c r="V1457" s="18" t="s">
        <v>6572</v>
      </c>
      <c r="W1457" s="22">
        <v>4.4250070801705714</v>
      </c>
      <c r="X1457" s="22">
        <v>1</v>
      </c>
      <c r="Y1457" s="18" t="s">
        <v>184</v>
      </c>
      <c r="Z1457" s="18" t="s">
        <v>184</v>
      </c>
      <c r="AA1457" s="22" t="s">
        <v>184</v>
      </c>
      <c r="AB1457" s="22" t="s">
        <v>184</v>
      </c>
      <c r="AC1457" s="18" t="s">
        <v>184</v>
      </c>
      <c r="AD1457" s="24">
        <v>17.700028320682286</v>
      </c>
      <c r="AE1457" s="25">
        <v>6.32</v>
      </c>
      <c r="AF1457" s="24">
        <v>13842.04164776477</v>
      </c>
      <c r="AG1457" s="25">
        <v>6.68</v>
      </c>
      <c r="AH1457" s="26">
        <v>123.74</v>
      </c>
      <c r="AI1457" s="24">
        <v>0</v>
      </c>
      <c r="AJ1457" s="24">
        <v>0</v>
      </c>
      <c r="AK1457" s="24">
        <v>0</v>
      </c>
      <c r="AL1457" s="24">
        <v>14630.533659380364</v>
      </c>
      <c r="AM1457" s="24">
        <v>0</v>
      </c>
      <c r="AN1457" s="27" t="s">
        <v>184</v>
      </c>
    </row>
    <row r="1458" spans="1:40" x14ac:dyDescent="0.15">
      <c r="A1458" s="18" t="s">
        <v>132</v>
      </c>
      <c r="B1458" s="18" t="s">
        <v>179</v>
      </c>
      <c r="C1458" s="18" t="s">
        <v>210</v>
      </c>
      <c r="D1458" s="18" t="s">
        <v>1665</v>
      </c>
      <c r="E1458" s="18" t="s">
        <v>3780</v>
      </c>
      <c r="F1458" s="18" t="s">
        <v>5889</v>
      </c>
      <c r="G1458" s="18" t="s">
        <v>184</v>
      </c>
      <c r="H1458" s="18" t="s">
        <v>6555</v>
      </c>
      <c r="I1458" s="21">
        <v>35464.838745018264</v>
      </c>
      <c r="J1458" s="18" t="s">
        <v>92</v>
      </c>
      <c r="K1458" s="21">
        <v>46104.290368523747</v>
      </c>
      <c r="L1458" s="18" t="s">
        <v>6555</v>
      </c>
      <c r="M1458" s="21">
        <v>35464.838745018264</v>
      </c>
      <c r="N1458" s="18" t="s">
        <v>92</v>
      </c>
      <c r="O1458" s="21">
        <v>46104.290368523747</v>
      </c>
      <c r="P1458" s="21">
        <v>35464.838745018264</v>
      </c>
      <c r="Q1458" s="21">
        <v>0</v>
      </c>
      <c r="R1458" s="21">
        <v>0</v>
      </c>
      <c r="S1458" s="22">
        <v>0</v>
      </c>
      <c r="T1458" s="18" t="s">
        <v>91</v>
      </c>
      <c r="U1458" s="18" t="s">
        <v>184</v>
      </c>
      <c r="V1458" s="18" t="s">
        <v>6572</v>
      </c>
      <c r="W1458" s="22">
        <v>4.4250070801705714</v>
      </c>
      <c r="X1458" s="22">
        <v>1</v>
      </c>
      <c r="Y1458" s="18" t="s">
        <v>184</v>
      </c>
      <c r="Z1458" s="18" t="s">
        <v>184</v>
      </c>
      <c r="AA1458" s="22" t="s">
        <v>184</v>
      </c>
      <c r="AB1458" s="22" t="s">
        <v>184</v>
      </c>
      <c r="AC1458" s="18" t="s">
        <v>184</v>
      </c>
      <c r="AD1458" s="24">
        <v>75.225120362899716</v>
      </c>
      <c r="AE1458" s="25">
        <v>3.9</v>
      </c>
      <c r="AF1458" s="24">
        <v>36302.581085436155</v>
      </c>
      <c r="AG1458" s="25">
        <v>3.81</v>
      </c>
      <c r="AH1458" s="26">
        <v>123.74</v>
      </c>
      <c r="AI1458" s="24">
        <v>0</v>
      </c>
      <c r="AJ1458" s="24">
        <v>0</v>
      </c>
      <c r="AK1458" s="24">
        <v>0</v>
      </c>
      <c r="AL1458" s="24">
        <v>35464.838745018264</v>
      </c>
      <c r="AM1458" s="24">
        <v>0</v>
      </c>
      <c r="AN1458" s="27" t="s">
        <v>184</v>
      </c>
    </row>
    <row r="1459" spans="1:40" x14ac:dyDescent="0.15">
      <c r="A1459" s="18" t="s">
        <v>132</v>
      </c>
      <c r="B1459" s="18" t="s">
        <v>179</v>
      </c>
      <c r="C1459" s="18" t="s">
        <v>19</v>
      </c>
      <c r="D1459" s="18" t="s">
        <v>1666</v>
      </c>
      <c r="E1459" s="18" t="s">
        <v>3781</v>
      </c>
      <c r="F1459" s="18" t="s">
        <v>5890</v>
      </c>
      <c r="G1459" s="18" t="s">
        <v>184</v>
      </c>
      <c r="H1459" s="18" t="s">
        <v>6555</v>
      </c>
      <c r="I1459" s="21">
        <v>169530.07475422049</v>
      </c>
      <c r="J1459" s="18" t="s">
        <v>92</v>
      </c>
      <c r="K1459" s="21">
        <v>220389.09718048666</v>
      </c>
      <c r="L1459" s="18" t="s">
        <v>6555</v>
      </c>
      <c r="M1459" s="21">
        <v>169530.07475422049</v>
      </c>
      <c r="N1459" s="18" t="s">
        <v>92</v>
      </c>
      <c r="O1459" s="21">
        <v>220389.09718048666</v>
      </c>
      <c r="P1459" s="21">
        <v>169530.07475422049</v>
      </c>
      <c r="Q1459" s="21">
        <v>0</v>
      </c>
      <c r="R1459" s="21">
        <v>0</v>
      </c>
      <c r="S1459" s="22">
        <v>0</v>
      </c>
      <c r="T1459" s="18" t="s">
        <v>91</v>
      </c>
      <c r="U1459" s="18" t="s">
        <v>184</v>
      </c>
      <c r="V1459" s="18" t="s">
        <v>6572</v>
      </c>
      <c r="W1459" s="22">
        <v>4.4250070801705714</v>
      </c>
      <c r="X1459" s="22">
        <v>1</v>
      </c>
      <c r="Y1459" s="18" t="s">
        <v>184</v>
      </c>
      <c r="Z1459" s="18" t="s">
        <v>184</v>
      </c>
      <c r="AA1459" s="22" t="s">
        <v>184</v>
      </c>
      <c r="AB1459" s="22" t="s">
        <v>184</v>
      </c>
      <c r="AC1459" s="18" t="s">
        <v>184</v>
      </c>
      <c r="AD1459" s="24">
        <v>13.540521665321947</v>
      </c>
      <c r="AE1459" s="25">
        <v>78.930000000000007</v>
      </c>
      <c r="AF1459" s="24">
        <v>170893.64068597506</v>
      </c>
      <c r="AG1459" s="25">
        <v>78.31</v>
      </c>
      <c r="AH1459" s="26">
        <v>159.88</v>
      </c>
      <c r="AI1459" s="24">
        <v>0</v>
      </c>
      <c r="AJ1459" s="24">
        <v>0</v>
      </c>
      <c r="AK1459" s="24">
        <v>0</v>
      </c>
      <c r="AL1459" s="24">
        <v>169530.07475422049</v>
      </c>
      <c r="AM1459" s="24">
        <v>0</v>
      </c>
      <c r="AN1459" s="27" t="s">
        <v>184</v>
      </c>
    </row>
    <row r="1460" spans="1:40" x14ac:dyDescent="0.15">
      <c r="A1460" s="18" t="s">
        <v>132</v>
      </c>
      <c r="B1460" s="18" t="s">
        <v>179</v>
      </c>
      <c r="C1460" s="18" t="s">
        <v>19</v>
      </c>
      <c r="D1460" s="18" t="s">
        <v>1667</v>
      </c>
      <c r="E1460" s="18" t="s">
        <v>3782</v>
      </c>
      <c r="F1460" s="18" t="s">
        <v>5891</v>
      </c>
      <c r="G1460" s="18" t="s">
        <v>184</v>
      </c>
      <c r="H1460" s="18" t="s">
        <v>6555</v>
      </c>
      <c r="I1460" s="21">
        <v>46001.532854108023</v>
      </c>
      <c r="J1460" s="18" t="s">
        <v>92</v>
      </c>
      <c r="K1460" s="21">
        <v>59801.992710340433</v>
      </c>
      <c r="L1460" s="18" t="s">
        <v>6555</v>
      </c>
      <c r="M1460" s="21">
        <v>46001.532854108023</v>
      </c>
      <c r="N1460" s="18" t="s">
        <v>92</v>
      </c>
      <c r="O1460" s="21">
        <v>59801.992710340433</v>
      </c>
      <c r="P1460" s="21">
        <v>46001.532854108023</v>
      </c>
      <c r="Q1460" s="21">
        <v>0</v>
      </c>
      <c r="R1460" s="21">
        <v>0</v>
      </c>
      <c r="S1460" s="22">
        <v>0</v>
      </c>
      <c r="T1460" s="18" t="s">
        <v>91</v>
      </c>
      <c r="U1460" s="18" t="s">
        <v>184</v>
      </c>
      <c r="V1460" s="18" t="s">
        <v>6572</v>
      </c>
      <c r="W1460" s="22">
        <v>4.4250070801705714</v>
      </c>
      <c r="X1460" s="22">
        <v>1</v>
      </c>
      <c r="Y1460" s="18" t="s">
        <v>184</v>
      </c>
      <c r="Z1460" s="18" t="s">
        <v>184</v>
      </c>
      <c r="AA1460" s="22" t="s">
        <v>184</v>
      </c>
      <c r="AB1460" s="22" t="s">
        <v>184</v>
      </c>
      <c r="AC1460" s="18" t="s">
        <v>184</v>
      </c>
      <c r="AD1460" s="24">
        <v>81.508630416741923</v>
      </c>
      <c r="AE1460" s="25">
        <v>3.78</v>
      </c>
      <c r="AF1460" s="24">
        <v>49281.303851859651</v>
      </c>
      <c r="AG1460" s="25">
        <v>3.53</v>
      </c>
      <c r="AH1460" s="26">
        <v>159.88</v>
      </c>
      <c r="AI1460" s="24">
        <v>0</v>
      </c>
      <c r="AJ1460" s="24">
        <v>0</v>
      </c>
      <c r="AK1460" s="24">
        <v>0</v>
      </c>
      <c r="AL1460" s="24">
        <v>46001.532854108023</v>
      </c>
      <c r="AM1460" s="24">
        <v>0</v>
      </c>
      <c r="AN1460" s="27" t="s">
        <v>184</v>
      </c>
    </row>
    <row r="1461" spans="1:40" x14ac:dyDescent="0.15">
      <c r="A1461" s="18" t="s">
        <v>132</v>
      </c>
      <c r="B1461" s="18" t="s">
        <v>179</v>
      </c>
      <c r="C1461" s="18" t="s">
        <v>19</v>
      </c>
      <c r="D1461" s="18" t="s">
        <v>1668</v>
      </c>
      <c r="E1461" s="18" t="s">
        <v>3783</v>
      </c>
      <c r="F1461" s="18" t="s">
        <v>5892</v>
      </c>
      <c r="G1461" s="18" t="s">
        <v>184</v>
      </c>
      <c r="H1461" s="18" t="s">
        <v>6555</v>
      </c>
      <c r="I1461" s="21">
        <v>122555.17309268734</v>
      </c>
      <c r="J1461" s="18" t="s">
        <v>92</v>
      </c>
      <c r="K1461" s="21">
        <v>159321.72502049356</v>
      </c>
      <c r="L1461" s="18" t="s">
        <v>6555</v>
      </c>
      <c r="M1461" s="21">
        <v>122555.17309268734</v>
      </c>
      <c r="N1461" s="18" t="s">
        <v>92</v>
      </c>
      <c r="O1461" s="21">
        <v>159321.72502049356</v>
      </c>
      <c r="P1461" s="21">
        <v>122555.17309268734</v>
      </c>
      <c r="Q1461" s="21">
        <v>0</v>
      </c>
      <c r="R1461" s="21">
        <v>0</v>
      </c>
      <c r="S1461" s="22">
        <v>0</v>
      </c>
      <c r="T1461" s="18" t="s">
        <v>91</v>
      </c>
      <c r="U1461" s="18" t="s">
        <v>184</v>
      </c>
      <c r="V1461" s="18" t="s">
        <v>6572</v>
      </c>
      <c r="W1461" s="22">
        <v>4.4250070801705714</v>
      </c>
      <c r="X1461" s="22">
        <v>1</v>
      </c>
      <c r="Y1461" s="18" t="s">
        <v>184</v>
      </c>
      <c r="Z1461" s="18" t="s">
        <v>184</v>
      </c>
      <c r="AA1461" s="22" t="s">
        <v>184</v>
      </c>
      <c r="AB1461" s="22" t="s">
        <v>184</v>
      </c>
      <c r="AC1461" s="18" t="s">
        <v>184</v>
      </c>
      <c r="AD1461" s="24">
        <v>12.655520249287834</v>
      </c>
      <c r="AE1461" s="25">
        <v>69.23</v>
      </c>
      <c r="AF1461" s="24">
        <v>140094.83915678423</v>
      </c>
      <c r="AG1461" s="25">
        <v>60.57</v>
      </c>
      <c r="AH1461" s="26">
        <v>159.88</v>
      </c>
      <c r="AI1461" s="24">
        <v>0</v>
      </c>
      <c r="AJ1461" s="24">
        <v>0</v>
      </c>
      <c r="AK1461" s="24">
        <v>0</v>
      </c>
      <c r="AL1461" s="24">
        <v>122555.17309268734</v>
      </c>
      <c r="AM1461" s="24">
        <v>0</v>
      </c>
      <c r="AN1461" s="27" t="s">
        <v>184</v>
      </c>
    </row>
    <row r="1462" spans="1:40" x14ac:dyDescent="0.15">
      <c r="A1462" s="18" t="s">
        <v>132</v>
      </c>
      <c r="B1462" s="18" t="s">
        <v>180</v>
      </c>
      <c r="C1462" s="18" t="s">
        <v>211</v>
      </c>
      <c r="D1462" s="18" t="s">
        <v>1669</v>
      </c>
      <c r="E1462" s="18" t="s">
        <v>3784</v>
      </c>
      <c r="F1462" s="18" t="s">
        <v>5893</v>
      </c>
      <c r="G1462" s="18" t="s">
        <v>184</v>
      </c>
      <c r="H1462" s="18" t="s">
        <v>6555</v>
      </c>
      <c r="I1462" s="21">
        <v>9316.9606709366872</v>
      </c>
      <c r="J1462" s="18" t="s">
        <v>92</v>
      </c>
      <c r="K1462" s="21">
        <v>12112.048872217692</v>
      </c>
      <c r="L1462" s="18" t="s">
        <v>6555</v>
      </c>
      <c r="M1462" s="21">
        <v>9316.9606709366872</v>
      </c>
      <c r="N1462" s="18" t="s">
        <v>92</v>
      </c>
      <c r="O1462" s="21">
        <v>12112.048872217692</v>
      </c>
      <c r="P1462" s="21">
        <v>9316.9606709366872</v>
      </c>
      <c r="Q1462" s="21">
        <v>0</v>
      </c>
      <c r="R1462" s="21">
        <v>0</v>
      </c>
      <c r="S1462" s="22">
        <v>0</v>
      </c>
      <c r="T1462" s="18" t="s">
        <v>6569</v>
      </c>
      <c r="U1462" s="18" t="s">
        <v>6569</v>
      </c>
      <c r="V1462" s="18" t="s">
        <v>6569</v>
      </c>
      <c r="W1462" s="22">
        <v>0.78761458128151585</v>
      </c>
      <c r="X1462" s="22">
        <v>1</v>
      </c>
      <c r="Y1462" s="18" t="s">
        <v>184</v>
      </c>
      <c r="Z1462" s="18" t="s">
        <v>184</v>
      </c>
      <c r="AA1462" s="22" t="s">
        <v>184</v>
      </c>
      <c r="AB1462" s="22" t="s">
        <v>184</v>
      </c>
      <c r="AC1462" s="18" t="s">
        <v>184</v>
      </c>
      <c r="AD1462" s="24">
        <v>848.2609040401926</v>
      </c>
      <c r="AE1462" s="25">
        <v>2</v>
      </c>
      <c r="AF1462" s="24">
        <v>8278.4278363505055</v>
      </c>
      <c r="AG1462" s="25">
        <v>2.2599999999999998</v>
      </c>
      <c r="AH1462" s="26">
        <v>4.8600000000000003</v>
      </c>
      <c r="AI1462" s="24">
        <v>0</v>
      </c>
      <c r="AJ1462" s="24">
        <v>0</v>
      </c>
      <c r="AK1462" s="24">
        <v>0</v>
      </c>
      <c r="AL1462" s="24">
        <v>9316.9606709366872</v>
      </c>
      <c r="AM1462" s="24">
        <v>0</v>
      </c>
      <c r="AN1462" s="27" t="s">
        <v>184</v>
      </c>
    </row>
    <row r="1463" spans="1:40" x14ac:dyDescent="0.15">
      <c r="A1463" s="18" t="s">
        <v>132</v>
      </c>
      <c r="B1463" s="18" t="s">
        <v>180</v>
      </c>
      <c r="C1463" s="18" t="s">
        <v>211</v>
      </c>
      <c r="D1463" s="18" t="s">
        <v>1670</v>
      </c>
      <c r="E1463" s="18" t="s">
        <v>3785</v>
      </c>
      <c r="F1463" s="18" t="s">
        <v>5894</v>
      </c>
      <c r="G1463" s="18" t="s">
        <v>184</v>
      </c>
      <c r="H1463" s="18" t="s">
        <v>6555</v>
      </c>
      <c r="I1463" s="21">
        <v>11304.27765857202</v>
      </c>
      <c r="J1463" s="18" t="s">
        <v>92</v>
      </c>
      <c r="K1463" s="21">
        <v>14695.560956143627</v>
      </c>
      <c r="L1463" s="18" t="s">
        <v>6555</v>
      </c>
      <c r="M1463" s="21">
        <v>11304.27765857202</v>
      </c>
      <c r="N1463" s="18" t="s">
        <v>92</v>
      </c>
      <c r="O1463" s="21">
        <v>14695.560956143627</v>
      </c>
      <c r="P1463" s="21">
        <v>11304.27765857202</v>
      </c>
      <c r="Q1463" s="21">
        <v>0</v>
      </c>
      <c r="R1463" s="21">
        <v>0</v>
      </c>
      <c r="S1463" s="22">
        <v>0</v>
      </c>
      <c r="T1463" s="18" t="s">
        <v>91</v>
      </c>
      <c r="U1463" s="18" t="s">
        <v>184</v>
      </c>
      <c r="V1463" s="18" t="s">
        <v>6572</v>
      </c>
      <c r="W1463" s="22">
        <v>0.78761458128151585</v>
      </c>
      <c r="X1463" s="22">
        <v>1</v>
      </c>
      <c r="Y1463" s="18" t="s">
        <v>184</v>
      </c>
      <c r="Z1463" s="18" t="s">
        <v>184</v>
      </c>
      <c r="AA1463" s="22" t="s">
        <v>184</v>
      </c>
      <c r="AB1463" s="22" t="s">
        <v>184</v>
      </c>
      <c r="AC1463" s="18" t="s">
        <v>184</v>
      </c>
      <c r="AD1463" s="24">
        <v>108.69081221684918</v>
      </c>
      <c r="AE1463" s="25">
        <v>24.63</v>
      </c>
      <c r="AF1463" s="24">
        <v>13013.275281619904</v>
      </c>
      <c r="AG1463" s="25">
        <v>21.4</v>
      </c>
      <c r="AH1463" s="26">
        <v>4.8600000000000003</v>
      </c>
      <c r="AI1463" s="24">
        <v>0</v>
      </c>
      <c r="AJ1463" s="24">
        <v>0</v>
      </c>
      <c r="AK1463" s="24">
        <v>0</v>
      </c>
      <c r="AL1463" s="24">
        <v>11304.27765857202</v>
      </c>
      <c r="AM1463" s="24">
        <v>0</v>
      </c>
      <c r="AN1463" s="27" t="s">
        <v>184</v>
      </c>
    </row>
    <row r="1464" spans="1:40" x14ac:dyDescent="0.15">
      <c r="A1464" s="18" t="s">
        <v>132</v>
      </c>
      <c r="B1464" s="18" t="s">
        <v>180</v>
      </c>
      <c r="C1464" s="18" t="s">
        <v>211</v>
      </c>
      <c r="D1464" s="18" t="s">
        <v>1671</v>
      </c>
      <c r="E1464" s="18" t="s">
        <v>3786</v>
      </c>
      <c r="F1464" s="18" t="s">
        <v>5895</v>
      </c>
      <c r="G1464" s="18" t="s">
        <v>184</v>
      </c>
      <c r="H1464" s="18" t="s">
        <v>6555</v>
      </c>
      <c r="I1464" s="21">
        <v>18182.082608883793</v>
      </c>
      <c r="J1464" s="18" t="s">
        <v>92</v>
      </c>
      <c r="K1464" s="21">
        <v>23636.707391548931</v>
      </c>
      <c r="L1464" s="18" t="s">
        <v>6555</v>
      </c>
      <c r="M1464" s="21">
        <v>18182.082608883793</v>
      </c>
      <c r="N1464" s="18" t="s">
        <v>92</v>
      </c>
      <c r="O1464" s="21">
        <v>23636.707391548931</v>
      </c>
      <c r="P1464" s="21">
        <v>18182.082608883793</v>
      </c>
      <c r="Q1464" s="21">
        <v>0</v>
      </c>
      <c r="R1464" s="21">
        <v>0</v>
      </c>
      <c r="S1464" s="22">
        <v>0</v>
      </c>
      <c r="T1464" s="18" t="s">
        <v>6569</v>
      </c>
      <c r="U1464" s="18" t="s">
        <v>6569</v>
      </c>
      <c r="V1464" s="18" t="s">
        <v>6569</v>
      </c>
      <c r="W1464" s="22">
        <v>0.78761458128151585</v>
      </c>
      <c r="X1464" s="22">
        <v>1</v>
      </c>
      <c r="Y1464" s="18" t="s">
        <v>184</v>
      </c>
      <c r="Z1464" s="18" t="s">
        <v>184</v>
      </c>
      <c r="AA1464" s="22" t="s">
        <v>184</v>
      </c>
      <c r="AB1464" s="22" t="s">
        <v>184</v>
      </c>
      <c r="AC1464" s="18" t="s">
        <v>184</v>
      </c>
      <c r="AD1464" s="24">
        <v>19.690364532037897</v>
      </c>
      <c r="AE1464" s="25">
        <v>169.08</v>
      </c>
      <c r="AF1464" s="24">
        <v>16180.399531285884</v>
      </c>
      <c r="AG1464" s="25">
        <v>190</v>
      </c>
      <c r="AH1464" s="26">
        <v>4.8600000000000003</v>
      </c>
      <c r="AI1464" s="24">
        <v>0</v>
      </c>
      <c r="AJ1464" s="24">
        <v>0</v>
      </c>
      <c r="AK1464" s="24">
        <v>0</v>
      </c>
      <c r="AL1464" s="24">
        <v>18182.082608883793</v>
      </c>
      <c r="AM1464" s="24">
        <v>0</v>
      </c>
      <c r="AN1464" s="27" t="s">
        <v>184</v>
      </c>
    </row>
    <row r="1465" spans="1:40" x14ac:dyDescent="0.15">
      <c r="A1465" s="18" t="s">
        <v>132</v>
      </c>
      <c r="B1465" s="18" t="s">
        <v>180</v>
      </c>
      <c r="C1465" s="18" t="s">
        <v>211</v>
      </c>
      <c r="D1465" s="18" t="s">
        <v>1672</v>
      </c>
      <c r="E1465" s="18" t="s">
        <v>3787</v>
      </c>
      <c r="F1465" s="18" t="s">
        <v>5896</v>
      </c>
      <c r="G1465" s="18" t="s">
        <v>184</v>
      </c>
      <c r="H1465" s="18" t="s">
        <v>6555</v>
      </c>
      <c r="I1465" s="21">
        <v>12800.18615665419</v>
      </c>
      <c r="J1465" s="18" t="s">
        <v>92</v>
      </c>
      <c r="K1465" s="21">
        <v>16640.242003650448</v>
      </c>
      <c r="L1465" s="18" t="s">
        <v>6555</v>
      </c>
      <c r="M1465" s="21">
        <v>12800.18615665419</v>
      </c>
      <c r="N1465" s="18" t="s">
        <v>92</v>
      </c>
      <c r="O1465" s="21">
        <v>16640.242003650448</v>
      </c>
      <c r="P1465" s="21">
        <v>12800.18615665419</v>
      </c>
      <c r="Q1465" s="21">
        <v>0</v>
      </c>
      <c r="R1465" s="21">
        <v>0</v>
      </c>
      <c r="S1465" s="22">
        <v>0</v>
      </c>
      <c r="T1465" s="18" t="s">
        <v>91</v>
      </c>
      <c r="U1465" s="18" t="s">
        <v>184</v>
      </c>
      <c r="V1465" s="18" t="s">
        <v>6572</v>
      </c>
      <c r="W1465" s="22">
        <v>0.78761458128151585</v>
      </c>
      <c r="X1465" s="22">
        <v>1</v>
      </c>
      <c r="Y1465" s="18" t="s">
        <v>184</v>
      </c>
      <c r="Z1465" s="18" t="s">
        <v>184</v>
      </c>
      <c r="AA1465" s="22" t="s">
        <v>184</v>
      </c>
      <c r="AB1465" s="22" t="s">
        <v>184</v>
      </c>
      <c r="AC1465" s="18" t="s">
        <v>184</v>
      </c>
      <c r="AD1465" s="24">
        <v>126.01833300504254</v>
      </c>
      <c r="AE1465" s="25">
        <v>23.55</v>
      </c>
      <c r="AF1465" s="24">
        <v>14428.366647516777</v>
      </c>
      <c r="AG1465" s="25">
        <v>20.9</v>
      </c>
      <c r="AH1465" s="26">
        <v>4.8600000000000003</v>
      </c>
      <c r="AI1465" s="24">
        <v>0</v>
      </c>
      <c r="AJ1465" s="24">
        <v>0</v>
      </c>
      <c r="AK1465" s="24">
        <v>0</v>
      </c>
      <c r="AL1465" s="24">
        <v>12800.18615665419</v>
      </c>
      <c r="AM1465" s="24">
        <v>0</v>
      </c>
      <c r="AN1465" s="27" t="s">
        <v>184</v>
      </c>
    </row>
    <row r="1466" spans="1:40" x14ac:dyDescent="0.15">
      <c r="A1466" s="18" t="s">
        <v>132</v>
      </c>
      <c r="B1466" s="18" t="s">
        <v>180</v>
      </c>
      <c r="C1466" s="18" t="s">
        <v>211</v>
      </c>
      <c r="D1466" s="18" t="s">
        <v>1673</v>
      </c>
      <c r="E1466" s="18" t="s">
        <v>3788</v>
      </c>
      <c r="F1466" s="18" t="s">
        <v>5897</v>
      </c>
      <c r="G1466" s="18" t="s">
        <v>184</v>
      </c>
      <c r="H1466" s="18" t="s">
        <v>6555</v>
      </c>
      <c r="I1466" s="21">
        <v>19828.039560845904</v>
      </c>
      <c r="J1466" s="18" t="s">
        <v>92</v>
      </c>
      <c r="K1466" s="21">
        <v>25776.451429099678</v>
      </c>
      <c r="L1466" s="18" t="s">
        <v>6555</v>
      </c>
      <c r="M1466" s="21">
        <v>19828.039560845904</v>
      </c>
      <c r="N1466" s="18" t="s">
        <v>92</v>
      </c>
      <c r="O1466" s="21">
        <v>25776.451429099678</v>
      </c>
      <c r="P1466" s="21">
        <v>19828.039560845904</v>
      </c>
      <c r="Q1466" s="21">
        <v>0</v>
      </c>
      <c r="R1466" s="21">
        <v>0</v>
      </c>
      <c r="S1466" s="22">
        <v>0</v>
      </c>
      <c r="T1466" s="18" t="s">
        <v>6569</v>
      </c>
      <c r="U1466" s="18" t="s">
        <v>6569</v>
      </c>
      <c r="V1466" s="18" t="s">
        <v>6569</v>
      </c>
      <c r="W1466" s="22">
        <v>0.78761458128151585</v>
      </c>
      <c r="X1466" s="22">
        <v>1</v>
      </c>
      <c r="Y1466" s="18" t="s">
        <v>184</v>
      </c>
      <c r="Z1466" s="18" t="s">
        <v>184</v>
      </c>
      <c r="AA1466" s="22" t="s">
        <v>184</v>
      </c>
      <c r="AB1466" s="22" t="s">
        <v>184</v>
      </c>
      <c r="AC1466" s="18" t="s">
        <v>184</v>
      </c>
      <c r="AD1466" s="24">
        <v>116.56695802966435</v>
      </c>
      <c r="AE1466" s="25">
        <v>25.12</v>
      </c>
      <c r="AF1466" s="24">
        <v>14231.888314070291</v>
      </c>
      <c r="AG1466" s="25">
        <v>35</v>
      </c>
      <c r="AH1466" s="26">
        <v>4.8600000000000003</v>
      </c>
      <c r="AI1466" s="24">
        <v>0</v>
      </c>
      <c r="AJ1466" s="24">
        <v>0</v>
      </c>
      <c r="AK1466" s="24">
        <v>0</v>
      </c>
      <c r="AL1466" s="24">
        <v>19828.039560845904</v>
      </c>
      <c r="AM1466" s="24">
        <v>0</v>
      </c>
      <c r="AN1466" s="27" t="s">
        <v>184</v>
      </c>
    </row>
    <row r="1467" spans="1:40" x14ac:dyDescent="0.15">
      <c r="A1467" s="18" t="s">
        <v>132</v>
      </c>
      <c r="B1467" s="18" t="s">
        <v>180</v>
      </c>
      <c r="C1467" s="18" t="s">
        <v>211</v>
      </c>
      <c r="D1467" s="18" t="s">
        <v>1674</v>
      </c>
      <c r="E1467" s="18" t="s">
        <v>3789</v>
      </c>
      <c r="F1467" s="18" t="s">
        <v>5898</v>
      </c>
      <c r="G1467" s="18" t="s">
        <v>184</v>
      </c>
      <c r="H1467" s="18" t="s">
        <v>6555</v>
      </c>
      <c r="I1467" s="21">
        <v>26021.431068461479</v>
      </c>
      <c r="J1467" s="18" t="s">
        <v>92</v>
      </c>
      <c r="K1467" s="21">
        <v>33827.860388999929</v>
      </c>
      <c r="L1467" s="18" t="s">
        <v>6555</v>
      </c>
      <c r="M1467" s="21">
        <v>26021.431068461479</v>
      </c>
      <c r="N1467" s="18" t="s">
        <v>92</v>
      </c>
      <c r="O1467" s="21">
        <v>33827.860388999929</v>
      </c>
      <c r="P1467" s="21">
        <v>26021.431068461479</v>
      </c>
      <c r="Q1467" s="21">
        <v>0</v>
      </c>
      <c r="R1467" s="21">
        <v>0</v>
      </c>
      <c r="S1467" s="22">
        <v>0</v>
      </c>
      <c r="T1467" s="18" t="s">
        <v>91</v>
      </c>
      <c r="U1467" s="18" t="s">
        <v>184</v>
      </c>
      <c r="V1467" s="18" t="s">
        <v>6572</v>
      </c>
      <c r="W1467" s="22">
        <v>0.78761458128151585</v>
      </c>
      <c r="X1467" s="22">
        <v>1</v>
      </c>
      <c r="Y1467" s="18" t="s">
        <v>184</v>
      </c>
      <c r="Z1467" s="18" t="s">
        <v>184</v>
      </c>
      <c r="AA1467" s="22" t="s">
        <v>184</v>
      </c>
      <c r="AB1467" s="22" t="s">
        <v>184</v>
      </c>
      <c r="AC1467" s="18" t="s">
        <v>184</v>
      </c>
      <c r="AD1467" s="24">
        <v>25.991281182290024</v>
      </c>
      <c r="AE1467" s="25">
        <v>211.96</v>
      </c>
      <c r="AF1467" s="24">
        <v>26774.997071394195</v>
      </c>
      <c r="AG1467" s="25">
        <v>206</v>
      </c>
      <c r="AH1467" s="26">
        <v>4.8600000000000003</v>
      </c>
      <c r="AI1467" s="24">
        <v>0</v>
      </c>
      <c r="AJ1467" s="24">
        <v>0</v>
      </c>
      <c r="AK1467" s="24">
        <v>0</v>
      </c>
      <c r="AL1467" s="24">
        <v>26021.431068461479</v>
      </c>
      <c r="AM1467" s="24">
        <v>0</v>
      </c>
      <c r="AN1467" s="27" t="s">
        <v>184</v>
      </c>
    </row>
    <row r="1468" spans="1:40" x14ac:dyDescent="0.15">
      <c r="A1468" s="18" t="s">
        <v>132</v>
      </c>
      <c r="B1468" s="18" t="s">
        <v>180</v>
      </c>
      <c r="C1468" s="18" t="s">
        <v>211</v>
      </c>
      <c r="D1468" s="18" t="s">
        <v>1675</v>
      </c>
      <c r="E1468" s="18" t="s">
        <v>3790</v>
      </c>
      <c r="F1468" s="18" t="s">
        <v>5899</v>
      </c>
      <c r="G1468" s="18" t="s">
        <v>184</v>
      </c>
      <c r="H1468" s="18" t="s">
        <v>6555</v>
      </c>
      <c r="I1468" s="21">
        <v>19981.151835447032</v>
      </c>
      <c r="J1468" s="18" t="s">
        <v>92</v>
      </c>
      <c r="K1468" s="21">
        <v>25975.497386081141</v>
      </c>
      <c r="L1468" s="18" t="s">
        <v>6555</v>
      </c>
      <c r="M1468" s="21">
        <v>19981.151835447032</v>
      </c>
      <c r="N1468" s="18" t="s">
        <v>92</v>
      </c>
      <c r="O1468" s="21">
        <v>25975.497386081141</v>
      </c>
      <c r="P1468" s="21">
        <v>19981.151835447032</v>
      </c>
      <c r="Q1468" s="21">
        <v>0</v>
      </c>
      <c r="R1468" s="21">
        <v>0</v>
      </c>
      <c r="S1468" s="22">
        <v>0</v>
      </c>
      <c r="T1468" s="18" t="s">
        <v>6569</v>
      </c>
      <c r="U1468" s="18" t="s">
        <v>6569</v>
      </c>
      <c r="V1468" s="18" t="s">
        <v>6569</v>
      </c>
      <c r="W1468" s="22">
        <v>0.78761458128151585</v>
      </c>
      <c r="X1468" s="22">
        <v>1</v>
      </c>
      <c r="Y1468" s="18" t="s">
        <v>184</v>
      </c>
      <c r="Z1468" s="18" t="s">
        <v>184</v>
      </c>
      <c r="AA1468" s="22" t="s">
        <v>184</v>
      </c>
      <c r="AB1468" s="22" t="s">
        <v>184</v>
      </c>
      <c r="AC1468" s="18" t="s">
        <v>184</v>
      </c>
      <c r="AD1468" s="24">
        <v>28.35412492613457</v>
      </c>
      <c r="AE1468" s="25">
        <v>129.11000000000001</v>
      </c>
      <c r="AF1468" s="24">
        <v>17792.496932398702</v>
      </c>
      <c r="AG1468" s="25">
        <v>145</v>
      </c>
      <c r="AH1468" s="26">
        <v>4.8600000000000003</v>
      </c>
      <c r="AI1468" s="24">
        <v>0</v>
      </c>
      <c r="AJ1468" s="24">
        <v>0</v>
      </c>
      <c r="AK1468" s="24">
        <v>0</v>
      </c>
      <c r="AL1468" s="24">
        <v>19981.151835447032</v>
      </c>
      <c r="AM1468" s="24">
        <v>0</v>
      </c>
      <c r="AN1468" s="27" t="s">
        <v>184</v>
      </c>
    </row>
    <row r="1469" spans="1:40" x14ac:dyDescent="0.15">
      <c r="A1469" s="18" t="s">
        <v>132</v>
      </c>
      <c r="B1469" s="18" t="s">
        <v>180</v>
      </c>
      <c r="C1469" s="18" t="s">
        <v>211</v>
      </c>
      <c r="D1469" s="18" t="s">
        <v>1676</v>
      </c>
      <c r="E1469" s="18" t="s">
        <v>3791</v>
      </c>
      <c r="F1469" s="18" t="s">
        <v>5900</v>
      </c>
      <c r="G1469" s="18" t="s">
        <v>184</v>
      </c>
      <c r="H1469" s="18" t="s">
        <v>6555</v>
      </c>
      <c r="I1469" s="21">
        <v>37305.482784586187</v>
      </c>
      <c r="J1469" s="18" t="s">
        <v>92</v>
      </c>
      <c r="K1469" s="21">
        <v>48497.127619962048</v>
      </c>
      <c r="L1469" s="18" t="s">
        <v>6555</v>
      </c>
      <c r="M1469" s="21">
        <v>37305.482784586187</v>
      </c>
      <c r="N1469" s="18" t="s">
        <v>92</v>
      </c>
      <c r="O1469" s="21">
        <v>48497.127619962048</v>
      </c>
      <c r="P1469" s="21">
        <v>36360.337410902561</v>
      </c>
      <c r="Q1469" s="21">
        <v>945.14537368363176</v>
      </c>
      <c r="R1469" s="21">
        <v>0</v>
      </c>
      <c r="S1469" s="22">
        <v>0</v>
      </c>
      <c r="T1469" s="18" t="s">
        <v>91</v>
      </c>
      <c r="U1469" s="18" t="s">
        <v>184</v>
      </c>
      <c r="V1469" s="18" t="s">
        <v>6572</v>
      </c>
      <c r="W1469" s="22">
        <v>0.78761458128151585</v>
      </c>
      <c r="X1469" s="22">
        <v>1</v>
      </c>
      <c r="Y1469" s="18" t="s">
        <v>184</v>
      </c>
      <c r="Z1469" s="18" t="s">
        <v>184</v>
      </c>
      <c r="AA1469" s="22" t="s">
        <v>184</v>
      </c>
      <c r="AB1469" s="22" t="s">
        <v>184</v>
      </c>
      <c r="AC1469" s="18" t="s">
        <v>184</v>
      </c>
      <c r="AD1469" s="24">
        <v>46.469260295609431</v>
      </c>
      <c r="AE1469" s="25">
        <v>111.83</v>
      </c>
      <c r="AF1469" s="24">
        <v>25256.83058524501</v>
      </c>
      <c r="AG1469" s="25">
        <v>161</v>
      </c>
      <c r="AH1469" s="26">
        <v>4.8600000000000003</v>
      </c>
      <c r="AI1469" s="24">
        <v>945.14537368363176</v>
      </c>
      <c r="AJ1469" s="24">
        <v>0</v>
      </c>
      <c r="AK1469" s="24">
        <v>945.14537368363176</v>
      </c>
      <c r="AL1469" s="24">
        <v>37305.482784586195</v>
      </c>
      <c r="AM1469" s="24">
        <v>0</v>
      </c>
      <c r="AN1469" s="27" t="s">
        <v>184</v>
      </c>
    </row>
    <row r="1470" spans="1:40" x14ac:dyDescent="0.15">
      <c r="A1470" s="18" t="s">
        <v>132</v>
      </c>
      <c r="B1470" s="18" t="s">
        <v>180</v>
      </c>
      <c r="C1470" s="18" t="s">
        <v>211</v>
      </c>
      <c r="D1470" s="18" t="s">
        <v>1677</v>
      </c>
      <c r="E1470" s="18" t="s">
        <v>3792</v>
      </c>
      <c r="F1470" s="18" t="s">
        <v>5901</v>
      </c>
      <c r="G1470" s="18" t="s">
        <v>184</v>
      </c>
      <c r="H1470" s="18" t="s">
        <v>6555</v>
      </c>
      <c r="I1470" s="21">
        <v>69304.113034247275</v>
      </c>
      <c r="J1470" s="18" t="s">
        <v>92</v>
      </c>
      <c r="K1470" s="21">
        <v>90095.346944521458</v>
      </c>
      <c r="L1470" s="18" t="s">
        <v>6555</v>
      </c>
      <c r="M1470" s="21">
        <v>69304.113034247275</v>
      </c>
      <c r="N1470" s="18" t="s">
        <v>92</v>
      </c>
      <c r="O1470" s="21">
        <v>90095.346944521458</v>
      </c>
      <c r="P1470" s="21">
        <v>65149.272842779399</v>
      </c>
      <c r="Q1470" s="21">
        <v>4154.840191467878</v>
      </c>
      <c r="R1470" s="21">
        <v>0</v>
      </c>
      <c r="S1470" s="22">
        <v>0</v>
      </c>
      <c r="T1470" s="18" t="s">
        <v>91</v>
      </c>
      <c r="U1470" s="18" t="s">
        <v>184</v>
      </c>
      <c r="V1470" s="18" t="s">
        <v>6572</v>
      </c>
      <c r="W1470" s="22">
        <v>0.78761458128151585</v>
      </c>
      <c r="X1470" s="22">
        <v>1</v>
      </c>
      <c r="Y1470" s="18" t="s">
        <v>184</v>
      </c>
      <c r="Z1470" s="18" t="s">
        <v>184</v>
      </c>
      <c r="AA1470" s="22" t="s">
        <v>184</v>
      </c>
      <c r="AB1470" s="22" t="s">
        <v>184</v>
      </c>
      <c r="AC1470" s="18" t="s">
        <v>184</v>
      </c>
      <c r="AD1470" s="24">
        <v>36.230270738949727</v>
      </c>
      <c r="AE1470" s="25">
        <v>303.39999999999998</v>
      </c>
      <c r="AF1470" s="24">
        <v>53423.400851139013</v>
      </c>
      <c r="AG1470" s="25">
        <v>370</v>
      </c>
      <c r="AH1470" s="26">
        <v>4.8600000000000003</v>
      </c>
      <c r="AI1470" s="24">
        <v>4154.840191467878</v>
      </c>
      <c r="AJ1470" s="24">
        <v>0</v>
      </c>
      <c r="AK1470" s="24">
        <v>4154.840191467878</v>
      </c>
      <c r="AL1470" s="24">
        <v>69304.113034247275</v>
      </c>
      <c r="AM1470" s="24">
        <v>0</v>
      </c>
      <c r="AN1470" s="27" t="s">
        <v>184</v>
      </c>
    </row>
    <row r="1471" spans="1:40" x14ac:dyDescent="0.15">
      <c r="A1471" s="18" t="s">
        <v>132</v>
      </c>
      <c r="B1471" s="18" t="s">
        <v>180</v>
      </c>
      <c r="C1471" s="18" t="s">
        <v>211</v>
      </c>
      <c r="D1471" s="18" t="s">
        <v>1678</v>
      </c>
      <c r="E1471" s="18" t="s">
        <v>3793</v>
      </c>
      <c r="F1471" s="18" t="s">
        <v>5902</v>
      </c>
      <c r="G1471" s="18" t="s">
        <v>184</v>
      </c>
      <c r="H1471" s="18" t="s">
        <v>6555</v>
      </c>
      <c r="I1471" s="21">
        <v>23472.11169635272</v>
      </c>
      <c r="J1471" s="18" t="s">
        <v>92</v>
      </c>
      <c r="K1471" s="21">
        <v>30513.745205258536</v>
      </c>
      <c r="L1471" s="18" t="s">
        <v>6555</v>
      </c>
      <c r="M1471" s="21">
        <v>23472.11169635272</v>
      </c>
      <c r="N1471" s="18" t="s">
        <v>92</v>
      </c>
      <c r="O1471" s="21">
        <v>30513.745205258536</v>
      </c>
      <c r="P1471" s="21">
        <v>23472.11169635272</v>
      </c>
      <c r="Q1471" s="21">
        <v>0</v>
      </c>
      <c r="R1471" s="21">
        <v>0</v>
      </c>
      <c r="S1471" s="22">
        <v>0</v>
      </c>
      <c r="T1471" s="18" t="s">
        <v>91</v>
      </c>
      <c r="U1471" s="18" t="s">
        <v>184</v>
      </c>
      <c r="V1471" s="18" t="s">
        <v>6572</v>
      </c>
      <c r="W1471" s="22">
        <v>0.78761458128151585</v>
      </c>
      <c r="X1471" s="22">
        <v>1</v>
      </c>
      <c r="Y1471" s="18" t="s">
        <v>184</v>
      </c>
      <c r="Z1471" s="18" t="s">
        <v>184</v>
      </c>
      <c r="AA1471" s="22" t="s">
        <v>184</v>
      </c>
      <c r="AB1471" s="22" t="s">
        <v>184</v>
      </c>
      <c r="AC1471" s="18" t="s">
        <v>184</v>
      </c>
      <c r="AD1471" s="24">
        <v>344.9751866013039</v>
      </c>
      <c r="AE1471" s="25">
        <v>11.69</v>
      </c>
      <c r="AF1471" s="24">
        <v>19602.797542891018</v>
      </c>
      <c r="AG1471" s="25">
        <v>14</v>
      </c>
      <c r="AH1471" s="26">
        <v>4.8600000000000003</v>
      </c>
      <c r="AI1471" s="24">
        <v>0</v>
      </c>
      <c r="AJ1471" s="24">
        <v>0</v>
      </c>
      <c r="AK1471" s="24">
        <v>0</v>
      </c>
      <c r="AL1471" s="24">
        <v>23472.11169635272</v>
      </c>
      <c r="AM1471" s="24">
        <v>0</v>
      </c>
      <c r="AN1471" s="27" t="s">
        <v>184</v>
      </c>
    </row>
    <row r="1472" spans="1:40" x14ac:dyDescent="0.15">
      <c r="A1472" s="18" t="s">
        <v>132</v>
      </c>
      <c r="B1472" s="18" t="s">
        <v>180</v>
      </c>
      <c r="C1472" s="18" t="s">
        <v>211</v>
      </c>
      <c r="D1472" s="18" t="s">
        <v>1679</v>
      </c>
      <c r="E1472" s="18" t="s">
        <v>3794</v>
      </c>
      <c r="F1472" s="18" t="s">
        <v>5903</v>
      </c>
      <c r="G1472" s="18" t="s">
        <v>184</v>
      </c>
      <c r="H1472" s="18" t="s">
        <v>6555</v>
      </c>
      <c r="I1472" s="21">
        <v>142896.92923419704</v>
      </c>
      <c r="J1472" s="18" t="s">
        <v>92</v>
      </c>
      <c r="K1472" s="21">
        <v>185766.00800445618</v>
      </c>
      <c r="L1472" s="18" t="s">
        <v>6555</v>
      </c>
      <c r="M1472" s="21">
        <v>142896.92923419704</v>
      </c>
      <c r="N1472" s="18" t="s">
        <v>92</v>
      </c>
      <c r="O1472" s="21">
        <v>185766.00800445618</v>
      </c>
      <c r="P1472" s="21">
        <v>142624.08379094949</v>
      </c>
      <c r="Q1472" s="21">
        <v>272.84544324754273</v>
      </c>
      <c r="R1472" s="21">
        <v>0</v>
      </c>
      <c r="S1472" s="22">
        <v>0</v>
      </c>
      <c r="T1472" s="18" t="s">
        <v>91</v>
      </c>
      <c r="U1472" s="18" t="s">
        <v>184</v>
      </c>
      <c r="V1472" s="18" t="s">
        <v>6572</v>
      </c>
      <c r="W1472" s="22">
        <v>0.78761458128151585</v>
      </c>
      <c r="X1472" s="22">
        <v>1</v>
      </c>
      <c r="Y1472" s="18" t="s">
        <v>184</v>
      </c>
      <c r="Z1472" s="18" t="s">
        <v>184</v>
      </c>
      <c r="AA1472" s="22" t="s">
        <v>184</v>
      </c>
      <c r="AB1472" s="22" t="s">
        <v>184</v>
      </c>
      <c r="AC1472" s="18" t="s">
        <v>184</v>
      </c>
      <c r="AD1472" s="24">
        <v>108.69081221684918</v>
      </c>
      <c r="AE1472" s="25">
        <v>162.94999999999999</v>
      </c>
      <c r="AF1472" s="24">
        <v>86081.217248457848</v>
      </c>
      <c r="AG1472" s="25">
        <v>270</v>
      </c>
      <c r="AH1472" s="26">
        <v>4.8600000000000003</v>
      </c>
      <c r="AI1472" s="24">
        <v>272.84544324754273</v>
      </c>
      <c r="AJ1472" s="24">
        <v>0</v>
      </c>
      <c r="AK1472" s="24">
        <v>272.84544324754273</v>
      </c>
      <c r="AL1472" s="24">
        <v>142896.92923419704</v>
      </c>
      <c r="AM1472" s="24">
        <v>0</v>
      </c>
      <c r="AN1472" s="27" t="s">
        <v>184</v>
      </c>
    </row>
    <row r="1473" spans="1:40" x14ac:dyDescent="0.15">
      <c r="A1473" s="18" t="s">
        <v>132</v>
      </c>
      <c r="B1473" s="18" t="s">
        <v>180</v>
      </c>
      <c r="C1473" s="18" t="s">
        <v>211</v>
      </c>
      <c r="D1473" s="18" t="s">
        <v>1680</v>
      </c>
      <c r="E1473" s="18" t="s">
        <v>3795</v>
      </c>
      <c r="F1473" s="18" t="s">
        <v>5904</v>
      </c>
      <c r="G1473" s="18" t="s">
        <v>184</v>
      </c>
      <c r="H1473" s="18" t="s">
        <v>6555</v>
      </c>
      <c r="I1473" s="21">
        <v>61770.92611470534</v>
      </c>
      <c r="J1473" s="18" t="s">
        <v>92</v>
      </c>
      <c r="K1473" s="21">
        <v>80302.203949116956</v>
      </c>
      <c r="L1473" s="18" t="s">
        <v>6555</v>
      </c>
      <c r="M1473" s="21">
        <v>61770.92611470534</v>
      </c>
      <c r="N1473" s="18" t="s">
        <v>92</v>
      </c>
      <c r="O1473" s="21">
        <v>80302.203949116956</v>
      </c>
      <c r="P1473" s="21">
        <v>59639.144860571352</v>
      </c>
      <c r="Q1473" s="21">
        <v>2131.781254133989</v>
      </c>
      <c r="R1473" s="21">
        <v>0</v>
      </c>
      <c r="S1473" s="22">
        <v>0</v>
      </c>
      <c r="T1473" s="18" t="s">
        <v>91</v>
      </c>
      <c r="U1473" s="18" t="s">
        <v>184</v>
      </c>
      <c r="V1473" s="18" t="s">
        <v>6572</v>
      </c>
      <c r="W1473" s="22">
        <v>0.78761458128151585</v>
      </c>
      <c r="X1473" s="22">
        <v>1</v>
      </c>
      <c r="Y1473" s="18" t="s">
        <v>184</v>
      </c>
      <c r="Z1473" s="18" t="s">
        <v>184</v>
      </c>
      <c r="AA1473" s="22" t="s">
        <v>184</v>
      </c>
      <c r="AB1473" s="22" t="s">
        <v>184</v>
      </c>
      <c r="AC1473" s="18" t="s">
        <v>184</v>
      </c>
      <c r="AD1473" s="24">
        <v>348.12564492642997</v>
      </c>
      <c r="AE1473" s="25">
        <v>32.159999999999997</v>
      </c>
      <c r="AF1473" s="24">
        <v>54414.440526473918</v>
      </c>
      <c r="AG1473" s="25">
        <v>35.25</v>
      </c>
      <c r="AH1473" s="26">
        <v>4.8600000000000003</v>
      </c>
      <c r="AI1473" s="24">
        <v>2131.781254133989</v>
      </c>
      <c r="AJ1473" s="24">
        <v>0</v>
      </c>
      <c r="AK1473" s="24">
        <v>2131.781254133989</v>
      </c>
      <c r="AL1473" s="24">
        <v>61770.92611470534</v>
      </c>
      <c r="AM1473" s="24">
        <v>0</v>
      </c>
      <c r="AN1473" s="27" t="s">
        <v>184</v>
      </c>
    </row>
    <row r="1474" spans="1:40" x14ac:dyDescent="0.15">
      <c r="A1474" s="18" t="s">
        <v>132</v>
      </c>
      <c r="B1474" s="18" t="s">
        <v>180</v>
      </c>
      <c r="C1474" s="18" t="s">
        <v>211</v>
      </c>
      <c r="D1474" s="18" t="s">
        <v>1681</v>
      </c>
      <c r="E1474" s="18" t="s">
        <v>3796</v>
      </c>
      <c r="F1474" s="18" t="s">
        <v>5905</v>
      </c>
      <c r="G1474" s="18" t="s">
        <v>184</v>
      </c>
      <c r="H1474" s="18" t="s">
        <v>6555</v>
      </c>
      <c r="I1474" s="21">
        <v>40540.302507513319</v>
      </c>
      <c r="J1474" s="18" t="s">
        <v>92</v>
      </c>
      <c r="K1474" s="21">
        <v>52702.393259767312</v>
      </c>
      <c r="L1474" s="18" t="s">
        <v>6555</v>
      </c>
      <c r="M1474" s="21">
        <v>40540.302507513319</v>
      </c>
      <c r="N1474" s="18" t="s">
        <v>92</v>
      </c>
      <c r="O1474" s="21">
        <v>52702.393259767312</v>
      </c>
      <c r="P1474" s="21">
        <v>40540.302507513319</v>
      </c>
      <c r="Q1474" s="21">
        <v>0</v>
      </c>
      <c r="R1474" s="21">
        <v>0</v>
      </c>
      <c r="S1474" s="22">
        <v>0</v>
      </c>
      <c r="T1474" s="18" t="s">
        <v>91</v>
      </c>
      <c r="U1474" s="18" t="s">
        <v>184</v>
      </c>
      <c r="V1474" s="18" t="s">
        <v>6572</v>
      </c>
      <c r="W1474" s="22">
        <v>0.78761458128151585</v>
      </c>
      <c r="X1474" s="22">
        <v>1</v>
      </c>
      <c r="Y1474" s="18" t="s">
        <v>184</v>
      </c>
      <c r="Z1474" s="18" t="s">
        <v>184</v>
      </c>
      <c r="AA1474" s="22" t="s">
        <v>184</v>
      </c>
      <c r="AB1474" s="22" t="s">
        <v>184</v>
      </c>
      <c r="AC1474" s="18" t="s">
        <v>184</v>
      </c>
      <c r="AD1474" s="24">
        <v>187.45227034500076</v>
      </c>
      <c r="AE1474" s="25">
        <v>45.46</v>
      </c>
      <c r="AF1474" s="24">
        <v>41421.83225146684</v>
      </c>
      <c r="AG1474" s="25">
        <v>44.5</v>
      </c>
      <c r="AH1474" s="26">
        <v>4.8600000000000003</v>
      </c>
      <c r="AI1474" s="24">
        <v>0</v>
      </c>
      <c r="AJ1474" s="24">
        <v>0</v>
      </c>
      <c r="AK1474" s="24">
        <v>0</v>
      </c>
      <c r="AL1474" s="24">
        <v>40540.302507513319</v>
      </c>
      <c r="AM1474" s="24">
        <v>0</v>
      </c>
      <c r="AN1474" s="27" t="s">
        <v>184</v>
      </c>
    </row>
    <row r="1475" spans="1:40" x14ac:dyDescent="0.15">
      <c r="A1475" s="18" t="s">
        <v>132</v>
      </c>
      <c r="B1475" s="18" t="s">
        <v>180</v>
      </c>
      <c r="C1475" s="18" t="s">
        <v>211</v>
      </c>
      <c r="D1475" s="18" t="s">
        <v>1682</v>
      </c>
      <c r="E1475" s="18" t="s">
        <v>3797</v>
      </c>
      <c r="F1475" s="18" t="s">
        <v>5906</v>
      </c>
      <c r="G1475" s="18" t="s">
        <v>184</v>
      </c>
      <c r="H1475" s="18" t="s">
        <v>6555</v>
      </c>
      <c r="I1475" s="21">
        <v>20712.64887781224</v>
      </c>
      <c r="J1475" s="18" t="s">
        <v>92</v>
      </c>
      <c r="K1475" s="21">
        <v>26926.44354115591</v>
      </c>
      <c r="L1475" s="18" t="s">
        <v>6555</v>
      </c>
      <c r="M1475" s="21">
        <v>20712.64887781224</v>
      </c>
      <c r="N1475" s="18" t="s">
        <v>92</v>
      </c>
      <c r="O1475" s="21">
        <v>26926.44354115591</v>
      </c>
      <c r="P1475" s="21">
        <v>20009.860386934743</v>
      </c>
      <c r="Q1475" s="21">
        <v>702.78849087749654</v>
      </c>
      <c r="R1475" s="21">
        <v>0</v>
      </c>
      <c r="S1475" s="22">
        <v>0</v>
      </c>
      <c r="T1475" s="18" t="s">
        <v>91</v>
      </c>
      <c r="U1475" s="18" t="s">
        <v>184</v>
      </c>
      <c r="V1475" s="18" t="s">
        <v>6572</v>
      </c>
      <c r="W1475" s="22">
        <v>0.78761458128151585</v>
      </c>
      <c r="X1475" s="22">
        <v>1</v>
      </c>
      <c r="Y1475" s="18" t="s">
        <v>184</v>
      </c>
      <c r="Z1475" s="18" t="s">
        <v>184</v>
      </c>
      <c r="AA1475" s="22" t="s">
        <v>184</v>
      </c>
      <c r="AB1475" s="22" t="s">
        <v>184</v>
      </c>
      <c r="AC1475" s="18" t="s">
        <v>184</v>
      </c>
      <c r="AD1475" s="24">
        <v>66.947239408928851</v>
      </c>
      <c r="AE1475" s="25">
        <v>54.54</v>
      </c>
      <c r="AF1475" s="24">
        <v>17746.476612414426</v>
      </c>
      <c r="AG1475" s="25">
        <v>61.5</v>
      </c>
      <c r="AH1475" s="26">
        <v>4.8600000000000003</v>
      </c>
      <c r="AI1475" s="24">
        <v>702.78849087749654</v>
      </c>
      <c r="AJ1475" s="24">
        <v>0</v>
      </c>
      <c r="AK1475" s="24">
        <v>702.78849087749654</v>
      </c>
      <c r="AL1475" s="24">
        <v>20712.64887781224</v>
      </c>
      <c r="AM1475" s="24">
        <v>0</v>
      </c>
      <c r="AN1475" s="27" t="s">
        <v>184</v>
      </c>
    </row>
    <row r="1476" spans="1:40" x14ac:dyDescent="0.15">
      <c r="A1476" s="18" t="s">
        <v>132</v>
      </c>
      <c r="B1476" s="18" t="s">
        <v>180</v>
      </c>
      <c r="C1476" s="18" t="s">
        <v>211</v>
      </c>
      <c r="D1476" s="18" t="s">
        <v>1683</v>
      </c>
      <c r="E1476" s="18" t="s">
        <v>3798</v>
      </c>
      <c r="F1476" s="18" t="s">
        <v>5907</v>
      </c>
      <c r="G1476" s="18" t="s">
        <v>184</v>
      </c>
      <c r="H1476" s="18" t="s">
        <v>6555</v>
      </c>
      <c r="I1476" s="21">
        <v>37257.95812075166</v>
      </c>
      <c r="J1476" s="18" t="s">
        <v>92</v>
      </c>
      <c r="K1476" s="21">
        <v>48435.345556977161</v>
      </c>
      <c r="L1476" s="18" t="s">
        <v>6555</v>
      </c>
      <c r="M1476" s="21">
        <v>37257.95812075166</v>
      </c>
      <c r="N1476" s="18" t="s">
        <v>92</v>
      </c>
      <c r="O1476" s="21">
        <v>48435.345556977161</v>
      </c>
      <c r="P1476" s="21">
        <v>37257.95812075166</v>
      </c>
      <c r="Q1476" s="21">
        <v>0</v>
      </c>
      <c r="R1476" s="21">
        <v>0</v>
      </c>
      <c r="S1476" s="22">
        <v>0</v>
      </c>
      <c r="T1476" s="18" t="s">
        <v>91</v>
      </c>
      <c r="U1476" s="18" t="s">
        <v>184</v>
      </c>
      <c r="V1476" s="18" t="s">
        <v>6572</v>
      </c>
      <c r="W1476" s="22">
        <v>0.78761458128151585</v>
      </c>
      <c r="X1476" s="22">
        <v>1</v>
      </c>
      <c r="Y1476" s="18" t="s">
        <v>184</v>
      </c>
      <c r="Z1476" s="18" t="s">
        <v>184</v>
      </c>
      <c r="AA1476" s="22" t="s">
        <v>184</v>
      </c>
      <c r="AB1476" s="22" t="s">
        <v>184</v>
      </c>
      <c r="AC1476" s="18" t="s">
        <v>184</v>
      </c>
      <c r="AD1476" s="24">
        <v>148.85915586220648</v>
      </c>
      <c r="AE1476" s="25">
        <v>40.18</v>
      </c>
      <c r="AF1476" s="24">
        <v>29073.295800302723</v>
      </c>
      <c r="AG1476" s="25">
        <v>51.5</v>
      </c>
      <c r="AH1476" s="26">
        <v>4.8600000000000003</v>
      </c>
      <c r="AI1476" s="24">
        <v>0</v>
      </c>
      <c r="AJ1476" s="24">
        <v>0</v>
      </c>
      <c r="AK1476" s="24">
        <v>0</v>
      </c>
      <c r="AL1476" s="24">
        <v>37257.95812075166</v>
      </c>
      <c r="AM1476" s="24">
        <v>0</v>
      </c>
      <c r="AN1476" s="27" t="s">
        <v>184</v>
      </c>
    </row>
    <row r="1477" spans="1:40" x14ac:dyDescent="0.15">
      <c r="A1477" s="18" t="s">
        <v>132</v>
      </c>
      <c r="B1477" s="18" t="s">
        <v>180</v>
      </c>
      <c r="C1477" s="18" t="s">
        <v>211</v>
      </c>
      <c r="D1477" s="18" t="s">
        <v>1684</v>
      </c>
      <c r="E1477" s="18" t="s">
        <v>3799</v>
      </c>
      <c r="F1477" s="18" t="s">
        <v>5908</v>
      </c>
      <c r="G1477" s="18" t="s">
        <v>184</v>
      </c>
      <c r="H1477" s="18" t="s">
        <v>6555</v>
      </c>
      <c r="I1477" s="21">
        <v>35681.413641837891</v>
      </c>
      <c r="J1477" s="18" t="s">
        <v>92</v>
      </c>
      <c r="K1477" s="21">
        <v>46385.837734389257</v>
      </c>
      <c r="L1477" s="18" t="s">
        <v>6555</v>
      </c>
      <c r="M1477" s="21">
        <v>35681.413641837891</v>
      </c>
      <c r="N1477" s="18" t="s">
        <v>92</v>
      </c>
      <c r="O1477" s="21">
        <v>46385.837734389257</v>
      </c>
      <c r="P1477" s="21">
        <v>34581.935190952143</v>
      </c>
      <c r="Q1477" s="21">
        <v>1099.4784508857449</v>
      </c>
      <c r="R1477" s="21">
        <v>0</v>
      </c>
      <c r="S1477" s="22">
        <v>0</v>
      </c>
      <c r="T1477" s="18" t="s">
        <v>91</v>
      </c>
      <c r="U1477" s="18" t="s">
        <v>184</v>
      </c>
      <c r="V1477" s="18" t="s">
        <v>6572</v>
      </c>
      <c r="W1477" s="22">
        <v>0.78761458128151585</v>
      </c>
      <c r="X1477" s="22">
        <v>1</v>
      </c>
      <c r="Y1477" s="18" t="s">
        <v>184</v>
      </c>
      <c r="Z1477" s="18" t="s">
        <v>184</v>
      </c>
      <c r="AA1477" s="22" t="s">
        <v>184</v>
      </c>
      <c r="AB1477" s="22" t="s">
        <v>184</v>
      </c>
      <c r="AC1477" s="18" t="s">
        <v>184</v>
      </c>
      <c r="AD1477" s="24">
        <v>386.71875940922428</v>
      </c>
      <c r="AE1477" s="25">
        <v>20.82</v>
      </c>
      <c r="AF1477" s="24">
        <v>39142.664680737638</v>
      </c>
      <c r="AG1477" s="25">
        <v>18.399999999999999</v>
      </c>
      <c r="AH1477" s="26">
        <v>4.8600000000000003</v>
      </c>
      <c r="AI1477" s="24">
        <v>1099.4784508857449</v>
      </c>
      <c r="AJ1477" s="24">
        <v>0</v>
      </c>
      <c r="AK1477" s="24">
        <v>1099.4784508857449</v>
      </c>
      <c r="AL1477" s="24">
        <v>35681.413641837891</v>
      </c>
      <c r="AM1477" s="24">
        <v>0</v>
      </c>
      <c r="AN1477" s="27" t="s">
        <v>184</v>
      </c>
    </row>
    <row r="1478" spans="1:40" x14ac:dyDescent="0.15">
      <c r="A1478" s="18" t="s">
        <v>132</v>
      </c>
      <c r="B1478" s="18" t="s">
        <v>180</v>
      </c>
      <c r="C1478" s="18" t="s">
        <v>211</v>
      </c>
      <c r="D1478" s="18" t="s">
        <v>1685</v>
      </c>
      <c r="E1478" s="18" t="s">
        <v>3800</v>
      </c>
      <c r="F1478" s="18" t="s">
        <v>5909</v>
      </c>
      <c r="G1478" s="18" t="s">
        <v>184</v>
      </c>
      <c r="H1478" s="18" t="s">
        <v>6555</v>
      </c>
      <c r="I1478" s="21">
        <v>16516.986622596542</v>
      </c>
      <c r="J1478" s="18" t="s">
        <v>92</v>
      </c>
      <c r="K1478" s="21">
        <v>21472.082609375502</v>
      </c>
      <c r="L1478" s="18" t="s">
        <v>6555</v>
      </c>
      <c r="M1478" s="21">
        <v>16516.986622596542</v>
      </c>
      <c r="N1478" s="18" t="s">
        <v>92</v>
      </c>
      <c r="O1478" s="21">
        <v>21472.082609375502</v>
      </c>
      <c r="P1478" s="21">
        <v>15741.855732428336</v>
      </c>
      <c r="Q1478" s="21">
        <v>775.13089016820379</v>
      </c>
      <c r="R1478" s="21">
        <v>0</v>
      </c>
      <c r="S1478" s="22">
        <v>0</v>
      </c>
      <c r="T1478" s="18" t="s">
        <v>91</v>
      </c>
      <c r="U1478" s="18" t="s">
        <v>184</v>
      </c>
      <c r="V1478" s="18" t="s">
        <v>6572</v>
      </c>
      <c r="W1478" s="22">
        <v>0.78761458128151585</v>
      </c>
      <c r="X1478" s="22">
        <v>1</v>
      </c>
      <c r="Y1478" s="18" t="s">
        <v>184</v>
      </c>
      <c r="Z1478" s="18" t="s">
        <v>184</v>
      </c>
      <c r="AA1478" s="22" t="s">
        <v>184</v>
      </c>
      <c r="AB1478" s="22" t="s">
        <v>184</v>
      </c>
      <c r="AC1478" s="18" t="s">
        <v>184</v>
      </c>
      <c r="AD1478" s="24">
        <v>19.690364532037897</v>
      </c>
      <c r="AE1478" s="25">
        <v>175.35</v>
      </c>
      <c r="AF1478" s="24">
        <v>16780.380690868704</v>
      </c>
      <c r="AG1478" s="25">
        <v>164.5</v>
      </c>
      <c r="AH1478" s="26">
        <v>4.8600000000000003</v>
      </c>
      <c r="AI1478" s="24">
        <v>775.13089016820379</v>
      </c>
      <c r="AJ1478" s="24">
        <v>0</v>
      </c>
      <c r="AK1478" s="24">
        <v>775.13089016820379</v>
      </c>
      <c r="AL1478" s="24">
        <v>16516.986622596538</v>
      </c>
      <c r="AM1478" s="24">
        <v>0</v>
      </c>
      <c r="AN1478" s="27" t="s">
        <v>184</v>
      </c>
    </row>
    <row r="1479" spans="1:40" x14ac:dyDescent="0.15">
      <c r="A1479" s="18" t="s">
        <v>132</v>
      </c>
      <c r="B1479" s="18" t="s">
        <v>180</v>
      </c>
      <c r="C1479" s="18" t="s">
        <v>211</v>
      </c>
      <c r="D1479" s="18" t="s">
        <v>1686</v>
      </c>
      <c r="E1479" s="18" t="s">
        <v>3801</v>
      </c>
      <c r="F1479" s="18" t="s">
        <v>5910</v>
      </c>
      <c r="G1479" s="18" t="s">
        <v>184</v>
      </c>
      <c r="H1479" s="18" t="s">
        <v>6555</v>
      </c>
      <c r="I1479" s="21">
        <v>46933.307054608878</v>
      </c>
      <c r="J1479" s="18" t="s">
        <v>92</v>
      </c>
      <c r="K1479" s="21">
        <v>61013.299170991544</v>
      </c>
      <c r="L1479" s="18" t="s">
        <v>6555</v>
      </c>
      <c r="M1479" s="21">
        <v>46933.307054608878</v>
      </c>
      <c r="N1479" s="18" t="s">
        <v>92</v>
      </c>
      <c r="O1479" s="21">
        <v>61013.299170991544</v>
      </c>
      <c r="P1479" s="21">
        <v>44716.439797259045</v>
      </c>
      <c r="Q1479" s="21">
        <v>2216.8672573498311</v>
      </c>
      <c r="R1479" s="21">
        <v>0</v>
      </c>
      <c r="S1479" s="22">
        <v>0</v>
      </c>
      <c r="T1479" s="18" t="s">
        <v>91</v>
      </c>
      <c r="U1479" s="18" t="s">
        <v>184</v>
      </c>
      <c r="V1479" s="18" t="s">
        <v>6572</v>
      </c>
      <c r="W1479" s="22">
        <v>0.78761458128151585</v>
      </c>
      <c r="X1479" s="22">
        <v>1</v>
      </c>
      <c r="Y1479" s="18" t="s">
        <v>184</v>
      </c>
      <c r="Z1479" s="18" t="s">
        <v>184</v>
      </c>
      <c r="AA1479" s="22" t="s">
        <v>184</v>
      </c>
      <c r="AB1479" s="22" t="s">
        <v>184</v>
      </c>
      <c r="AC1479" s="18" t="s">
        <v>184</v>
      </c>
      <c r="AD1479" s="24">
        <v>155.94768709374014</v>
      </c>
      <c r="AE1479" s="25">
        <v>47.07</v>
      </c>
      <c r="AF1479" s="24">
        <v>35675.026087583698</v>
      </c>
      <c r="AG1479" s="25">
        <v>59</v>
      </c>
      <c r="AH1479" s="26">
        <v>4.8600000000000003</v>
      </c>
      <c r="AI1479" s="24">
        <v>2216.8672573498311</v>
      </c>
      <c r="AJ1479" s="24">
        <v>0</v>
      </c>
      <c r="AK1479" s="24">
        <v>2216.8672573498311</v>
      </c>
      <c r="AL1479" s="24">
        <v>46933.307054608878</v>
      </c>
      <c r="AM1479" s="24">
        <v>0</v>
      </c>
      <c r="AN1479" s="27" t="s">
        <v>184</v>
      </c>
    </row>
    <row r="1480" spans="1:40" x14ac:dyDescent="0.15">
      <c r="A1480" s="18" t="s">
        <v>132</v>
      </c>
      <c r="B1480" s="18" t="s">
        <v>181</v>
      </c>
      <c r="C1480" s="18" t="s">
        <v>21</v>
      </c>
      <c r="D1480" s="18" t="s">
        <v>1687</v>
      </c>
      <c r="E1480" s="18" t="s">
        <v>3802</v>
      </c>
      <c r="F1480" s="18" t="s">
        <v>5911</v>
      </c>
      <c r="G1480" s="18" t="s">
        <v>184</v>
      </c>
      <c r="H1480" s="18" t="s">
        <v>6555</v>
      </c>
      <c r="I1480" s="21">
        <v>12081.542984255497</v>
      </c>
      <c r="J1480" s="18" t="s">
        <v>92</v>
      </c>
      <c r="K1480" s="21">
        <v>15706.005879532146</v>
      </c>
      <c r="L1480" s="18" t="s">
        <v>6555</v>
      </c>
      <c r="M1480" s="21">
        <v>12081.542984255497</v>
      </c>
      <c r="N1480" s="18" t="s">
        <v>92</v>
      </c>
      <c r="O1480" s="21">
        <v>15706.005879532146</v>
      </c>
      <c r="P1480" s="21">
        <v>12081.542984255497</v>
      </c>
      <c r="Q1480" s="21">
        <v>0</v>
      </c>
      <c r="R1480" s="21">
        <v>0</v>
      </c>
      <c r="S1480" s="22">
        <v>0</v>
      </c>
      <c r="T1480" s="18" t="s">
        <v>91</v>
      </c>
      <c r="U1480" s="18" t="s">
        <v>184</v>
      </c>
      <c r="V1480" s="18" t="s">
        <v>6572</v>
      </c>
      <c r="W1480" s="22">
        <v>0.78761458128151585</v>
      </c>
      <c r="X1480" s="22">
        <v>1</v>
      </c>
      <c r="Y1480" s="18" t="s">
        <v>184</v>
      </c>
      <c r="Z1480" s="18" t="s">
        <v>184</v>
      </c>
      <c r="AA1480" s="22" t="s">
        <v>184</v>
      </c>
      <c r="AB1480" s="22" t="s">
        <v>184</v>
      </c>
      <c r="AC1480" s="18" t="s">
        <v>184</v>
      </c>
      <c r="AD1480" s="24">
        <v>121.74946197449671</v>
      </c>
      <c r="AE1480" s="25">
        <v>30.22</v>
      </c>
      <c r="AF1480" s="24">
        <v>13238.194377596466</v>
      </c>
      <c r="AG1480" s="25">
        <v>27.58</v>
      </c>
      <c r="AH1480" s="26">
        <v>3.5979999999999999</v>
      </c>
      <c r="AI1480" s="24">
        <v>0</v>
      </c>
      <c r="AJ1480" s="24">
        <v>0</v>
      </c>
      <c r="AK1480" s="24">
        <v>0</v>
      </c>
      <c r="AL1480" s="24">
        <v>12081.542984255497</v>
      </c>
      <c r="AM1480" s="24">
        <v>0</v>
      </c>
      <c r="AN1480" s="27" t="s">
        <v>184</v>
      </c>
    </row>
    <row r="1481" spans="1:40" x14ac:dyDescent="0.15">
      <c r="A1481" s="18" t="s">
        <v>132</v>
      </c>
      <c r="B1481" s="18" t="s">
        <v>181</v>
      </c>
      <c r="C1481" s="18" t="s">
        <v>21</v>
      </c>
      <c r="D1481" s="18" t="s">
        <v>1688</v>
      </c>
      <c r="E1481" s="18" t="s">
        <v>3803</v>
      </c>
      <c r="F1481" s="18" t="s">
        <v>5912</v>
      </c>
      <c r="G1481" s="18" t="s">
        <v>184</v>
      </c>
      <c r="H1481" s="18" t="s">
        <v>6555</v>
      </c>
      <c r="I1481" s="21">
        <v>17685.916927259688</v>
      </c>
      <c r="J1481" s="18" t="s">
        <v>92</v>
      </c>
      <c r="K1481" s="21">
        <v>22991.692005437599</v>
      </c>
      <c r="L1481" s="18" t="s">
        <v>6555</v>
      </c>
      <c r="M1481" s="21">
        <v>17685.916927259688</v>
      </c>
      <c r="N1481" s="18" t="s">
        <v>92</v>
      </c>
      <c r="O1481" s="21">
        <v>22991.692005437599</v>
      </c>
      <c r="P1481" s="21">
        <v>17685.916927259688</v>
      </c>
      <c r="Q1481" s="21">
        <v>0</v>
      </c>
      <c r="R1481" s="21">
        <v>0</v>
      </c>
      <c r="S1481" s="22">
        <v>0</v>
      </c>
      <c r="T1481" s="18" t="s">
        <v>91</v>
      </c>
      <c r="U1481" s="18" t="s">
        <v>184</v>
      </c>
      <c r="V1481" s="18" t="s">
        <v>6572</v>
      </c>
      <c r="W1481" s="22">
        <v>0.78761458128151585</v>
      </c>
      <c r="X1481" s="22">
        <v>1</v>
      </c>
      <c r="Y1481" s="18" t="s">
        <v>184</v>
      </c>
      <c r="Z1481" s="18" t="s">
        <v>184</v>
      </c>
      <c r="AA1481" s="22" t="s">
        <v>184</v>
      </c>
      <c r="AB1481" s="22" t="s">
        <v>184</v>
      </c>
      <c r="AC1481" s="18" t="s">
        <v>184</v>
      </c>
      <c r="AD1481" s="24">
        <v>25.337561079826365</v>
      </c>
      <c r="AE1481" s="25">
        <v>184.86</v>
      </c>
      <c r="AF1481" s="24">
        <v>16853.195658908182</v>
      </c>
      <c r="AG1481" s="25">
        <v>194</v>
      </c>
      <c r="AH1481" s="26">
        <v>3.5979999999999999</v>
      </c>
      <c r="AI1481" s="24">
        <v>0</v>
      </c>
      <c r="AJ1481" s="24">
        <v>0</v>
      </c>
      <c r="AK1481" s="24">
        <v>0</v>
      </c>
      <c r="AL1481" s="24">
        <v>17685.916927259688</v>
      </c>
      <c r="AM1481" s="24">
        <v>0</v>
      </c>
      <c r="AN1481" s="27" t="s">
        <v>184</v>
      </c>
    </row>
    <row r="1482" spans="1:40" x14ac:dyDescent="0.15">
      <c r="A1482" s="18" t="s">
        <v>132</v>
      </c>
      <c r="B1482" s="18" t="s">
        <v>181</v>
      </c>
      <c r="C1482" s="18" t="s">
        <v>21</v>
      </c>
      <c r="D1482" s="18" t="s">
        <v>1689</v>
      </c>
      <c r="E1482" s="18" t="s">
        <v>3804</v>
      </c>
      <c r="F1482" s="18" t="s">
        <v>5913</v>
      </c>
      <c r="G1482" s="18" t="s">
        <v>184</v>
      </c>
      <c r="H1482" s="18" t="s">
        <v>6555</v>
      </c>
      <c r="I1482" s="21">
        <v>8784.8955166977721</v>
      </c>
      <c r="J1482" s="18" t="s">
        <v>92</v>
      </c>
      <c r="K1482" s="21">
        <v>11420.364171707102</v>
      </c>
      <c r="L1482" s="18" t="s">
        <v>6555</v>
      </c>
      <c r="M1482" s="21">
        <v>8784.8955166977721</v>
      </c>
      <c r="N1482" s="18" t="s">
        <v>92</v>
      </c>
      <c r="O1482" s="21">
        <v>11420.364171707102</v>
      </c>
      <c r="P1482" s="21">
        <v>8784.8955166977721</v>
      </c>
      <c r="Q1482" s="21">
        <v>0</v>
      </c>
      <c r="R1482" s="21">
        <v>0</v>
      </c>
      <c r="S1482" s="22">
        <v>0</v>
      </c>
      <c r="T1482" s="18" t="s">
        <v>91</v>
      </c>
      <c r="U1482" s="18" t="s">
        <v>184</v>
      </c>
      <c r="V1482" s="18" t="s">
        <v>6572</v>
      </c>
      <c r="W1482" s="22">
        <v>0.78761458128151585</v>
      </c>
      <c r="X1482" s="22">
        <v>1</v>
      </c>
      <c r="Y1482" s="18" t="s">
        <v>184</v>
      </c>
      <c r="Z1482" s="18" t="s">
        <v>184</v>
      </c>
      <c r="AA1482" s="22" t="s">
        <v>184</v>
      </c>
      <c r="AB1482" s="22" t="s">
        <v>184</v>
      </c>
      <c r="AC1482" s="18" t="s">
        <v>184</v>
      </c>
      <c r="AD1482" s="24">
        <v>24.41605201972699</v>
      </c>
      <c r="AE1482" s="25">
        <v>114.05</v>
      </c>
      <c r="AF1482" s="24">
        <v>10019.512877439798</v>
      </c>
      <c r="AG1482" s="25">
        <v>100</v>
      </c>
      <c r="AH1482" s="26">
        <v>3.5979999999999999</v>
      </c>
      <c r="AI1482" s="24">
        <v>0</v>
      </c>
      <c r="AJ1482" s="24">
        <v>0</v>
      </c>
      <c r="AK1482" s="24">
        <v>0</v>
      </c>
      <c r="AL1482" s="24">
        <v>8784.8955166977721</v>
      </c>
      <c r="AM1482" s="24">
        <v>0</v>
      </c>
      <c r="AN1482" s="27" t="s">
        <v>184</v>
      </c>
    </row>
    <row r="1483" spans="1:40" x14ac:dyDescent="0.15">
      <c r="A1483" s="18" t="s">
        <v>132</v>
      </c>
      <c r="B1483" s="18" t="s">
        <v>181</v>
      </c>
      <c r="C1483" s="18" t="s">
        <v>21</v>
      </c>
      <c r="D1483" s="18" t="s">
        <v>1690</v>
      </c>
      <c r="E1483" s="18" t="s">
        <v>3805</v>
      </c>
      <c r="F1483" s="18" t="s">
        <v>5914</v>
      </c>
      <c r="G1483" s="18" t="s">
        <v>184</v>
      </c>
      <c r="H1483" s="18" t="s">
        <v>6555</v>
      </c>
      <c r="I1483" s="21">
        <v>13568.945244859826</v>
      </c>
      <c r="J1483" s="18" t="s">
        <v>92</v>
      </c>
      <c r="K1483" s="21">
        <v>17639.628818317775</v>
      </c>
      <c r="L1483" s="18" t="s">
        <v>6555</v>
      </c>
      <c r="M1483" s="21">
        <v>13568.945244859826</v>
      </c>
      <c r="N1483" s="18" t="s">
        <v>92</v>
      </c>
      <c r="O1483" s="21">
        <v>17639.628818317775</v>
      </c>
      <c r="P1483" s="21">
        <v>13568.945244859826</v>
      </c>
      <c r="Q1483" s="21">
        <v>0</v>
      </c>
      <c r="R1483" s="21">
        <v>0</v>
      </c>
      <c r="S1483" s="22">
        <v>0</v>
      </c>
      <c r="T1483" s="18" t="s">
        <v>6569</v>
      </c>
      <c r="U1483" s="18" t="s">
        <v>6569</v>
      </c>
      <c r="V1483" s="18" t="s">
        <v>6569</v>
      </c>
      <c r="W1483" s="22">
        <v>0.78761458128151585</v>
      </c>
      <c r="X1483" s="22">
        <v>1</v>
      </c>
      <c r="Y1483" s="18" t="s">
        <v>184</v>
      </c>
      <c r="Z1483" s="18" t="s">
        <v>184</v>
      </c>
      <c r="AA1483" s="22" t="s">
        <v>184</v>
      </c>
      <c r="AB1483" s="22" t="s">
        <v>184</v>
      </c>
      <c r="AC1483" s="18" t="s">
        <v>184</v>
      </c>
      <c r="AD1483" s="24">
        <v>291.44102351159933</v>
      </c>
      <c r="AE1483" s="25">
        <v>14.96</v>
      </c>
      <c r="AF1483" s="24">
        <v>15692.944866930755</v>
      </c>
      <c r="AG1483" s="25">
        <v>12.94</v>
      </c>
      <c r="AH1483" s="26">
        <v>3.5979999999999999</v>
      </c>
      <c r="AI1483" s="24">
        <v>0</v>
      </c>
      <c r="AJ1483" s="24">
        <v>0</v>
      </c>
      <c r="AK1483" s="24">
        <v>0</v>
      </c>
      <c r="AL1483" s="24">
        <v>13568.945244859826</v>
      </c>
      <c r="AM1483" s="24">
        <v>0</v>
      </c>
      <c r="AN1483" s="27" t="s">
        <v>184</v>
      </c>
    </row>
    <row r="1484" spans="1:40" x14ac:dyDescent="0.15">
      <c r="A1484" s="18" t="s">
        <v>132</v>
      </c>
      <c r="B1484" s="18" t="s">
        <v>181</v>
      </c>
      <c r="C1484" s="18" t="s">
        <v>21</v>
      </c>
      <c r="D1484" s="18" t="s">
        <v>1691</v>
      </c>
      <c r="E1484" s="18" t="s">
        <v>3806</v>
      </c>
      <c r="F1484" s="18" t="s">
        <v>5915</v>
      </c>
      <c r="G1484" s="18" t="s">
        <v>184</v>
      </c>
      <c r="H1484" s="18" t="s">
        <v>6555</v>
      </c>
      <c r="I1484" s="21">
        <v>13249.213105588595</v>
      </c>
      <c r="J1484" s="18" t="s">
        <v>92</v>
      </c>
      <c r="K1484" s="21">
        <v>17223.977037265173</v>
      </c>
      <c r="L1484" s="18" t="s">
        <v>6555</v>
      </c>
      <c r="M1484" s="21">
        <v>13249.213105588595</v>
      </c>
      <c r="N1484" s="18" t="s">
        <v>92</v>
      </c>
      <c r="O1484" s="21">
        <v>17223.977037265173</v>
      </c>
      <c r="P1484" s="21">
        <v>13249.213105588595</v>
      </c>
      <c r="Q1484" s="21">
        <v>0</v>
      </c>
      <c r="R1484" s="21">
        <v>0</v>
      </c>
      <c r="S1484" s="22">
        <v>0</v>
      </c>
      <c r="T1484" s="18" t="s">
        <v>6569</v>
      </c>
      <c r="U1484" s="18" t="s">
        <v>6569</v>
      </c>
      <c r="V1484" s="18" t="s">
        <v>6569</v>
      </c>
      <c r="W1484" s="22">
        <v>0.78761458128151585</v>
      </c>
      <c r="X1484" s="22">
        <v>1</v>
      </c>
      <c r="Y1484" s="18" t="s">
        <v>184</v>
      </c>
      <c r="Z1484" s="18" t="s">
        <v>184</v>
      </c>
      <c r="AA1484" s="22" t="s">
        <v>184</v>
      </c>
      <c r="AB1484" s="22" t="s">
        <v>184</v>
      </c>
      <c r="AC1484" s="18" t="s">
        <v>184</v>
      </c>
      <c r="AD1484" s="24">
        <v>112.54224751931579</v>
      </c>
      <c r="AE1484" s="25">
        <v>33.950000000000003</v>
      </c>
      <c r="AF1484" s="24">
        <v>13747.402956686592</v>
      </c>
      <c r="AG1484" s="25">
        <v>32.72</v>
      </c>
      <c r="AH1484" s="26">
        <v>3.5979999999999999</v>
      </c>
      <c r="AI1484" s="24">
        <v>0</v>
      </c>
      <c r="AJ1484" s="24">
        <v>0</v>
      </c>
      <c r="AK1484" s="24">
        <v>0</v>
      </c>
      <c r="AL1484" s="24">
        <v>13249.213105588595</v>
      </c>
      <c r="AM1484" s="24">
        <v>0</v>
      </c>
      <c r="AN1484" s="27" t="s">
        <v>184</v>
      </c>
    </row>
    <row r="1485" spans="1:40" x14ac:dyDescent="0.15">
      <c r="A1485" s="18" t="s">
        <v>132</v>
      </c>
      <c r="B1485" s="18" t="s">
        <v>181</v>
      </c>
      <c r="C1485" s="18" t="s">
        <v>21</v>
      </c>
      <c r="D1485" s="18" t="s">
        <v>1692</v>
      </c>
      <c r="E1485" s="18" t="s">
        <v>3807</v>
      </c>
      <c r="F1485" s="18" t="s">
        <v>5916</v>
      </c>
      <c r="G1485" s="18" t="s">
        <v>184</v>
      </c>
      <c r="H1485" s="18" t="s">
        <v>6555</v>
      </c>
      <c r="I1485" s="21">
        <v>25615.124334415785</v>
      </c>
      <c r="J1485" s="18" t="s">
        <v>92</v>
      </c>
      <c r="K1485" s="21">
        <v>33299.661634740514</v>
      </c>
      <c r="L1485" s="18" t="s">
        <v>6555</v>
      </c>
      <c r="M1485" s="21">
        <v>25615.124334415785</v>
      </c>
      <c r="N1485" s="18" t="s">
        <v>92</v>
      </c>
      <c r="O1485" s="21">
        <v>33299.661634740514</v>
      </c>
      <c r="P1485" s="21">
        <v>25615.124334415785</v>
      </c>
      <c r="Q1485" s="21">
        <v>0</v>
      </c>
      <c r="R1485" s="21">
        <v>0</v>
      </c>
      <c r="S1485" s="22">
        <v>0</v>
      </c>
      <c r="T1485" s="18" t="s">
        <v>6569</v>
      </c>
      <c r="U1485" s="18" t="s">
        <v>6569</v>
      </c>
      <c r="V1485" s="18" t="s">
        <v>6569</v>
      </c>
      <c r="W1485" s="22">
        <v>0.78761458128151585</v>
      </c>
      <c r="X1485" s="22">
        <v>1</v>
      </c>
      <c r="Y1485" s="18" t="s">
        <v>184</v>
      </c>
      <c r="Z1485" s="18" t="s">
        <v>184</v>
      </c>
      <c r="AA1485" s="22" t="s">
        <v>184</v>
      </c>
      <c r="AB1485" s="22" t="s">
        <v>184</v>
      </c>
      <c r="AC1485" s="18" t="s">
        <v>184</v>
      </c>
      <c r="AD1485" s="24">
        <v>108.52541315478007</v>
      </c>
      <c r="AE1485" s="25">
        <v>70.3</v>
      </c>
      <c r="AF1485" s="24">
        <v>27452.195964525854</v>
      </c>
      <c r="AG1485" s="25">
        <v>65.599999999999994</v>
      </c>
      <c r="AH1485" s="26">
        <v>3.5979999999999999</v>
      </c>
      <c r="AI1485" s="24">
        <v>0</v>
      </c>
      <c r="AJ1485" s="24">
        <v>0</v>
      </c>
      <c r="AK1485" s="24">
        <v>0</v>
      </c>
      <c r="AL1485" s="24">
        <v>25615.124334415785</v>
      </c>
      <c r="AM1485" s="24">
        <v>0</v>
      </c>
      <c r="AN1485" s="27" t="s">
        <v>184</v>
      </c>
    </row>
    <row r="1486" spans="1:40" x14ac:dyDescent="0.15">
      <c r="A1486" s="18" t="s">
        <v>132</v>
      </c>
      <c r="B1486" s="18" t="s">
        <v>181</v>
      </c>
      <c r="C1486" s="18" t="s">
        <v>21</v>
      </c>
      <c r="D1486" s="18" t="s">
        <v>1693</v>
      </c>
      <c r="E1486" s="18" t="s">
        <v>3808</v>
      </c>
      <c r="F1486" s="18" t="s">
        <v>5917</v>
      </c>
      <c r="G1486" s="18" t="s">
        <v>184</v>
      </c>
      <c r="H1486" s="18" t="s">
        <v>6555</v>
      </c>
      <c r="I1486" s="21">
        <v>54876.155946312771</v>
      </c>
      <c r="J1486" s="18" t="s">
        <v>92</v>
      </c>
      <c r="K1486" s="21">
        <v>71339.002730206601</v>
      </c>
      <c r="L1486" s="18" t="s">
        <v>6555</v>
      </c>
      <c r="M1486" s="21">
        <v>54876.155946312771</v>
      </c>
      <c r="N1486" s="18" t="s">
        <v>92</v>
      </c>
      <c r="O1486" s="21">
        <v>71339.002730206601</v>
      </c>
      <c r="P1486" s="21">
        <v>54876.155946312771</v>
      </c>
      <c r="Q1486" s="21">
        <v>0</v>
      </c>
      <c r="R1486" s="21">
        <v>0</v>
      </c>
      <c r="S1486" s="22">
        <v>0</v>
      </c>
      <c r="T1486" s="18" t="s">
        <v>91</v>
      </c>
      <c r="U1486" s="18" t="s">
        <v>184</v>
      </c>
      <c r="V1486" s="18" t="s">
        <v>6572</v>
      </c>
      <c r="W1486" s="22">
        <v>0.78761458128151585</v>
      </c>
      <c r="X1486" s="22">
        <v>1</v>
      </c>
      <c r="Y1486" s="18" t="s">
        <v>184</v>
      </c>
      <c r="Z1486" s="18" t="s">
        <v>184</v>
      </c>
      <c r="AA1486" s="22" t="s">
        <v>184</v>
      </c>
      <c r="AB1486" s="22" t="s">
        <v>184</v>
      </c>
      <c r="AC1486" s="18" t="s">
        <v>184</v>
      </c>
      <c r="AD1486" s="24">
        <v>47.587673001029188</v>
      </c>
      <c r="AE1486" s="25">
        <v>193.84</v>
      </c>
      <c r="AF1486" s="24">
        <v>33190.661289993222</v>
      </c>
      <c r="AG1486" s="25">
        <v>320.5</v>
      </c>
      <c r="AH1486" s="26">
        <v>3.5979999999999999</v>
      </c>
      <c r="AI1486" s="24">
        <v>0</v>
      </c>
      <c r="AJ1486" s="24">
        <v>0</v>
      </c>
      <c r="AK1486" s="24">
        <v>0</v>
      </c>
      <c r="AL1486" s="24">
        <v>54876.155946312771</v>
      </c>
      <c r="AM1486" s="24">
        <v>0</v>
      </c>
      <c r="AN1486" s="27" t="s">
        <v>184</v>
      </c>
    </row>
    <row r="1487" spans="1:40" x14ac:dyDescent="0.15">
      <c r="A1487" s="18" t="s">
        <v>132</v>
      </c>
      <c r="B1487" s="18" t="s">
        <v>181</v>
      </c>
      <c r="C1487" s="18" t="s">
        <v>21</v>
      </c>
      <c r="D1487" s="18" t="s">
        <v>1694</v>
      </c>
      <c r="E1487" s="18" t="s">
        <v>3809</v>
      </c>
      <c r="F1487" s="18" t="s">
        <v>5918</v>
      </c>
      <c r="G1487" s="18" t="s">
        <v>184</v>
      </c>
      <c r="H1487" s="18" t="s">
        <v>6555</v>
      </c>
      <c r="I1487" s="21">
        <v>28516.279016128807</v>
      </c>
      <c r="J1487" s="18" t="s">
        <v>92</v>
      </c>
      <c r="K1487" s="21">
        <v>37071.162720967455</v>
      </c>
      <c r="L1487" s="18" t="s">
        <v>6555</v>
      </c>
      <c r="M1487" s="21">
        <v>28516.279016128807</v>
      </c>
      <c r="N1487" s="18" t="s">
        <v>92</v>
      </c>
      <c r="O1487" s="21">
        <v>37071.162720967455</v>
      </c>
      <c r="P1487" s="21">
        <v>28516.279016128807</v>
      </c>
      <c r="Q1487" s="21">
        <v>0</v>
      </c>
      <c r="R1487" s="21">
        <v>0</v>
      </c>
      <c r="S1487" s="22">
        <v>0</v>
      </c>
      <c r="T1487" s="18" t="s">
        <v>91</v>
      </c>
      <c r="U1487" s="18" t="s">
        <v>184</v>
      </c>
      <c r="V1487" s="18" t="s">
        <v>6572</v>
      </c>
      <c r="W1487" s="22">
        <v>0.78761458128151585</v>
      </c>
      <c r="X1487" s="22">
        <v>1</v>
      </c>
      <c r="Y1487" s="18" t="s">
        <v>184</v>
      </c>
      <c r="Z1487" s="18" t="s">
        <v>184</v>
      </c>
      <c r="AA1487" s="22" t="s">
        <v>184</v>
      </c>
      <c r="AB1487" s="22" t="s">
        <v>184</v>
      </c>
      <c r="AC1487" s="18" t="s">
        <v>184</v>
      </c>
      <c r="AD1487" s="24">
        <v>32.087418041408952</v>
      </c>
      <c r="AE1487" s="25">
        <v>175.12</v>
      </c>
      <c r="AF1487" s="24">
        <v>20218.00329233001</v>
      </c>
      <c r="AG1487" s="25">
        <v>247</v>
      </c>
      <c r="AH1487" s="26">
        <v>3.5979999999999999</v>
      </c>
      <c r="AI1487" s="24">
        <v>0</v>
      </c>
      <c r="AJ1487" s="24">
        <v>0</v>
      </c>
      <c r="AK1487" s="24">
        <v>0</v>
      </c>
      <c r="AL1487" s="24">
        <v>28516.279016128807</v>
      </c>
      <c r="AM1487" s="24">
        <v>0</v>
      </c>
      <c r="AN1487" s="27" t="s">
        <v>184</v>
      </c>
    </row>
    <row r="1488" spans="1:40" x14ac:dyDescent="0.15">
      <c r="A1488" s="18" t="s">
        <v>132</v>
      </c>
      <c r="B1488" s="18" t="s">
        <v>181</v>
      </c>
      <c r="C1488" s="18" t="s">
        <v>21</v>
      </c>
      <c r="D1488" s="18" t="s">
        <v>1695</v>
      </c>
      <c r="E1488" s="18" t="s">
        <v>3810</v>
      </c>
      <c r="F1488" s="18" t="s">
        <v>5919</v>
      </c>
      <c r="G1488" s="18" t="s">
        <v>184</v>
      </c>
      <c r="H1488" s="18" t="s">
        <v>6555</v>
      </c>
      <c r="I1488" s="21">
        <v>19098.432793475771</v>
      </c>
      <c r="J1488" s="18" t="s">
        <v>92</v>
      </c>
      <c r="K1488" s="21">
        <v>24827.962631518505</v>
      </c>
      <c r="L1488" s="18" t="s">
        <v>6555</v>
      </c>
      <c r="M1488" s="21">
        <v>19098.432793475771</v>
      </c>
      <c r="N1488" s="18" t="s">
        <v>92</v>
      </c>
      <c r="O1488" s="21">
        <v>24827.962631518505</v>
      </c>
      <c r="P1488" s="21">
        <v>19098.432793475771</v>
      </c>
      <c r="Q1488" s="21">
        <v>0</v>
      </c>
      <c r="R1488" s="21">
        <v>0</v>
      </c>
      <c r="S1488" s="22">
        <v>0</v>
      </c>
      <c r="T1488" s="18" t="s">
        <v>91</v>
      </c>
      <c r="U1488" s="18" t="s">
        <v>184</v>
      </c>
      <c r="V1488" s="18" t="s">
        <v>6572</v>
      </c>
      <c r="W1488" s="22">
        <v>0.78761458128151585</v>
      </c>
      <c r="X1488" s="22">
        <v>1</v>
      </c>
      <c r="Y1488" s="18" t="s">
        <v>184</v>
      </c>
      <c r="Z1488" s="18" t="s">
        <v>184</v>
      </c>
      <c r="AA1488" s="22" t="s">
        <v>184</v>
      </c>
      <c r="AB1488" s="22" t="s">
        <v>184</v>
      </c>
      <c r="AC1488" s="18" t="s">
        <v>184</v>
      </c>
      <c r="AD1488" s="24">
        <v>18.38292432711058</v>
      </c>
      <c r="AE1488" s="25">
        <v>329.1</v>
      </c>
      <c r="AF1488" s="24">
        <v>21767.312059023065</v>
      </c>
      <c r="AG1488" s="25">
        <v>288.75</v>
      </c>
      <c r="AH1488" s="26">
        <v>3.5979999999999999</v>
      </c>
      <c r="AI1488" s="24">
        <v>0</v>
      </c>
      <c r="AJ1488" s="24">
        <v>0</v>
      </c>
      <c r="AK1488" s="24">
        <v>0</v>
      </c>
      <c r="AL1488" s="24">
        <v>19098.432793475771</v>
      </c>
      <c r="AM1488" s="24">
        <v>0</v>
      </c>
      <c r="AN1488" s="27" t="s">
        <v>184</v>
      </c>
    </row>
    <row r="1489" spans="1:40" x14ac:dyDescent="0.15">
      <c r="A1489" s="18" t="s">
        <v>132</v>
      </c>
      <c r="B1489" s="18" t="s">
        <v>181</v>
      </c>
      <c r="C1489" s="18" t="s">
        <v>21</v>
      </c>
      <c r="D1489" s="18" t="s">
        <v>1696</v>
      </c>
      <c r="E1489" s="18" t="s">
        <v>3811</v>
      </c>
      <c r="F1489" s="18" t="s">
        <v>5920</v>
      </c>
      <c r="G1489" s="18" t="s">
        <v>184</v>
      </c>
      <c r="H1489" s="18" t="s">
        <v>6555</v>
      </c>
      <c r="I1489" s="21">
        <v>12306.69048846063</v>
      </c>
      <c r="J1489" s="18" t="s">
        <v>92</v>
      </c>
      <c r="K1489" s="21">
        <v>15998.69763499882</v>
      </c>
      <c r="L1489" s="18" t="s">
        <v>6555</v>
      </c>
      <c r="M1489" s="21">
        <v>12306.69048846063</v>
      </c>
      <c r="N1489" s="18" t="s">
        <v>92</v>
      </c>
      <c r="O1489" s="21">
        <v>15998.69763499882</v>
      </c>
      <c r="P1489" s="21">
        <v>12306.69048846063</v>
      </c>
      <c r="Q1489" s="21">
        <v>0</v>
      </c>
      <c r="R1489" s="21">
        <v>0</v>
      </c>
      <c r="S1489" s="22">
        <v>0</v>
      </c>
      <c r="T1489" s="18" t="s">
        <v>6569</v>
      </c>
      <c r="U1489" s="18" t="s">
        <v>6569</v>
      </c>
      <c r="V1489" s="18" t="s">
        <v>6569</v>
      </c>
      <c r="W1489" s="22">
        <v>0.78761458128151585</v>
      </c>
      <c r="X1489" s="22">
        <v>1</v>
      </c>
      <c r="Y1489" s="18" t="s">
        <v>184</v>
      </c>
      <c r="Z1489" s="18" t="s">
        <v>184</v>
      </c>
      <c r="AA1489" s="22" t="s">
        <v>184</v>
      </c>
      <c r="AB1489" s="22" t="s">
        <v>184</v>
      </c>
      <c r="AC1489" s="18" t="s">
        <v>184</v>
      </c>
      <c r="AD1489" s="24">
        <v>38.474972295602051</v>
      </c>
      <c r="AE1489" s="25">
        <v>94.84</v>
      </c>
      <c r="AF1489" s="24">
        <v>13130.212418502771</v>
      </c>
      <c r="AG1489" s="25">
        <v>88.9</v>
      </c>
      <c r="AH1489" s="26">
        <v>3.5979999999999999</v>
      </c>
      <c r="AI1489" s="24">
        <v>0</v>
      </c>
      <c r="AJ1489" s="24">
        <v>0</v>
      </c>
      <c r="AK1489" s="24">
        <v>0</v>
      </c>
      <c r="AL1489" s="24">
        <v>12306.69048846063</v>
      </c>
      <c r="AM1489" s="24">
        <v>0</v>
      </c>
      <c r="AN1489" s="27" t="s">
        <v>184</v>
      </c>
    </row>
    <row r="1490" spans="1:40" x14ac:dyDescent="0.15">
      <c r="A1490" s="18" t="s">
        <v>132</v>
      </c>
      <c r="B1490" s="18" t="s">
        <v>181</v>
      </c>
      <c r="C1490" s="18" t="s">
        <v>21</v>
      </c>
      <c r="D1490" s="18" t="s">
        <v>1697</v>
      </c>
      <c r="E1490" s="18" t="s">
        <v>3812</v>
      </c>
      <c r="F1490" s="18" t="s">
        <v>5921</v>
      </c>
      <c r="G1490" s="18" t="s">
        <v>184</v>
      </c>
      <c r="H1490" s="18" t="s">
        <v>6555</v>
      </c>
      <c r="I1490" s="21">
        <v>15167.779216423865</v>
      </c>
      <c r="J1490" s="18" t="s">
        <v>92</v>
      </c>
      <c r="K1490" s="21">
        <v>19718.112981351027</v>
      </c>
      <c r="L1490" s="18" t="s">
        <v>6555</v>
      </c>
      <c r="M1490" s="21">
        <v>15167.779216423865</v>
      </c>
      <c r="N1490" s="18" t="s">
        <v>92</v>
      </c>
      <c r="O1490" s="21">
        <v>19718.112981351027</v>
      </c>
      <c r="P1490" s="21">
        <v>15167.779216423865</v>
      </c>
      <c r="Q1490" s="21">
        <v>0</v>
      </c>
      <c r="R1490" s="21">
        <v>0</v>
      </c>
      <c r="S1490" s="22">
        <v>0</v>
      </c>
      <c r="T1490" s="18" t="s">
        <v>91</v>
      </c>
      <c r="U1490" s="18" t="s">
        <v>184</v>
      </c>
      <c r="V1490" s="18" t="s">
        <v>6572</v>
      </c>
      <c r="W1490" s="22">
        <v>0.78761458128151585</v>
      </c>
      <c r="X1490" s="22">
        <v>1</v>
      </c>
      <c r="Y1490" s="18" t="s">
        <v>184</v>
      </c>
      <c r="Z1490" s="18" t="s">
        <v>184</v>
      </c>
      <c r="AA1490" s="22" t="s">
        <v>184</v>
      </c>
      <c r="AB1490" s="22" t="s">
        <v>184</v>
      </c>
      <c r="AC1490" s="18" t="s">
        <v>184</v>
      </c>
      <c r="AD1490" s="24">
        <v>40.302238124175162</v>
      </c>
      <c r="AE1490" s="25">
        <v>100.66</v>
      </c>
      <c r="AF1490" s="24">
        <v>14597.081566973091</v>
      </c>
      <c r="AG1490" s="25">
        <v>104.6</v>
      </c>
      <c r="AH1490" s="26">
        <v>3.5979999999999999</v>
      </c>
      <c r="AI1490" s="24">
        <v>0</v>
      </c>
      <c r="AJ1490" s="24">
        <v>0</v>
      </c>
      <c r="AK1490" s="24">
        <v>0</v>
      </c>
      <c r="AL1490" s="24">
        <v>15167.779216423865</v>
      </c>
      <c r="AM1490" s="24">
        <v>0</v>
      </c>
      <c r="AN1490" s="27" t="s">
        <v>184</v>
      </c>
    </row>
    <row r="1491" spans="1:40" x14ac:dyDescent="0.15">
      <c r="A1491" s="18" t="s">
        <v>132</v>
      </c>
      <c r="B1491" s="18" t="s">
        <v>181</v>
      </c>
      <c r="C1491" s="18" t="s">
        <v>21</v>
      </c>
      <c r="D1491" s="18" t="s">
        <v>1698</v>
      </c>
      <c r="E1491" s="18" t="s">
        <v>3813</v>
      </c>
      <c r="F1491" s="18" t="s">
        <v>5922</v>
      </c>
      <c r="G1491" s="18" t="s">
        <v>184</v>
      </c>
      <c r="H1491" s="18" t="s">
        <v>6555</v>
      </c>
      <c r="I1491" s="21">
        <v>38120.7505138165</v>
      </c>
      <c r="J1491" s="18" t="s">
        <v>92</v>
      </c>
      <c r="K1491" s="21">
        <v>49556.975667961444</v>
      </c>
      <c r="L1491" s="18" t="s">
        <v>6555</v>
      </c>
      <c r="M1491" s="21">
        <v>38120.7505138165</v>
      </c>
      <c r="N1491" s="18" t="s">
        <v>92</v>
      </c>
      <c r="O1491" s="21">
        <v>49556.975667961444</v>
      </c>
      <c r="P1491" s="21">
        <v>38120.7505138165</v>
      </c>
      <c r="Q1491" s="21">
        <v>0</v>
      </c>
      <c r="R1491" s="21">
        <v>0</v>
      </c>
      <c r="S1491" s="22">
        <v>0</v>
      </c>
      <c r="T1491" s="18" t="s">
        <v>91</v>
      </c>
      <c r="U1491" s="18" t="s">
        <v>184</v>
      </c>
      <c r="V1491" s="18" t="s">
        <v>6572</v>
      </c>
      <c r="W1491" s="22">
        <v>0.78761458128151585</v>
      </c>
      <c r="X1491" s="22">
        <v>1</v>
      </c>
      <c r="Y1491" s="18" t="s">
        <v>184</v>
      </c>
      <c r="Z1491" s="18" t="s">
        <v>184</v>
      </c>
      <c r="AA1491" s="22" t="s">
        <v>184</v>
      </c>
      <c r="AB1491" s="22" t="s">
        <v>184</v>
      </c>
      <c r="AC1491" s="18" t="s">
        <v>184</v>
      </c>
      <c r="AD1491" s="24">
        <v>15.64990173006372</v>
      </c>
      <c r="AE1491" s="25">
        <v>543.59</v>
      </c>
      <c r="AF1491" s="24">
        <v>30609.104853072615</v>
      </c>
      <c r="AG1491" s="25">
        <v>677</v>
      </c>
      <c r="AH1491" s="26">
        <v>3.5979999999999999</v>
      </c>
      <c r="AI1491" s="24">
        <v>0</v>
      </c>
      <c r="AJ1491" s="24">
        <v>0</v>
      </c>
      <c r="AK1491" s="24">
        <v>0</v>
      </c>
      <c r="AL1491" s="24">
        <v>38120.7505138165</v>
      </c>
      <c r="AM1491" s="24">
        <v>0</v>
      </c>
      <c r="AN1491" s="27" t="s">
        <v>184</v>
      </c>
    </row>
    <row r="1492" spans="1:40" x14ac:dyDescent="0.15">
      <c r="A1492" s="18" t="s">
        <v>132</v>
      </c>
      <c r="B1492" s="18" t="s">
        <v>182</v>
      </c>
      <c r="C1492" s="18" t="s">
        <v>193</v>
      </c>
      <c r="D1492" s="18" t="s">
        <v>1699</v>
      </c>
      <c r="E1492" s="18" t="s">
        <v>3814</v>
      </c>
      <c r="F1492" s="18" t="s">
        <v>5923</v>
      </c>
      <c r="G1492" s="18" t="s">
        <v>184</v>
      </c>
      <c r="H1492" s="18" t="s">
        <v>6555</v>
      </c>
      <c r="I1492" s="21">
        <v>82330.423337187385</v>
      </c>
      <c r="J1492" s="18" t="s">
        <v>92</v>
      </c>
      <c r="K1492" s="21">
        <v>107029.55033834362</v>
      </c>
      <c r="L1492" s="18" t="s">
        <v>6555</v>
      </c>
      <c r="M1492" s="21">
        <v>82330.423337187385</v>
      </c>
      <c r="N1492" s="18" t="s">
        <v>92</v>
      </c>
      <c r="O1492" s="21">
        <v>107029.55033834362</v>
      </c>
      <c r="P1492" s="21">
        <v>82330.423337187385</v>
      </c>
      <c r="Q1492" s="21">
        <v>0</v>
      </c>
      <c r="R1492" s="21">
        <v>0</v>
      </c>
      <c r="S1492" s="22">
        <v>0</v>
      </c>
      <c r="T1492" s="18" t="s">
        <v>6569</v>
      </c>
      <c r="U1492" s="18" t="s">
        <v>6569</v>
      </c>
      <c r="V1492" s="18" t="s">
        <v>6569</v>
      </c>
      <c r="W1492" s="22">
        <v>0.78761458128151585</v>
      </c>
      <c r="X1492" s="22">
        <v>1</v>
      </c>
      <c r="Y1492" s="18" t="s">
        <v>184</v>
      </c>
      <c r="Z1492" s="18" t="s">
        <v>184</v>
      </c>
      <c r="AA1492" s="22" t="s">
        <v>184</v>
      </c>
      <c r="AB1492" s="22" t="s">
        <v>184</v>
      </c>
      <c r="AC1492" s="18" t="s">
        <v>184</v>
      </c>
      <c r="AD1492" s="24">
        <v>370.98222007521957</v>
      </c>
      <c r="AE1492" s="25">
        <v>34</v>
      </c>
      <c r="AF1492" s="24">
        <v>62993.303944854255</v>
      </c>
      <c r="AG1492" s="25">
        <v>44.45</v>
      </c>
      <c r="AH1492" s="26">
        <v>4.9927000000000001</v>
      </c>
      <c r="AI1492" s="24">
        <v>0</v>
      </c>
      <c r="AJ1492" s="24">
        <v>0</v>
      </c>
      <c r="AK1492" s="24">
        <v>0</v>
      </c>
      <c r="AL1492" s="24">
        <v>82330.423337187385</v>
      </c>
      <c r="AM1492" s="24">
        <v>0</v>
      </c>
      <c r="AN1492" s="27" t="s">
        <v>184</v>
      </c>
    </row>
    <row r="1493" spans="1:40" x14ac:dyDescent="0.15">
      <c r="A1493" s="18" t="s">
        <v>132</v>
      </c>
      <c r="B1493" s="18" t="s">
        <v>182</v>
      </c>
      <c r="C1493" s="18" t="s">
        <v>193</v>
      </c>
      <c r="D1493" s="18" t="s">
        <v>1700</v>
      </c>
      <c r="E1493" s="18" t="s">
        <v>3815</v>
      </c>
      <c r="F1493" s="18" t="s">
        <v>5924</v>
      </c>
      <c r="G1493" s="18" t="s">
        <v>184</v>
      </c>
      <c r="H1493" s="18" t="s">
        <v>6555</v>
      </c>
      <c r="I1493" s="21">
        <v>502430.58853569964</v>
      </c>
      <c r="J1493" s="18" t="s">
        <v>92</v>
      </c>
      <c r="K1493" s="21">
        <v>653159.7650964096</v>
      </c>
      <c r="L1493" s="18" t="s">
        <v>6555</v>
      </c>
      <c r="M1493" s="21">
        <v>502430.58853569964</v>
      </c>
      <c r="N1493" s="18" t="s">
        <v>92</v>
      </c>
      <c r="O1493" s="21">
        <v>653159.7650964096</v>
      </c>
      <c r="P1493" s="21">
        <v>502430.58853569964</v>
      </c>
      <c r="Q1493" s="21">
        <v>0</v>
      </c>
      <c r="R1493" s="21">
        <v>0</v>
      </c>
      <c r="S1493" s="22">
        <v>0</v>
      </c>
      <c r="T1493" s="18" t="s">
        <v>91</v>
      </c>
      <c r="U1493" s="18" t="s">
        <v>184</v>
      </c>
      <c r="V1493" s="18" t="s">
        <v>6572</v>
      </c>
      <c r="W1493" s="22">
        <v>0.78761458128151585</v>
      </c>
      <c r="X1493" s="22">
        <v>1</v>
      </c>
      <c r="Y1493" s="18" t="s">
        <v>184</v>
      </c>
      <c r="Z1493" s="18" t="s">
        <v>184</v>
      </c>
      <c r="AA1493" s="22" t="s">
        <v>184</v>
      </c>
      <c r="AB1493" s="22" t="s">
        <v>184</v>
      </c>
      <c r="AC1493" s="18" t="s">
        <v>184</v>
      </c>
      <c r="AD1493" s="24">
        <v>67.766358573461616</v>
      </c>
      <c r="AE1493" s="25">
        <v>782.52</v>
      </c>
      <c r="AF1493" s="24">
        <v>264758.768057151</v>
      </c>
      <c r="AG1493" s="25">
        <v>1485</v>
      </c>
      <c r="AH1493" s="26">
        <v>4.9927000000000001</v>
      </c>
      <c r="AI1493" s="24">
        <v>0</v>
      </c>
      <c r="AJ1493" s="24">
        <v>0</v>
      </c>
      <c r="AK1493" s="24">
        <v>0</v>
      </c>
      <c r="AL1493" s="24">
        <v>502430.58853569964</v>
      </c>
      <c r="AM1493" s="24">
        <v>0</v>
      </c>
      <c r="AN1493" s="27" t="s">
        <v>184</v>
      </c>
    </row>
    <row r="1494" spans="1:40" x14ac:dyDescent="0.15">
      <c r="A1494" s="18" t="s">
        <v>132</v>
      </c>
      <c r="B1494" s="18" t="s">
        <v>182</v>
      </c>
      <c r="C1494" s="18" t="s">
        <v>193</v>
      </c>
      <c r="D1494" s="18" t="s">
        <v>1701</v>
      </c>
      <c r="E1494" s="18" t="s">
        <v>3816</v>
      </c>
      <c r="F1494" s="18" t="s">
        <v>5925</v>
      </c>
      <c r="G1494" s="18" t="s">
        <v>184</v>
      </c>
      <c r="H1494" s="18" t="s">
        <v>6555</v>
      </c>
      <c r="I1494" s="21">
        <v>423439.02093148086</v>
      </c>
      <c r="J1494" s="18" t="s">
        <v>92</v>
      </c>
      <c r="K1494" s="21">
        <v>550470.72721092519</v>
      </c>
      <c r="L1494" s="18" t="s">
        <v>6555</v>
      </c>
      <c r="M1494" s="21">
        <v>423439.02093148086</v>
      </c>
      <c r="N1494" s="18" t="s">
        <v>92</v>
      </c>
      <c r="O1494" s="21">
        <v>550470.72721092519</v>
      </c>
      <c r="P1494" s="21">
        <v>423439.02093148086</v>
      </c>
      <c r="Q1494" s="21">
        <v>0</v>
      </c>
      <c r="R1494" s="21">
        <v>0</v>
      </c>
      <c r="S1494" s="22">
        <v>0</v>
      </c>
      <c r="T1494" s="18" t="s">
        <v>91</v>
      </c>
      <c r="U1494" s="18" t="s">
        <v>184</v>
      </c>
      <c r="V1494" s="18" t="s">
        <v>6572</v>
      </c>
      <c r="W1494" s="22">
        <v>0.78761458128151585</v>
      </c>
      <c r="X1494" s="22">
        <v>1</v>
      </c>
      <c r="Y1494" s="18" t="s">
        <v>184</v>
      </c>
      <c r="Z1494" s="18" t="s">
        <v>184</v>
      </c>
      <c r="AA1494" s="22" t="s">
        <v>184</v>
      </c>
      <c r="AB1494" s="22" t="s">
        <v>184</v>
      </c>
      <c r="AC1494" s="18" t="s">
        <v>184</v>
      </c>
      <c r="AD1494" s="24">
        <v>437.17334948611818</v>
      </c>
      <c r="AE1494" s="25">
        <v>211.81</v>
      </c>
      <c r="AF1494" s="24">
        <v>462315.26710395422</v>
      </c>
      <c r="AG1494" s="25">
        <v>194</v>
      </c>
      <c r="AH1494" s="26">
        <v>4.9927000000000001</v>
      </c>
      <c r="AI1494" s="24">
        <v>0</v>
      </c>
      <c r="AJ1494" s="24">
        <v>0</v>
      </c>
      <c r="AK1494" s="24">
        <v>0</v>
      </c>
      <c r="AL1494" s="24">
        <v>423439.02093148086</v>
      </c>
      <c r="AM1494" s="24">
        <v>0</v>
      </c>
      <c r="AN1494" s="27" t="s">
        <v>184</v>
      </c>
    </row>
    <row r="1495" spans="1:40" x14ac:dyDescent="0.15">
      <c r="A1495" s="18" t="s">
        <v>132</v>
      </c>
      <c r="B1495" s="18" t="s">
        <v>182</v>
      </c>
      <c r="C1495" s="18" t="s">
        <v>193</v>
      </c>
      <c r="D1495" s="18" t="s">
        <v>1702</v>
      </c>
      <c r="E1495" s="18" t="s">
        <v>3817</v>
      </c>
      <c r="F1495" s="18" t="s">
        <v>5926</v>
      </c>
      <c r="G1495" s="18" t="s">
        <v>184</v>
      </c>
      <c r="H1495" s="18" t="s">
        <v>6555</v>
      </c>
      <c r="I1495" s="21">
        <v>7590436.7725610221</v>
      </c>
      <c r="J1495" s="18" t="s">
        <v>92</v>
      </c>
      <c r="K1495" s="21">
        <v>9867567.8043293282</v>
      </c>
      <c r="L1495" s="18" t="s">
        <v>6555</v>
      </c>
      <c r="M1495" s="21">
        <v>7590436.7725610221</v>
      </c>
      <c r="N1495" s="18" t="s">
        <v>92</v>
      </c>
      <c r="O1495" s="21">
        <v>9867567.8043293282</v>
      </c>
      <c r="P1495" s="21">
        <v>7570277.6355824973</v>
      </c>
      <c r="Q1495" s="21">
        <v>20159.136978525028</v>
      </c>
      <c r="R1495" s="21">
        <v>0</v>
      </c>
      <c r="S1495" s="22">
        <v>0</v>
      </c>
      <c r="T1495" s="18" t="s">
        <v>91</v>
      </c>
      <c r="U1495" s="18" t="s">
        <v>184</v>
      </c>
      <c r="V1495" s="18" t="s">
        <v>6572</v>
      </c>
      <c r="W1495" s="22">
        <v>0.78761458128151585</v>
      </c>
      <c r="X1495" s="22">
        <v>1</v>
      </c>
      <c r="Y1495" s="18" t="s">
        <v>184</v>
      </c>
      <c r="Z1495" s="18" t="s">
        <v>184</v>
      </c>
      <c r="AA1495" s="22" t="s">
        <v>184</v>
      </c>
      <c r="AB1495" s="22" t="s">
        <v>184</v>
      </c>
      <c r="AC1495" s="18" t="s">
        <v>184</v>
      </c>
      <c r="AD1495" s="24">
        <v>851.83667423921065</v>
      </c>
      <c r="AE1495" s="25">
        <v>1261.78</v>
      </c>
      <c r="AF1495" s="24">
        <v>5366334.3222684767</v>
      </c>
      <c r="AG1495" s="25">
        <v>1780</v>
      </c>
      <c r="AH1495" s="26">
        <v>4.9927000000000001</v>
      </c>
      <c r="AI1495" s="24">
        <v>20159.136978525028</v>
      </c>
      <c r="AJ1495" s="24">
        <v>0</v>
      </c>
      <c r="AK1495" s="24">
        <v>20159.136978525028</v>
      </c>
      <c r="AL1495" s="24">
        <v>7590436.7725610221</v>
      </c>
      <c r="AM1495" s="24">
        <v>0</v>
      </c>
      <c r="AN1495" s="27" t="s">
        <v>184</v>
      </c>
    </row>
    <row r="1496" spans="1:40" x14ac:dyDescent="0.15">
      <c r="A1496" s="18" t="s">
        <v>132</v>
      </c>
      <c r="B1496" s="18" t="s">
        <v>182</v>
      </c>
      <c r="C1496" s="18" t="s">
        <v>193</v>
      </c>
      <c r="D1496" s="18" t="s">
        <v>1703</v>
      </c>
      <c r="E1496" s="18" t="s">
        <v>3818</v>
      </c>
      <c r="F1496" s="18" t="s">
        <v>5927</v>
      </c>
      <c r="G1496" s="18" t="s">
        <v>184</v>
      </c>
      <c r="H1496" s="18" t="s">
        <v>6555</v>
      </c>
      <c r="I1496" s="21">
        <v>65199.491148481909</v>
      </c>
      <c r="J1496" s="18" t="s">
        <v>92</v>
      </c>
      <c r="K1496" s="21">
        <v>84759.338493026487</v>
      </c>
      <c r="L1496" s="18" t="s">
        <v>6555</v>
      </c>
      <c r="M1496" s="21">
        <v>65199.491148481909</v>
      </c>
      <c r="N1496" s="18" t="s">
        <v>92</v>
      </c>
      <c r="O1496" s="21">
        <v>84759.338493026487</v>
      </c>
      <c r="P1496" s="21">
        <v>65199.491148481909</v>
      </c>
      <c r="Q1496" s="21">
        <v>0</v>
      </c>
      <c r="R1496" s="21">
        <v>0</v>
      </c>
      <c r="S1496" s="22">
        <v>0</v>
      </c>
      <c r="T1496" s="18" t="s">
        <v>91</v>
      </c>
      <c r="U1496" s="18" t="s">
        <v>184</v>
      </c>
      <c r="V1496" s="18" t="s">
        <v>6572</v>
      </c>
      <c r="W1496" s="22">
        <v>0.78761458128151585</v>
      </c>
      <c r="X1496" s="22">
        <v>1</v>
      </c>
      <c r="Y1496" s="18" t="s">
        <v>184</v>
      </c>
      <c r="Z1496" s="18" t="s">
        <v>184</v>
      </c>
      <c r="AA1496" s="22" t="s">
        <v>184</v>
      </c>
      <c r="AB1496" s="22" t="s">
        <v>184</v>
      </c>
      <c r="AC1496" s="18" t="s">
        <v>184</v>
      </c>
      <c r="AD1496" s="24">
        <v>3.875063739905058</v>
      </c>
      <c r="AE1496" s="25">
        <v>3240.53</v>
      </c>
      <c r="AF1496" s="24">
        <v>62694.719257090437</v>
      </c>
      <c r="AG1496" s="25">
        <v>3370</v>
      </c>
      <c r="AH1496" s="26">
        <v>4.9927000000000001</v>
      </c>
      <c r="AI1496" s="24">
        <v>0</v>
      </c>
      <c r="AJ1496" s="24">
        <v>0</v>
      </c>
      <c r="AK1496" s="24">
        <v>0</v>
      </c>
      <c r="AL1496" s="24">
        <v>65199.491148481909</v>
      </c>
      <c r="AM1496" s="24">
        <v>0</v>
      </c>
      <c r="AN1496" s="27" t="s">
        <v>184</v>
      </c>
    </row>
    <row r="1497" spans="1:40" x14ac:dyDescent="0.15">
      <c r="A1497" s="18" t="s">
        <v>132</v>
      </c>
      <c r="B1497" s="18" t="s">
        <v>182</v>
      </c>
      <c r="C1497" s="18" t="s">
        <v>193</v>
      </c>
      <c r="D1497" s="18" t="s">
        <v>1704</v>
      </c>
      <c r="E1497" s="18" t="s">
        <v>3819</v>
      </c>
      <c r="F1497" s="18" t="s">
        <v>5928</v>
      </c>
      <c r="G1497" s="18" t="s">
        <v>184</v>
      </c>
      <c r="H1497" s="18" t="s">
        <v>6555</v>
      </c>
      <c r="I1497" s="21">
        <v>13475.179728958263</v>
      </c>
      <c r="J1497" s="18" t="s">
        <v>92</v>
      </c>
      <c r="K1497" s="21">
        <v>17517.733647645742</v>
      </c>
      <c r="L1497" s="18" t="s">
        <v>6555</v>
      </c>
      <c r="M1497" s="21">
        <v>13475.179728958263</v>
      </c>
      <c r="N1497" s="18" t="s">
        <v>92</v>
      </c>
      <c r="O1497" s="21">
        <v>17517.733647645742</v>
      </c>
      <c r="P1497" s="21">
        <v>13475.179728958263</v>
      </c>
      <c r="Q1497" s="21">
        <v>0</v>
      </c>
      <c r="R1497" s="21">
        <v>0</v>
      </c>
      <c r="S1497" s="22">
        <v>0</v>
      </c>
      <c r="T1497" s="18" t="s">
        <v>91</v>
      </c>
      <c r="U1497" s="18" t="s">
        <v>184</v>
      </c>
      <c r="V1497" s="18" t="s">
        <v>6572</v>
      </c>
      <c r="W1497" s="22">
        <v>0.78761458128151585</v>
      </c>
      <c r="X1497" s="22">
        <v>1</v>
      </c>
      <c r="Y1497" s="18" t="s">
        <v>184</v>
      </c>
      <c r="Z1497" s="18" t="s">
        <v>184</v>
      </c>
      <c r="AA1497" s="22" t="s">
        <v>184</v>
      </c>
      <c r="AB1497" s="22" t="s">
        <v>184</v>
      </c>
      <c r="AC1497" s="18" t="s">
        <v>184</v>
      </c>
      <c r="AD1497" s="24">
        <v>76.784545529134974</v>
      </c>
      <c r="AE1497" s="25">
        <v>37.54</v>
      </c>
      <c r="AF1497" s="24">
        <v>14393.68010135714</v>
      </c>
      <c r="AG1497" s="25">
        <v>35.15</v>
      </c>
      <c r="AH1497" s="26">
        <v>4.9927000000000001</v>
      </c>
      <c r="AI1497" s="24">
        <v>0</v>
      </c>
      <c r="AJ1497" s="24">
        <v>0</v>
      </c>
      <c r="AK1497" s="24">
        <v>0</v>
      </c>
      <c r="AL1497" s="24">
        <v>13475.179728958263</v>
      </c>
      <c r="AM1497" s="24">
        <v>0</v>
      </c>
      <c r="AN1497" s="27" t="s">
        <v>184</v>
      </c>
    </row>
    <row r="1498" spans="1:40" x14ac:dyDescent="0.15">
      <c r="A1498" s="18" t="s">
        <v>132</v>
      </c>
      <c r="B1498" s="18" t="s">
        <v>182</v>
      </c>
      <c r="C1498" s="18" t="s">
        <v>193</v>
      </c>
      <c r="D1498" s="18" t="s">
        <v>1705</v>
      </c>
      <c r="E1498" s="18" t="s">
        <v>3820</v>
      </c>
      <c r="F1498" s="18" t="s">
        <v>5929</v>
      </c>
      <c r="G1498" s="18" t="s">
        <v>184</v>
      </c>
      <c r="H1498" s="18" t="s">
        <v>6555</v>
      </c>
      <c r="I1498" s="21">
        <v>116578.22091817667</v>
      </c>
      <c r="J1498" s="18" t="s">
        <v>92</v>
      </c>
      <c r="K1498" s="21">
        <v>151551.68719362968</v>
      </c>
      <c r="L1498" s="18" t="s">
        <v>6555</v>
      </c>
      <c r="M1498" s="21">
        <v>116578.22091817667</v>
      </c>
      <c r="N1498" s="18" t="s">
        <v>92</v>
      </c>
      <c r="O1498" s="21">
        <v>151551.68719362968</v>
      </c>
      <c r="P1498" s="21">
        <v>116578.22091817667</v>
      </c>
      <c r="Q1498" s="21">
        <v>0</v>
      </c>
      <c r="R1498" s="21">
        <v>0</v>
      </c>
      <c r="S1498" s="22">
        <v>0</v>
      </c>
      <c r="T1498" s="18" t="s">
        <v>6569</v>
      </c>
      <c r="U1498" s="18" t="s">
        <v>6569</v>
      </c>
      <c r="V1498" s="18" t="s">
        <v>6569</v>
      </c>
      <c r="W1498" s="22">
        <v>0.78761458128151585</v>
      </c>
      <c r="X1498" s="22">
        <v>1</v>
      </c>
      <c r="Y1498" s="18" t="s">
        <v>184</v>
      </c>
      <c r="Z1498" s="18" t="s">
        <v>184</v>
      </c>
      <c r="AA1498" s="22" t="s">
        <v>184</v>
      </c>
      <c r="AB1498" s="22" t="s">
        <v>184</v>
      </c>
      <c r="AC1498" s="18" t="s">
        <v>184</v>
      </c>
      <c r="AD1498" s="24">
        <v>331.6723763234591</v>
      </c>
      <c r="AE1498" s="25">
        <v>64.53</v>
      </c>
      <c r="AF1498" s="24">
        <v>106860.56920515883</v>
      </c>
      <c r="AG1498" s="25">
        <v>70.400000000000006</v>
      </c>
      <c r="AH1498" s="26">
        <v>4.9927000000000001</v>
      </c>
      <c r="AI1498" s="24">
        <v>0</v>
      </c>
      <c r="AJ1498" s="24">
        <v>0</v>
      </c>
      <c r="AK1498" s="24">
        <v>0</v>
      </c>
      <c r="AL1498" s="24">
        <v>116578.22091817667</v>
      </c>
      <c r="AM1498" s="24">
        <v>0</v>
      </c>
      <c r="AN1498" s="27" t="s">
        <v>184</v>
      </c>
    </row>
    <row r="1499" spans="1:40" x14ac:dyDescent="0.15">
      <c r="A1499" s="18" t="s">
        <v>132</v>
      </c>
      <c r="B1499" s="18" t="s">
        <v>182</v>
      </c>
      <c r="C1499" s="18" t="s">
        <v>193</v>
      </c>
      <c r="D1499" s="18" t="s">
        <v>1706</v>
      </c>
      <c r="E1499" s="18" t="s">
        <v>3821</v>
      </c>
      <c r="F1499" s="18" t="s">
        <v>5930</v>
      </c>
      <c r="G1499" s="18" t="s">
        <v>184</v>
      </c>
      <c r="H1499" s="18" t="s">
        <v>6555</v>
      </c>
      <c r="I1499" s="21">
        <v>23890.004240889066</v>
      </c>
      <c r="J1499" s="18" t="s">
        <v>92</v>
      </c>
      <c r="K1499" s="21">
        <v>31057.005513155786</v>
      </c>
      <c r="L1499" s="18" t="s">
        <v>6555</v>
      </c>
      <c r="M1499" s="21">
        <v>23890.004240889066</v>
      </c>
      <c r="N1499" s="18" t="s">
        <v>92</v>
      </c>
      <c r="O1499" s="21">
        <v>31057.005513155786</v>
      </c>
      <c r="P1499" s="21">
        <v>23890.004240889066</v>
      </c>
      <c r="Q1499" s="21">
        <v>0</v>
      </c>
      <c r="R1499" s="21">
        <v>0</v>
      </c>
      <c r="S1499" s="22">
        <v>0</v>
      </c>
      <c r="T1499" s="18" t="s">
        <v>6569</v>
      </c>
      <c r="U1499" s="18" t="s">
        <v>6569</v>
      </c>
      <c r="V1499" s="18" t="s">
        <v>6569</v>
      </c>
      <c r="W1499" s="22">
        <v>0.78761458128151585</v>
      </c>
      <c r="X1499" s="22">
        <v>1</v>
      </c>
      <c r="Y1499" s="18" t="s">
        <v>184</v>
      </c>
      <c r="Z1499" s="18" t="s">
        <v>184</v>
      </c>
      <c r="AA1499" s="22" t="s">
        <v>184</v>
      </c>
      <c r="AB1499" s="22" t="s">
        <v>184</v>
      </c>
      <c r="AC1499" s="18" t="s">
        <v>184</v>
      </c>
      <c r="AD1499" s="24">
        <v>235.13445709578374</v>
      </c>
      <c r="AE1499" s="25">
        <v>19.62</v>
      </c>
      <c r="AF1499" s="24">
        <v>23034.410645097141</v>
      </c>
      <c r="AG1499" s="25">
        <v>20.350000000000001</v>
      </c>
      <c r="AH1499" s="26">
        <v>4.9927000000000001</v>
      </c>
      <c r="AI1499" s="24">
        <v>0</v>
      </c>
      <c r="AJ1499" s="24">
        <v>0</v>
      </c>
      <c r="AK1499" s="24">
        <v>0</v>
      </c>
      <c r="AL1499" s="24">
        <v>23890.004240889066</v>
      </c>
      <c r="AM1499" s="24">
        <v>0</v>
      </c>
      <c r="AN1499" s="27" t="s">
        <v>184</v>
      </c>
    </row>
    <row r="1500" spans="1:40" x14ac:dyDescent="0.15">
      <c r="A1500" s="18" t="s">
        <v>132</v>
      </c>
      <c r="B1500" s="18" t="s">
        <v>182</v>
      </c>
      <c r="C1500" s="18" t="s">
        <v>193</v>
      </c>
      <c r="D1500" s="18" t="s">
        <v>1707</v>
      </c>
      <c r="E1500" s="18" t="s">
        <v>3822</v>
      </c>
      <c r="F1500" s="18" t="s">
        <v>5931</v>
      </c>
      <c r="G1500" s="18" t="s">
        <v>184</v>
      </c>
      <c r="H1500" s="18" t="s">
        <v>6555</v>
      </c>
      <c r="I1500" s="21">
        <v>54332.418343979261</v>
      </c>
      <c r="J1500" s="18" t="s">
        <v>92</v>
      </c>
      <c r="K1500" s="21">
        <v>70632.143847173051</v>
      </c>
      <c r="L1500" s="18" t="s">
        <v>6555</v>
      </c>
      <c r="M1500" s="21">
        <v>54332.418343979261</v>
      </c>
      <c r="N1500" s="18" t="s">
        <v>92</v>
      </c>
      <c r="O1500" s="21">
        <v>70632.143847173051</v>
      </c>
      <c r="P1500" s="21">
        <v>54332.418343979261</v>
      </c>
      <c r="Q1500" s="21">
        <v>0</v>
      </c>
      <c r="R1500" s="21">
        <v>0</v>
      </c>
      <c r="S1500" s="22">
        <v>0</v>
      </c>
      <c r="T1500" s="18" t="s">
        <v>6569</v>
      </c>
      <c r="U1500" s="18" t="s">
        <v>6569</v>
      </c>
      <c r="V1500" s="18" t="s">
        <v>6569</v>
      </c>
      <c r="W1500" s="22">
        <v>0.78761458128151585</v>
      </c>
      <c r="X1500" s="22">
        <v>1</v>
      </c>
      <c r="Y1500" s="18" t="s">
        <v>184</v>
      </c>
      <c r="Z1500" s="18" t="s">
        <v>184</v>
      </c>
      <c r="AA1500" s="22" t="s">
        <v>184</v>
      </c>
      <c r="AB1500" s="22" t="s">
        <v>184</v>
      </c>
      <c r="AC1500" s="18" t="s">
        <v>184</v>
      </c>
      <c r="AD1500" s="24">
        <v>560.94698093450836</v>
      </c>
      <c r="AE1500" s="25">
        <v>16.12</v>
      </c>
      <c r="AF1500" s="24">
        <v>45152.274201956985</v>
      </c>
      <c r="AG1500" s="25">
        <v>19.399999999999999</v>
      </c>
      <c r="AH1500" s="26">
        <v>4.9927000000000001</v>
      </c>
      <c r="AI1500" s="24">
        <v>0</v>
      </c>
      <c r="AJ1500" s="24">
        <v>0</v>
      </c>
      <c r="AK1500" s="24">
        <v>0</v>
      </c>
      <c r="AL1500" s="24">
        <v>54332.418343979261</v>
      </c>
      <c r="AM1500" s="24">
        <v>0</v>
      </c>
      <c r="AN1500" s="27" t="s">
        <v>184</v>
      </c>
    </row>
    <row r="1501" spans="1:40" x14ac:dyDescent="0.15">
      <c r="A1501" s="18" t="s">
        <v>132</v>
      </c>
      <c r="B1501" s="18" t="s">
        <v>182</v>
      </c>
      <c r="C1501" s="18" t="s">
        <v>193</v>
      </c>
      <c r="D1501" s="18" t="s">
        <v>1708</v>
      </c>
      <c r="E1501" s="18" t="s">
        <v>3823</v>
      </c>
      <c r="F1501" s="18" t="s">
        <v>5932</v>
      </c>
      <c r="G1501" s="18" t="s">
        <v>184</v>
      </c>
      <c r="H1501" s="18" t="s">
        <v>6555</v>
      </c>
      <c r="I1501" s="21">
        <v>39248.441319003745</v>
      </c>
      <c r="J1501" s="18" t="s">
        <v>92</v>
      </c>
      <c r="K1501" s="21">
        <v>51022.973714704873</v>
      </c>
      <c r="L1501" s="18" t="s">
        <v>6555</v>
      </c>
      <c r="M1501" s="21">
        <v>39248.441319003745</v>
      </c>
      <c r="N1501" s="18" t="s">
        <v>92</v>
      </c>
      <c r="O1501" s="21">
        <v>51022.973714704873</v>
      </c>
      <c r="P1501" s="21">
        <v>39248.441319003745</v>
      </c>
      <c r="Q1501" s="21">
        <v>0</v>
      </c>
      <c r="R1501" s="21">
        <v>0</v>
      </c>
      <c r="S1501" s="22">
        <v>0</v>
      </c>
      <c r="T1501" s="18" t="s">
        <v>91</v>
      </c>
      <c r="U1501" s="18" t="s">
        <v>184</v>
      </c>
      <c r="V1501" s="18" t="s">
        <v>6572</v>
      </c>
      <c r="W1501" s="22">
        <v>0.78761458128151585</v>
      </c>
      <c r="X1501" s="22">
        <v>1</v>
      </c>
      <c r="Y1501" s="18" t="s">
        <v>184</v>
      </c>
      <c r="Z1501" s="18" t="s">
        <v>184</v>
      </c>
      <c r="AA1501" s="22" t="s">
        <v>184</v>
      </c>
      <c r="AB1501" s="22" t="s">
        <v>184</v>
      </c>
      <c r="AC1501" s="18" t="s">
        <v>184</v>
      </c>
      <c r="AD1501" s="24">
        <v>410.50471976392606</v>
      </c>
      <c r="AE1501" s="25">
        <v>20.13</v>
      </c>
      <c r="AF1501" s="24">
        <v>41270.956802276552</v>
      </c>
      <c r="AG1501" s="25">
        <v>19.149999999999999</v>
      </c>
      <c r="AH1501" s="26">
        <v>4.9927000000000001</v>
      </c>
      <c r="AI1501" s="24">
        <v>0</v>
      </c>
      <c r="AJ1501" s="24">
        <v>0</v>
      </c>
      <c r="AK1501" s="24">
        <v>0</v>
      </c>
      <c r="AL1501" s="24">
        <v>39248.441319003745</v>
      </c>
      <c r="AM1501" s="24">
        <v>0</v>
      </c>
      <c r="AN1501" s="27" t="s">
        <v>184</v>
      </c>
    </row>
    <row r="1502" spans="1:40" x14ac:dyDescent="0.15">
      <c r="A1502" s="18" t="s">
        <v>132</v>
      </c>
      <c r="B1502" s="18" t="s">
        <v>182</v>
      </c>
      <c r="C1502" s="18" t="s">
        <v>193</v>
      </c>
      <c r="D1502" s="18" t="s">
        <v>1709</v>
      </c>
      <c r="E1502" s="18" t="s">
        <v>3824</v>
      </c>
      <c r="F1502" s="18" t="s">
        <v>5933</v>
      </c>
      <c r="G1502" s="18" t="s">
        <v>184</v>
      </c>
      <c r="H1502" s="18" t="s">
        <v>6555</v>
      </c>
      <c r="I1502" s="21">
        <v>38258.890235227467</v>
      </c>
      <c r="J1502" s="18" t="s">
        <v>92</v>
      </c>
      <c r="K1502" s="21">
        <v>49736.557305795701</v>
      </c>
      <c r="L1502" s="18" t="s">
        <v>6555</v>
      </c>
      <c r="M1502" s="21">
        <v>38258.890235227467</v>
      </c>
      <c r="N1502" s="18" t="s">
        <v>92</v>
      </c>
      <c r="O1502" s="21">
        <v>49736.557305795701</v>
      </c>
      <c r="P1502" s="21">
        <v>38258.890235227467</v>
      </c>
      <c r="Q1502" s="21">
        <v>0</v>
      </c>
      <c r="R1502" s="21">
        <v>0</v>
      </c>
      <c r="S1502" s="22">
        <v>0</v>
      </c>
      <c r="T1502" s="18" t="s">
        <v>91</v>
      </c>
      <c r="U1502" s="18" t="s">
        <v>184</v>
      </c>
      <c r="V1502" s="18" t="s">
        <v>6572</v>
      </c>
      <c r="W1502" s="22">
        <v>0.78761458128151585</v>
      </c>
      <c r="X1502" s="22">
        <v>1</v>
      </c>
      <c r="Y1502" s="18" t="s">
        <v>184</v>
      </c>
      <c r="Z1502" s="18" t="s">
        <v>184</v>
      </c>
      <c r="AA1502" s="22" t="s">
        <v>184</v>
      </c>
      <c r="AB1502" s="22" t="s">
        <v>184</v>
      </c>
      <c r="AC1502" s="18" t="s">
        <v>184</v>
      </c>
      <c r="AD1502" s="24">
        <v>37.655853131069271</v>
      </c>
      <c r="AE1502" s="25">
        <v>188.17</v>
      </c>
      <c r="AF1502" s="24">
        <v>35377.181757526283</v>
      </c>
      <c r="AG1502" s="25">
        <v>203.5</v>
      </c>
      <c r="AH1502" s="26">
        <v>4.9927000000000001</v>
      </c>
      <c r="AI1502" s="24">
        <v>0</v>
      </c>
      <c r="AJ1502" s="24">
        <v>0</v>
      </c>
      <c r="AK1502" s="24">
        <v>0</v>
      </c>
      <c r="AL1502" s="24">
        <v>38258.890235227467</v>
      </c>
      <c r="AM1502" s="24">
        <v>0</v>
      </c>
      <c r="AN1502" s="27" t="s">
        <v>184</v>
      </c>
    </row>
    <row r="1503" spans="1:40" x14ac:dyDescent="0.15">
      <c r="A1503" s="18" t="s">
        <v>132</v>
      </c>
      <c r="B1503" s="18" t="s">
        <v>182</v>
      </c>
      <c r="C1503" s="18" t="s">
        <v>193</v>
      </c>
      <c r="D1503" s="18" t="s">
        <v>1710</v>
      </c>
      <c r="E1503" s="18" t="s">
        <v>3825</v>
      </c>
      <c r="F1503" s="18" t="s">
        <v>5934</v>
      </c>
      <c r="G1503" s="18" t="s">
        <v>184</v>
      </c>
      <c r="H1503" s="18" t="s">
        <v>6555</v>
      </c>
      <c r="I1503" s="21">
        <v>14046.515346219874</v>
      </c>
      <c r="J1503" s="18" t="s">
        <v>92</v>
      </c>
      <c r="K1503" s="21">
        <v>18260.469950085837</v>
      </c>
      <c r="L1503" s="18" t="s">
        <v>6555</v>
      </c>
      <c r="M1503" s="21">
        <v>14046.515346219874</v>
      </c>
      <c r="N1503" s="18" t="s">
        <v>92</v>
      </c>
      <c r="O1503" s="21">
        <v>18260.469950085837</v>
      </c>
      <c r="P1503" s="21">
        <v>14046.515346219874</v>
      </c>
      <c r="Q1503" s="21">
        <v>0</v>
      </c>
      <c r="R1503" s="21">
        <v>0</v>
      </c>
      <c r="S1503" s="22">
        <v>0</v>
      </c>
      <c r="T1503" s="18" t="s">
        <v>91</v>
      </c>
      <c r="U1503" s="18" t="s">
        <v>184</v>
      </c>
      <c r="V1503" s="18" t="s">
        <v>6572</v>
      </c>
      <c r="W1503" s="22">
        <v>0.78761458128151585</v>
      </c>
      <c r="X1503" s="22">
        <v>1</v>
      </c>
      <c r="Y1503" s="18" t="s">
        <v>184</v>
      </c>
      <c r="Z1503" s="18" t="s">
        <v>184</v>
      </c>
      <c r="AA1503" s="22" t="s">
        <v>184</v>
      </c>
      <c r="AB1503" s="22" t="s">
        <v>184</v>
      </c>
      <c r="AC1503" s="18" t="s">
        <v>184</v>
      </c>
      <c r="AD1503" s="24">
        <v>106.97381242965548</v>
      </c>
      <c r="AE1503" s="25">
        <v>27.63</v>
      </c>
      <c r="AF1503" s="24">
        <v>14760.637610922011</v>
      </c>
      <c r="AG1503" s="25">
        <v>26.3</v>
      </c>
      <c r="AH1503" s="26">
        <v>4.9927000000000001</v>
      </c>
      <c r="AI1503" s="24">
        <v>0</v>
      </c>
      <c r="AJ1503" s="24">
        <v>0</v>
      </c>
      <c r="AK1503" s="24">
        <v>0</v>
      </c>
      <c r="AL1503" s="24">
        <v>14046.515346219874</v>
      </c>
      <c r="AM1503" s="24">
        <v>0</v>
      </c>
      <c r="AN1503" s="27" t="s">
        <v>184</v>
      </c>
    </row>
    <row r="1504" spans="1:40" x14ac:dyDescent="0.15">
      <c r="A1504" s="18" t="s">
        <v>132</v>
      </c>
      <c r="B1504" s="18" t="s">
        <v>182</v>
      </c>
      <c r="C1504" s="18" t="s">
        <v>193</v>
      </c>
      <c r="D1504" s="18" t="s">
        <v>1711</v>
      </c>
      <c r="E1504" s="18" t="s">
        <v>3826</v>
      </c>
      <c r="F1504" s="18" t="s">
        <v>5935</v>
      </c>
      <c r="G1504" s="18" t="s">
        <v>184</v>
      </c>
      <c r="H1504" s="18" t="s">
        <v>6555</v>
      </c>
      <c r="I1504" s="21">
        <v>56238.548020576098</v>
      </c>
      <c r="J1504" s="18" t="s">
        <v>92</v>
      </c>
      <c r="K1504" s="21">
        <v>73110.112426748936</v>
      </c>
      <c r="L1504" s="18" t="s">
        <v>6555</v>
      </c>
      <c r="M1504" s="21">
        <v>56238.548020576098</v>
      </c>
      <c r="N1504" s="18" t="s">
        <v>92</v>
      </c>
      <c r="O1504" s="21">
        <v>73110.112426748936</v>
      </c>
      <c r="P1504" s="21">
        <v>56238.548020576098</v>
      </c>
      <c r="Q1504" s="21">
        <v>0</v>
      </c>
      <c r="R1504" s="21">
        <v>0</v>
      </c>
      <c r="S1504" s="22">
        <v>0</v>
      </c>
      <c r="T1504" s="18" t="s">
        <v>6569</v>
      </c>
      <c r="U1504" s="18" t="s">
        <v>6569</v>
      </c>
      <c r="V1504" s="18" t="s">
        <v>6569</v>
      </c>
      <c r="W1504" s="22">
        <v>0.78761458128151585</v>
      </c>
      <c r="X1504" s="22">
        <v>1</v>
      </c>
      <c r="Y1504" s="18" t="s">
        <v>184</v>
      </c>
      <c r="Z1504" s="18" t="s">
        <v>184</v>
      </c>
      <c r="AA1504" s="22" t="s">
        <v>184</v>
      </c>
      <c r="AB1504" s="22" t="s">
        <v>184</v>
      </c>
      <c r="AC1504" s="18" t="s">
        <v>184</v>
      </c>
      <c r="AD1504" s="24">
        <v>400.14758802007412</v>
      </c>
      <c r="AE1504" s="25">
        <v>28.35</v>
      </c>
      <c r="AF1504" s="24">
        <v>56641.231727547893</v>
      </c>
      <c r="AG1504" s="25">
        <v>28.15</v>
      </c>
      <c r="AH1504" s="26">
        <v>4.9927000000000001</v>
      </c>
      <c r="AI1504" s="24">
        <v>0</v>
      </c>
      <c r="AJ1504" s="24">
        <v>0</v>
      </c>
      <c r="AK1504" s="24">
        <v>0</v>
      </c>
      <c r="AL1504" s="24">
        <v>56238.548020576098</v>
      </c>
      <c r="AM1504" s="24">
        <v>0</v>
      </c>
      <c r="AN1504" s="27" t="s">
        <v>184</v>
      </c>
    </row>
    <row r="1505" spans="1:40" x14ac:dyDescent="0.15">
      <c r="A1505" s="18" t="s">
        <v>132</v>
      </c>
      <c r="B1505" s="18" t="s">
        <v>182</v>
      </c>
      <c r="C1505" s="18" t="s">
        <v>193</v>
      </c>
      <c r="D1505" s="18" t="s">
        <v>1712</v>
      </c>
      <c r="E1505" s="18" t="s">
        <v>3827</v>
      </c>
      <c r="F1505" s="18" t="s">
        <v>5936</v>
      </c>
      <c r="G1505" s="18" t="s">
        <v>184</v>
      </c>
      <c r="H1505" s="18" t="s">
        <v>6555</v>
      </c>
      <c r="I1505" s="21">
        <v>28451.253556298205</v>
      </c>
      <c r="J1505" s="18" t="s">
        <v>92</v>
      </c>
      <c r="K1505" s="21">
        <v>36986.629623187669</v>
      </c>
      <c r="L1505" s="18" t="s">
        <v>6555</v>
      </c>
      <c r="M1505" s="21">
        <v>28451.253556298205</v>
      </c>
      <c r="N1505" s="18" t="s">
        <v>92</v>
      </c>
      <c r="O1505" s="21">
        <v>36986.629623187669</v>
      </c>
      <c r="P1505" s="21">
        <v>28451.253556298205</v>
      </c>
      <c r="Q1505" s="21">
        <v>0</v>
      </c>
      <c r="R1505" s="21">
        <v>0</v>
      </c>
      <c r="S1505" s="22">
        <v>0</v>
      </c>
      <c r="T1505" s="18" t="s">
        <v>91</v>
      </c>
      <c r="U1505" s="18" t="s">
        <v>184</v>
      </c>
      <c r="V1505" s="18" t="s">
        <v>6572</v>
      </c>
      <c r="W1505" s="22">
        <v>0.78761458128151585</v>
      </c>
      <c r="X1505" s="22">
        <v>1</v>
      </c>
      <c r="Y1505" s="18" t="s">
        <v>184</v>
      </c>
      <c r="Z1505" s="18" t="s">
        <v>184</v>
      </c>
      <c r="AA1505" s="22" t="s">
        <v>184</v>
      </c>
      <c r="AB1505" s="22" t="s">
        <v>184</v>
      </c>
      <c r="AC1505" s="18" t="s">
        <v>184</v>
      </c>
      <c r="AD1505" s="24">
        <v>117.13404052818703</v>
      </c>
      <c r="AE1505" s="25">
        <v>31.06</v>
      </c>
      <c r="AF1505" s="24">
        <v>18166.306688820725</v>
      </c>
      <c r="AG1505" s="25">
        <v>48.65</v>
      </c>
      <c r="AH1505" s="26">
        <v>4.9927000000000001</v>
      </c>
      <c r="AI1505" s="24">
        <v>0</v>
      </c>
      <c r="AJ1505" s="24">
        <v>0</v>
      </c>
      <c r="AK1505" s="24">
        <v>0</v>
      </c>
      <c r="AL1505" s="24">
        <v>28451.253556298205</v>
      </c>
      <c r="AM1505" s="24">
        <v>0</v>
      </c>
      <c r="AN1505" s="27" t="s">
        <v>184</v>
      </c>
    </row>
    <row r="1506" spans="1:40" x14ac:dyDescent="0.15">
      <c r="A1506" s="18" t="s">
        <v>132</v>
      </c>
      <c r="B1506" s="18" t="s">
        <v>182</v>
      </c>
      <c r="C1506" s="18" t="s">
        <v>193</v>
      </c>
      <c r="D1506" s="18" t="s">
        <v>1713</v>
      </c>
      <c r="E1506" s="18" t="s">
        <v>3828</v>
      </c>
      <c r="F1506" s="18" t="s">
        <v>5937</v>
      </c>
      <c r="G1506" s="18" t="s">
        <v>184</v>
      </c>
      <c r="H1506" s="18" t="s">
        <v>6555</v>
      </c>
      <c r="I1506" s="21">
        <v>30645.933710893336</v>
      </c>
      <c r="J1506" s="18" t="s">
        <v>92</v>
      </c>
      <c r="K1506" s="21">
        <v>39839.713824161336</v>
      </c>
      <c r="L1506" s="18" t="s">
        <v>6555</v>
      </c>
      <c r="M1506" s="21">
        <v>30645.933710893336</v>
      </c>
      <c r="N1506" s="18" t="s">
        <v>92</v>
      </c>
      <c r="O1506" s="21">
        <v>39839.713824161336</v>
      </c>
      <c r="P1506" s="21">
        <v>30645.933710893336</v>
      </c>
      <c r="Q1506" s="21">
        <v>0</v>
      </c>
      <c r="R1506" s="21">
        <v>0</v>
      </c>
      <c r="S1506" s="22">
        <v>0</v>
      </c>
      <c r="T1506" s="18" t="s">
        <v>91</v>
      </c>
      <c r="U1506" s="18" t="s">
        <v>184</v>
      </c>
      <c r="V1506" s="18" t="s">
        <v>6572</v>
      </c>
      <c r="W1506" s="22">
        <v>0.78761458128151585</v>
      </c>
      <c r="X1506" s="22">
        <v>1</v>
      </c>
      <c r="Y1506" s="18" t="s">
        <v>184</v>
      </c>
      <c r="Z1506" s="18" t="s">
        <v>184</v>
      </c>
      <c r="AA1506" s="22" t="s">
        <v>184</v>
      </c>
      <c r="AB1506" s="22" t="s">
        <v>184</v>
      </c>
      <c r="AC1506" s="18" t="s">
        <v>184</v>
      </c>
      <c r="AD1506" s="24">
        <v>127.21550716859043</v>
      </c>
      <c r="AE1506" s="25">
        <v>40.200000000000003</v>
      </c>
      <c r="AF1506" s="24">
        <v>25534.149679314229</v>
      </c>
      <c r="AG1506" s="25">
        <v>48.25</v>
      </c>
      <c r="AH1506" s="26">
        <v>4.9927000000000001</v>
      </c>
      <c r="AI1506" s="24">
        <v>0</v>
      </c>
      <c r="AJ1506" s="24">
        <v>0</v>
      </c>
      <c r="AK1506" s="24">
        <v>0</v>
      </c>
      <c r="AL1506" s="24">
        <v>30645.933710893336</v>
      </c>
      <c r="AM1506" s="24">
        <v>0</v>
      </c>
      <c r="AN1506" s="27" t="s">
        <v>184</v>
      </c>
    </row>
    <row r="1507" spans="1:40" x14ac:dyDescent="0.15">
      <c r="A1507" s="18" t="s">
        <v>132</v>
      </c>
      <c r="B1507" s="18" t="s">
        <v>182</v>
      </c>
      <c r="C1507" s="18" t="s">
        <v>193</v>
      </c>
      <c r="D1507" s="18" t="s">
        <v>1714</v>
      </c>
      <c r="E1507" s="18" t="s">
        <v>3829</v>
      </c>
      <c r="F1507" s="18" t="s">
        <v>5938</v>
      </c>
      <c r="G1507" s="18" t="s">
        <v>184</v>
      </c>
      <c r="H1507" s="18" t="s">
        <v>6555</v>
      </c>
      <c r="I1507" s="21">
        <v>52001.480866822429</v>
      </c>
      <c r="J1507" s="18" t="s">
        <v>92</v>
      </c>
      <c r="K1507" s="21">
        <v>67601.925126869159</v>
      </c>
      <c r="L1507" s="18" t="s">
        <v>6555</v>
      </c>
      <c r="M1507" s="21">
        <v>52001.480866822429</v>
      </c>
      <c r="N1507" s="18" t="s">
        <v>92</v>
      </c>
      <c r="O1507" s="21">
        <v>67601.925126869159</v>
      </c>
      <c r="P1507" s="21">
        <v>52001.480866822429</v>
      </c>
      <c r="Q1507" s="21">
        <v>0</v>
      </c>
      <c r="R1507" s="21">
        <v>0</v>
      </c>
      <c r="S1507" s="22">
        <v>0</v>
      </c>
      <c r="T1507" s="18" t="s">
        <v>6569</v>
      </c>
      <c r="U1507" s="18" t="s">
        <v>6569</v>
      </c>
      <c r="V1507" s="18" t="s">
        <v>6569</v>
      </c>
      <c r="W1507" s="22">
        <v>0.78761458128151585</v>
      </c>
      <c r="X1507" s="22">
        <v>1</v>
      </c>
      <c r="Y1507" s="18" t="s">
        <v>184</v>
      </c>
      <c r="Z1507" s="18" t="s">
        <v>184</v>
      </c>
      <c r="AA1507" s="22" t="s">
        <v>184</v>
      </c>
      <c r="AB1507" s="22" t="s">
        <v>184</v>
      </c>
      <c r="AC1507" s="18" t="s">
        <v>184</v>
      </c>
      <c r="AD1507" s="24">
        <v>314.6677775135912</v>
      </c>
      <c r="AE1507" s="25">
        <v>28.81</v>
      </c>
      <c r="AF1507" s="24">
        <v>45271.298517480245</v>
      </c>
      <c r="AG1507" s="25">
        <v>33.1</v>
      </c>
      <c r="AH1507" s="26">
        <v>4.9927000000000001</v>
      </c>
      <c r="AI1507" s="24">
        <v>0</v>
      </c>
      <c r="AJ1507" s="24">
        <v>0</v>
      </c>
      <c r="AK1507" s="24">
        <v>0</v>
      </c>
      <c r="AL1507" s="24">
        <v>52001.480866822429</v>
      </c>
      <c r="AM1507" s="24">
        <v>0</v>
      </c>
      <c r="AN1507" s="27" t="s">
        <v>184</v>
      </c>
    </row>
    <row r="1508" spans="1:40" x14ac:dyDescent="0.15">
      <c r="A1508" s="18" t="s">
        <v>132</v>
      </c>
      <c r="B1508" s="18" t="s">
        <v>182</v>
      </c>
      <c r="C1508" s="18" t="s">
        <v>193</v>
      </c>
      <c r="D1508" s="18" t="s">
        <v>1715</v>
      </c>
      <c r="E1508" s="18" t="s">
        <v>3830</v>
      </c>
      <c r="F1508" s="18" t="s">
        <v>5939</v>
      </c>
      <c r="G1508" s="18" t="s">
        <v>184</v>
      </c>
      <c r="H1508" s="18" t="s">
        <v>6555</v>
      </c>
      <c r="I1508" s="21">
        <v>72875.141793486051</v>
      </c>
      <c r="J1508" s="18" t="s">
        <v>92</v>
      </c>
      <c r="K1508" s="21">
        <v>94737.684331531855</v>
      </c>
      <c r="L1508" s="18" t="s">
        <v>6555</v>
      </c>
      <c r="M1508" s="21">
        <v>72875.141793486051</v>
      </c>
      <c r="N1508" s="18" t="s">
        <v>92</v>
      </c>
      <c r="O1508" s="21">
        <v>94737.684331531855</v>
      </c>
      <c r="P1508" s="21">
        <v>72875.141793486051</v>
      </c>
      <c r="Q1508" s="21">
        <v>0</v>
      </c>
      <c r="R1508" s="21">
        <v>0</v>
      </c>
      <c r="S1508" s="22">
        <v>0</v>
      </c>
      <c r="T1508" s="18" t="s">
        <v>91</v>
      </c>
      <c r="U1508" s="18" t="s">
        <v>184</v>
      </c>
      <c r="V1508" s="18" t="s">
        <v>6572</v>
      </c>
      <c r="W1508" s="22">
        <v>0.78761458128151585</v>
      </c>
      <c r="X1508" s="22">
        <v>1</v>
      </c>
      <c r="Y1508" s="18" t="s">
        <v>184</v>
      </c>
      <c r="Z1508" s="18" t="s">
        <v>184</v>
      </c>
      <c r="AA1508" s="22" t="s">
        <v>184</v>
      </c>
      <c r="AB1508" s="22" t="s">
        <v>184</v>
      </c>
      <c r="AC1508" s="18" t="s">
        <v>184</v>
      </c>
      <c r="AD1508" s="24">
        <v>179.3162117203627</v>
      </c>
      <c r="AE1508" s="25">
        <v>49.23</v>
      </c>
      <c r="AF1508" s="24">
        <v>44079.220220273237</v>
      </c>
      <c r="AG1508" s="25">
        <v>81.400000000000006</v>
      </c>
      <c r="AH1508" s="26">
        <v>4.9927000000000001</v>
      </c>
      <c r="AI1508" s="24">
        <v>0</v>
      </c>
      <c r="AJ1508" s="24">
        <v>0</v>
      </c>
      <c r="AK1508" s="24">
        <v>0</v>
      </c>
      <c r="AL1508" s="24">
        <v>72875.141793486051</v>
      </c>
      <c r="AM1508" s="24">
        <v>0</v>
      </c>
      <c r="AN1508" s="27" t="s">
        <v>184</v>
      </c>
    </row>
    <row r="1509" spans="1:40" x14ac:dyDescent="0.15">
      <c r="A1509" s="18" t="s">
        <v>132</v>
      </c>
      <c r="B1509" s="18" t="s">
        <v>182</v>
      </c>
      <c r="C1509" s="18" t="s">
        <v>193</v>
      </c>
      <c r="D1509" s="18" t="s">
        <v>1716</v>
      </c>
      <c r="E1509" s="18" t="s">
        <v>3831</v>
      </c>
      <c r="F1509" s="18" t="s">
        <v>5940</v>
      </c>
      <c r="G1509" s="18" t="s">
        <v>184</v>
      </c>
      <c r="H1509" s="18" t="s">
        <v>6555</v>
      </c>
      <c r="I1509" s="21">
        <v>60307.1759199769</v>
      </c>
      <c r="J1509" s="18" t="s">
        <v>92</v>
      </c>
      <c r="K1509" s="21">
        <v>78399.328695969962</v>
      </c>
      <c r="L1509" s="18" t="s">
        <v>6555</v>
      </c>
      <c r="M1509" s="21">
        <v>60307.1759199769</v>
      </c>
      <c r="N1509" s="18" t="s">
        <v>92</v>
      </c>
      <c r="O1509" s="21">
        <v>78399.328695969962</v>
      </c>
      <c r="P1509" s="21">
        <v>60307.1759199769</v>
      </c>
      <c r="Q1509" s="21">
        <v>0</v>
      </c>
      <c r="R1509" s="21">
        <v>0</v>
      </c>
      <c r="S1509" s="22">
        <v>0</v>
      </c>
      <c r="T1509" s="18" t="s">
        <v>91</v>
      </c>
      <c r="U1509" s="18" t="s">
        <v>184</v>
      </c>
      <c r="V1509" s="18" t="s">
        <v>6572</v>
      </c>
      <c r="W1509" s="22">
        <v>0.78761458128151585</v>
      </c>
      <c r="X1509" s="22">
        <v>1</v>
      </c>
      <c r="Y1509" s="18" t="s">
        <v>184</v>
      </c>
      <c r="Z1509" s="18" t="s">
        <v>184</v>
      </c>
      <c r="AA1509" s="22" t="s">
        <v>184</v>
      </c>
      <c r="AB1509" s="22" t="s">
        <v>184</v>
      </c>
      <c r="AC1509" s="18" t="s">
        <v>184</v>
      </c>
      <c r="AD1509" s="24">
        <v>167.99819018734732</v>
      </c>
      <c r="AE1509" s="25">
        <v>76.39</v>
      </c>
      <c r="AF1509" s="24">
        <v>64075.210714431611</v>
      </c>
      <c r="AG1509" s="25">
        <v>71.900000000000006</v>
      </c>
      <c r="AH1509" s="26">
        <v>4.9927000000000001</v>
      </c>
      <c r="AI1509" s="24">
        <v>0</v>
      </c>
      <c r="AJ1509" s="24">
        <v>0</v>
      </c>
      <c r="AK1509" s="24">
        <v>0</v>
      </c>
      <c r="AL1509" s="24">
        <v>60307.1759199769</v>
      </c>
      <c r="AM1509" s="24">
        <v>0</v>
      </c>
      <c r="AN1509" s="27" t="s">
        <v>184</v>
      </c>
    </row>
    <row r="1510" spans="1:40" x14ac:dyDescent="0.15">
      <c r="A1510" s="18" t="s">
        <v>132</v>
      </c>
      <c r="B1510" s="18" t="s">
        <v>182</v>
      </c>
      <c r="C1510" s="18" t="s">
        <v>193</v>
      </c>
      <c r="D1510" s="18" t="s">
        <v>1717</v>
      </c>
      <c r="E1510" s="18" t="s">
        <v>3832</v>
      </c>
      <c r="F1510" s="18" t="s">
        <v>5941</v>
      </c>
      <c r="G1510" s="18" t="s">
        <v>184</v>
      </c>
      <c r="H1510" s="18" t="s">
        <v>6555</v>
      </c>
      <c r="I1510" s="21">
        <v>25484.876511109258</v>
      </c>
      <c r="J1510" s="18" t="s">
        <v>92</v>
      </c>
      <c r="K1510" s="21">
        <v>33130.33946444204</v>
      </c>
      <c r="L1510" s="18" t="s">
        <v>6555</v>
      </c>
      <c r="M1510" s="21">
        <v>25484.876511109258</v>
      </c>
      <c r="N1510" s="18" t="s">
        <v>92</v>
      </c>
      <c r="O1510" s="21">
        <v>33130.33946444204</v>
      </c>
      <c r="P1510" s="21">
        <v>25484.876511109258</v>
      </c>
      <c r="Q1510" s="21">
        <v>0</v>
      </c>
      <c r="R1510" s="21">
        <v>0</v>
      </c>
      <c r="S1510" s="22">
        <v>0</v>
      </c>
      <c r="T1510" s="18" t="s">
        <v>91</v>
      </c>
      <c r="U1510" s="18" t="s">
        <v>184</v>
      </c>
      <c r="V1510" s="18" t="s">
        <v>6572</v>
      </c>
      <c r="W1510" s="22">
        <v>0.78761458128151585</v>
      </c>
      <c r="X1510" s="22">
        <v>1</v>
      </c>
      <c r="Y1510" s="18" t="s">
        <v>184</v>
      </c>
      <c r="Z1510" s="18" t="s">
        <v>184</v>
      </c>
      <c r="AA1510" s="22" t="s">
        <v>184</v>
      </c>
      <c r="AB1510" s="22" t="s">
        <v>184</v>
      </c>
      <c r="AC1510" s="18" t="s">
        <v>184</v>
      </c>
      <c r="AD1510" s="24">
        <v>226.36043066030766</v>
      </c>
      <c r="AE1510" s="25">
        <v>23</v>
      </c>
      <c r="AF1510" s="24">
        <v>25995.644567070322</v>
      </c>
      <c r="AG1510" s="25">
        <v>22.55</v>
      </c>
      <c r="AH1510" s="26">
        <v>4.9927000000000001</v>
      </c>
      <c r="AI1510" s="24">
        <v>0</v>
      </c>
      <c r="AJ1510" s="24">
        <v>0</v>
      </c>
      <c r="AK1510" s="24">
        <v>0</v>
      </c>
      <c r="AL1510" s="24">
        <v>25484.876511109258</v>
      </c>
      <c r="AM1510" s="24">
        <v>0</v>
      </c>
      <c r="AN1510" s="27" t="s">
        <v>184</v>
      </c>
    </row>
    <row r="1511" spans="1:40" x14ac:dyDescent="0.15">
      <c r="A1511" s="18" t="s">
        <v>132</v>
      </c>
      <c r="B1511" s="18" t="s">
        <v>182</v>
      </c>
      <c r="C1511" s="18" t="s">
        <v>193</v>
      </c>
      <c r="D1511" s="18" t="s">
        <v>1718</v>
      </c>
      <c r="E1511" s="18" t="s">
        <v>3833</v>
      </c>
      <c r="F1511" s="18" t="s">
        <v>5942</v>
      </c>
      <c r="G1511" s="18" t="s">
        <v>184</v>
      </c>
      <c r="H1511" s="18" t="s">
        <v>6555</v>
      </c>
      <c r="I1511" s="21">
        <v>112151.90573283267</v>
      </c>
      <c r="J1511" s="18" t="s">
        <v>92</v>
      </c>
      <c r="K1511" s="21">
        <v>145797.47745268248</v>
      </c>
      <c r="L1511" s="18" t="s">
        <v>6555</v>
      </c>
      <c r="M1511" s="21">
        <v>112151.90573283267</v>
      </c>
      <c r="N1511" s="18" t="s">
        <v>92</v>
      </c>
      <c r="O1511" s="21">
        <v>145797.47745268248</v>
      </c>
      <c r="P1511" s="21">
        <v>112151.90573283267</v>
      </c>
      <c r="Q1511" s="21">
        <v>0</v>
      </c>
      <c r="R1511" s="21">
        <v>0</v>
      </c>
      <c r="S1511" s="22">
        <v>0</v>
      </c>
      <c r="T1511" s="18" t="s">
        <v>91</v>
      </c>
      <c r="U1511" s="18" t="s">
        <v>184</v>
      </c>
      <c r="V1511" s="18" t="s">
        <v>6572</v>
      </c>
      <c r="W1511" s="22">
        <v>0.78761458128151585</v>
      </c>
      <c r="X1511" s="22">
        <v>1</v>
      </c>
      <c r="Y1511" s="18" t="s">
        <v>184</v>
      </c>
      <c r="Z1511" s="18" t="s">
        <v>184</v>
      </c>
      <c r="AA1511" s="22" t="s">
        <v>184</v>
      </c>
      <c r="AB1511" s="22" t="s">
        <v>184</v>
      </c>
      <c r="AC1511" s="18" t="s">
        <v>184</v>
      </c>
      <c r="AD1511" s="24">
        <v>394.09083189001927</v>
      </c>
      <c r="AE1511" s="25">
        <v>43.28</v>
      </c>
      <c r="AF1511" s="24">
        <v>85157.447734510206</v>
      </c>
      <c r="AG1511" s="25">
        <v>57</v>
      </c>
      <c r="AH1511" s="26">
        <v>4.9927000000000001</v>
      </c>
      <c r="AI1511" s="24">
        <v>0</v>
      </c>
      <c r="AJ1511" s="24">
        <v>0</v>
      </c>
      <c r="AK1511" s="24">
        <v>0</v>
      </c>
      <c r="AL1511" s="24">
        <v>112151.90573283267</v>
      </c>
      <c r="AM1511" s="24">
        <v>0</v>
      </c>
      <c r="AN1511" s="27" t="s">
        <v>184</v>
      </c>
    </row>
    <row r="1512" spans="1:40" x14ac:dyDescent="0.15">
      <c r="A1512" s="18" t="s">
        <v>132</v>
      </c>
      <c r="B1512" s="18" t="s">
        <v>182</v>
      </c>
      <c r="C1512" s="18" t="s">
        <v>193</v>
      </c>
      <c r="D1512" s="18" t="s">
        <v>1719</v>
      </c>
      <c r="E1512" s="18" t="s">
        <v>3834</v>
      </c>
      <c r="F1512" s="18" t="s">
        <v>5943</v>
      </c>
      <c r="G1512" s="18" t="s">
        <v>184</v>
      </c>
      <c r="H1512" s="18" t="s">
        <v>6555</v>
      </c>
      <c r="I1512" s="21">
        <v>9306.2333603396328</v>
      </c>
      <c r="J1512" s="18" t="s">
        <v>92</v>
      </c>
      <c r="K1512" s="21">
        <v>12098.103368441523</v>
      </c>
      <c r="L1512" s="18" t="s">
        <v>6555</v>
      </c>
      <c r="M1512" s="21">
        <v>9306.2333603396328</v>
      </c>
      <c r="N1512" s="18" t="s">
        <v>92</v>
      </c>
      <c r="O1512" s="21">
        <v>12098.103368441523</v>
      </c>
      <c r="P1512" s="21">
        <v>9306.2333603396328</v>
      </c>
      <c r="Q1512" s="21">
        <v>0</v>
      </c>
      <c r="R1512" s="21">
        <v>0</v>
      </c>
      <c r="S1512" s="22">
        <v>0</v>
      </c>
      <c r="T1512" s="18" t="s">
        <v>91</v>
      </c>
      <c r="U1512" s="18" t="s">
        <v>184</v>
      </c>
      <c r="V1512" s="18" t="s">
        <v>6572</v>
      </c>
      <c r="W1512" s="22">
        <v>0.78761458128151585</v>
      </c>
      <c r="X1512" s="22">
        <v>1</v>
      </c>
      <c r="Y1512" s="18" t="s">
        <v>184</v>
      </c>
      <c r="Z1512" s="18" t="s">
        <v>184</v>
      </c>
      <c r="AA1512" s="22" t="s">
        <v>184</v>
      </c>
      <c r="AB1512" s="22" t="s">
        <v>184</v>
      </c>
      <c r="AC1512" s="18" t="s">
        <v>184</v>
      </c>
      <c r="AD1512" s="24">
        <v>101.5786525478771</v>
      </c>
      <c r="AE1512" s="25">
        <v>21.18</v>
      </c>
      <c r="AF1512" s="24">
        <v>10744.953163674951</v>
      </c>
      <c r="AG1512" s="25">
        <v>18.350000000000001</v>
      </c>
      <c r="AH1512" s="26">
        <v>4.9927000000000001</v>
      </c>
      <c r="AI1512" s="24">
        <v>0</v>
      </c>
      <c r="AJ1512" s="24">
        <v>0</v>
      </c>
      <c r="AK1512" s="24">
        <v>0</v>
      </c>
      <c r="AL1512" s="24">
        <v>9306.2333603396328</v>
      </c>
      <c r="AM1512" s="24">
        <v>0</v>
      </c>
      <c r="AN1512" s="27" t="s">
        <v>184</v>
      </c>
    </row>
    <row r="1513" spans="1:40" x14ac:dyDescent="0.15">
      <c r="A1513" s="18" t="s">
        <v>132</v>
      </c>
      <c r="B1513" s="18" t="s">
        <v>182</v>
      </c>
      <c r="C1513" s="18" t="s">
        <v>193</v>
      </c>
      <c r="D1513" s="18" t="s">
        <v>1720</v>
      </c>
      <c r="E1513" s="18" t="s">
        <v>3835</v>
      </c>
      <c r="F1513" s="18" t="s">
        <v>5944</v>
      </c>
      <c r="G1513" s="18" t="s">
        <v>184</v>
      </c>
      <c r="H1513" s="18" t="s">
        <v>6555</v>
      </c>
      <c r="I1513" s="21">
        <v>15389.224932096977</v>
      </c>
      <c r="J1513" s="18" t="s">
        <v>92</v>
      </c>
      <c r="K1513" s="21">
        <v>20005.992411726067</v>
      </c>
      <c r="L1513" s="18" t="s">
        <v>6555</v>
      </c>
      <c r="M1513" s="21">
        <v>15389.224932096977</v>
      </c>
      <c r="N1513" s="18" t="s">
        <v>92</v>
      </c>
      <c r="O1513" s="21">
        <v>20005.992411726067</v>
      </c>
      <c r="P1513" s="21">
        <v>15389.224932096977</v>
      </c>
      <c r="Q1513" s="21">
        <v>0</v>
      </c>
      <c r="R1513" s="21">
        <v>0</v>
      </c>
      <c r="S1513" s="22">
        <v>0</v>
      </c>
      <c r="T1513" s="18" t="s">
        <v>91</v>
      </c>
      <c r="U1513" s="18" t="s">
        <v>184</v>
      </c>
      <c r="V1513" s="18" t="s">
        <v>6572</v>
      </c>
      <c r="W1513" s="22">
        <v>0.78761458128151585</v>
      </c>
      <c r="X1513" s="22">
        <v>1</v>
      </c>
      <c r="Y1513" s="18" t="s">
        <v>184</v>
      </c>
      <c r="Z1513" s="18" t="s">
        <v>184</v>
      </c>
      <c r="AA1513" s="22" t="s">
        <v>184</v>
      </c>
      <c r="AB1513" s="22" t="s">
        <v>184</v>
      </c>
      <c r="AC1513" s="18" t="s">
        <v>184</v>
      </c>
      <c r="AD1513" s="24">
        <v>58.157460681827132</v>
      </c>
      <c r="AE1513" s="25">
        <v>57.52</v>
      </c>
      <c r="AF1513" s="24">
        <v>16702.855787633165</v>
      </c>
      <c r="AG1513" s="25">
        <v>53</v>
      </c>
      <c r="AH1513" s="26">
        <v>4.9927000000000001</v>
      </c>
      <c r="AI1513" s="24">
        <v>0</v>
      </c>
      <c r="AJ1513" s="24">
        <v>0</v>
      </c>
      <c r="AK1513" s="24">
        <v>0</v>
      </c>
      <c r="AL1513" s="24">
        <v>15389.224932096977</v>
      </c>
      <c r="AM1513" s="24">
        <v>0</v>
      </c>
      <c r="AN1513" s="27" t="s">
        <v>184</v>
      </c>
    </row>
    <row r="1514" spans="1:40" x14ac:dyDescent="0.15">
      <c r="A1514" s="18" t="s">
        <v>132</v>
      </c>
      <c r="B1514" s="18" t="s">
        <v>182</v>
      </c>
      <c r="C1514" s="18" t="s">
        <v>193</v>
      </c>
      <c r="D1514" s="18" t="s">
        <v>1721</v>
      </c>
      <c r="E1514" s="18" t="s">
        <v>3836</v>
      </c>
      <c r="F1514" s="18" t="s">
        <v>5945</v>
      </c>
      <c r="G1514" s="18" t="s">
        <v>184</v>
      </c>
      <c r="H1514" s="18" t="s">
        <v>6555</v>
      </c>
      <c r="I1514" s="21">
        <v>150761.53649339642</v>
      </c>
      <c r="J1514" s="18" t="s">
        <v>92</v>
      </c>
      <c r="K1514" s="21">
        <v>195989.99744141535</v>
      </c>
      <c r="L1514" s="18" t="s">
        <v>6555</v>
      </c>
      <c r="M1514" s="21">
        <v>150761.53649339642</v>
      </c>
      <c r="N1514" s="18" t="s">
        <v>92</v>
      </c>
      <c r="O1514" s="21">
        <v>195989.99744141535</v>
      </c>
      <c r="P1514" s="21">
        <v>150761.53649339642</v>
      </c>
      <c r="Q1514" s="21">
        <v>0</v>
      </c>
      <c r="R1514" s="21">
        <v>0</v>
      </c>
      <c r="S1514" s="22">
        <v>0</v>
      </c>
      <c r="T1514" s="18" t="s">
        <v>6569</v>
      </c>
      <c r="U1514" s="18" t="s">
        <v>6569</v>
      </c>
      <c r="V1514" s="18" t="s">
        <v>6569</v>
      </c>
      <c r="W1514" s="22">
        <v>0.78761458128151585</v>
      </c>
      <c r="X1514" s="22">
        <v>1</v>
      </c>
      <c r="Y1514" s="18" t="s">
        <v>184</v>
      </c>
      <c r="Z1514" s="18" t="s">
        <v>184</v>
      </c>
      <c r="AA1514" s="22" t="s">
        <v>184</v>
      </c>
      <c r="AB1514" s="22" t="s">
        <v>184</v>
      </c>
      <c r="AC1514" s="18" t="s">
        <v>184</v>
      </c>
      <c r="AD1514" s="24">
        <v>581.81876733846855</v>
      </c>
      <c r="AE1514" s="25">
        <v>43.16</v>
      </c>
      <c r="AF1514" s="24">
        <v>125402.18211810601</v>
      </c>
      <c r="AG1514" s="25">
        <v>51.9</v>
      </c>
      <c r="AH1514" s="26">
        <v>4.9927000000000001</v>
      </c>
      <c r="AI1514" s="24">
        <v>0</v>
      </c>
      <c r="AJ1514" s="24">
        <v>0</v>
      </c>
      <c r="AK1514" s="24">
        <v>0</v>
      </c>
      <c r="AL1514" s="24">
        <v>150761.53649339642</v>
      </c>
      <c r="AM1514" s="24">
        <v>0</v>
      </c>
      <c r="AN1514" s="27" t="s">
        <v>184</v>
      </c>
    </row>
    <row r="1515" spans="1:40" x14ac:dyDescent="0.15">
      <c r="A1515" s="18" t="s">
        <v>132</v>
      </c>
      <c r="B1515" s="18" t="s">
        <v>182</v>
      </c>
      <c r="C1515" s="18" t="s">
        <v>193</v>
      </c>
      <c r="D1515" s="18" t="s">
        <v>1722</v>
      </c>
      <c r="E1515" s="18" t="s">
        <v>3837</v>
      </c>
      <c r="F1515" s="18" t="s">
        <v>5946</v>
      </c>
      <c r="G1515" s="18" t="s">
        <v>184</v>
      </c>
      <c r="H1515" s="18" t="s">
        <v>6555</v>
      </c>
      <c r="I1515" s="21">
        <v>126109.42063136774</v>
      </c>
      <c r="J1515" s="18" t="s">
        <v>92</v>
      </c>
      <c r="K1515" s="21">
        <v>163942.24682077806</v>
      </c>
      <c r="L1515" s="18" t="s">
        <v>6555</v>
      </c>
      <c r="M1515" s="21">
        <v>126109.42063136774</v>
      </c>
      <c r="N1515" s="18" t="s">
        <v>92</v>
      </c>
      <c r="O1515" s="21">
        <v>163942.24682077806</v>
      </c>
      <c r="P1515" s="21">
        <v>126109.42063136774</v>
      </c>
      <c r="Q1515" s="21">
        <v>0</v>
      </c>
      <c r="R1515" s="21">
        <v>0</v>
      </c>
      <c r="S1515" s="22">
        <v>0</v>
      </c>
      <c r="T1515" s="18" t="s">
        <v>6569</v>
      </c>
      <c r="U1515" s="18" t="s">
        <v>6569</v>
      </c>
      <c r="V1515" s="18" t="s">
        <v>6569</v>
      </c>
      <c r="W1515" s="22">
        <v>0.78761458128151585</v>
      </c>
      <c r="X1515" s="22">
        <v>1</v>
      </c>
      <c r="Y1515" s="18" t="s">
        <v>184</v>
      </c>
      <c r="Z1515" s="18" t="s">
        <v>184</v>
      </c>
      <c r="AA1515" s="22" t="s">
        <v>184</v>
      </c>
      <c r="AB1515" s="22" t="s">
        <v>184</v>
      </c>
      <c r="AC1515" s="18" t="s">
        <v>184</v>
      </c>
      <c r="AD1515" s="24">
        <v>292.34678028007306</v>
      </c>
      <c r="AE1515" s="25">
        <v>85.96</v>
      </c>
      <c r="AF1515" s="24">
        <v>125474.85531552085</v>
      </c>
      <c r="AG1515" s="25">
        <v>86.4</v>
      </c>
      <c r="AH1515" s="26">
        <v>4.9927000000000001</v>
      </c>
      <c r="AI1515" s="24">
        <v>0</v>
      </c>
      <c r="AJ1515" s="24">
        <v>0</v>
      </c>
      <c r="AK1515" s="24">
        <v>0</v>
      </c>
      <c r="AL1515" s="24">
        <v>126109.42063136774</v>
      </c>
      <c r="AM1515" s="24">
        <v>0</v>
      </c>
      <c r="AN1515" s="27" t="s">
        <v>184</v>
      </c>
    </row>
    <row r="1516" spans="1:40" x14ac:dyDescent="0.15">
      <c r="A1516" s="18" t="s">
        <v>132</v>
      </c>
      <c r="B1516" s="18" t="s">
        <v>182</v>
      </c>
      <c r="C1516" s="18" t="s">
        <v>193</v>
      </c>
      <c r="D1516" s="18" t="s">
        <v>1723</v>
      </c>
      <c r="E1516" s="18" t="s">
        <v>3838</v>
      </c>
      <c r="F1516" s="18" t="s">
        <v>5947</v>
      </c>
      <c r="G1516" s="18" t="s">
        <v>184</v>
      </c>
      <c r="H1516" s="18" t="s">
        <v>6555</v>
      </c>
      <c r="I1516" s="21">
        <v>68862.529043105984</v>
      </c>
      <c r="J1516" s="18" t="s">
        <v>92</v>
      </c>
      <c r="K1516" s="21">
        <v>89521.287756037782</v>
      </c>
      <c r="L1516" s="18" t="s">
        <v>6555</v>
      </c>
      <c r="M1516" s="21">
        <v>68862.529043105984</v>
      </c>
      <c r="N1516" s="18" t="s">
        <v>92</v>
      </c>
      <c r="O1516" s="21">
        <v>89521.287756037782</v>
      </c>
      <c r="P1516" s="21">
        <v>68862.529043105984</v>
      </c>
      <c r="Q1516" s="21">
        <v>0</v>
      </c>
      <c r="R1516" s="21">
        <v>0</v>
      </c>
      <c r="S1516" s="22">
        <v>0</v>
      </c>
      <c r="T1516" s="18" t="s">
        <v>91</v>
      </c>
      <c r="U1516" s="18" t="s">
        <v>184</v>
      </c>
      <c r="V1516" s="18" t="s">
        <v>6572</v>
      </c>
      <c r="W1516" s="22">
        <v>0.78761458128151585</v>
      </c>
      <c r="X1516" s="22">
        <v>1</v>
      </c>
      <c r="Y1516" s="18" t="s">
        <v>184</v>
      </c>
      <c r="Z1516" s="18" t="s">
        <v>184</v>
      </c>
      <c r="AA1516" s="22" t="s">
        <v>184</v>
      </c>
      <c r="AB1516" s="22" t="s">
        <v>184</v>
      </c>
      <c r="AC1516" s="18" t="s">
        <v>184</v>
      </c>
      <c r="AD1516" s="24">
        <v>24.542070352732033</v>
      </c>
      <c r="AE1516" s="25">
        <v>624.61</v>
      </c>
      <c r="AF1516" s="24">
        <v>76534.690555515044</v>
      </c>
      <c r="AG1516" s="25">
        <v>562</v>
      </c>
      <c r="AH1516" s="26">
        <v>4.9927000000000001</v>
      </c>
      <c r="AI1516" s="24">
        <v>0</v>
      </c>
      <c r="AJ1516" s="24">
        <v>0</v>
      </c>
      <c r="AK1516" s="24">
        <v>0</v>
      </c>
      <c r="AL1516" s="24">
        <v>68862.529043105984</v>
      </c>
      <c r="AM1516" s="24">
        <v>0</v>
      </c>
      <c r="AN1516" s="27" t="s">
        <v>184</v>
      </c>
    </row>
    <row r="1517" spans="1:40" x14ac:dyDescent="0.15">
      <c r="A1517" s="18" t="s">
        <v>132</v>
      </c>
      <c r="B1517" s="18" t="s">
        <v>182</v>
      </c>
      <c r="C1517" s="18" t="s">
        <v>193</v>
      </c>
      <c r="D1517" s="18" t="s">
        <v>1724</v>
      </c>
      <c r="E1517" s="18" t="s">
        <v>3839</v>
      </c>
      <c r="F1517" s="18" t="s">
        <v>5948</v>
      </c>
      <c r="G1517" s="18" t="s">
        <v>184</v>
      </c>
      <c r="H1517" s="18" t="s">
        <v>6555</v>
      </c>
      <c r="I1517" s="21">
        <v>20273.144189165527</v>
      </c>
      <c r="J1517" s="18" t="s">
        <v>92</v>
      </c>
      <c r="K1517" s="21">
        <v>26355.087445915186</v>
      </c>
      <c r="L1517" s="18" t="s">
        <v>6555</v>
      </c>
      <c r="M1517" s="21">
        <v>20273.144189165527</v>
      </c>
      <c r="N1517" s="18" t="s">
        <v>92</v>
      </c>
      <c r="O1517" s="21">
        <v>26355.087445915186</v>
      </c>
      <c r="P1517" s="21">
        <v>19668.153800845757</v>
      </c>
      <c r="Q1517" s="21">
        <v>604.99038831977077</v>
      </c>
      <c r="R1517" s="21">
        <v>0</v>
      </c>
      <c r="S1517" s="22">
        <v>0</v>
      </c>
      <c r="T1517" s="18" t="s">
        <v>91</v>
      </c>
      <c r="U1517" s="18" t="s">
        <v>184</v>
      </c>
      <c r="V1517" s="18" t="s">
        <v>6572</v>
      </c>
      <c r="W1517" s="22">
        <v>0.78761458128151585</v>
      </c>
      <c r="X1517" s="22">
        <v>1</v>
      </c>
      <c r="Y1517" s="18" t="s">
        <v>184</v>
      </c>
      <c r="Z1517" s="18" t="s">
        <v>184</v>
      </c>
      <c r="AA1517" s="22" t="s">
        <v>184</v>
      </c>
      <c r="AB1517" s="22" t="s">
        <v>184</v>
      </c>
      <c r="AC1517" s="18" t="s">
        <v>184</v>
      </c>
      <c r="AD1517" s="24">
        <v>139.44716161589238</v>
      </c>
      <c r="AE1517" s="25">
        <v>28.25</v>
      </c>
      <c r="AF1517" s="24">
        <v>19673.572589164974</v>
      </c>
      <c r="AG1517" s="25">
        <v>28.25</v>
      </c>
      <c r="AH1517" s="26">
        <v>4.9927000000000001</v>
      </c>
      <c r="AI1517" s="24">
        <v>604.99038831977077</v>
      </c>
      <c r="AJ1517" s="24">
        <v>0</v>
      </c>
      <c r="AK1517" s="24">
        <v>604.99038831977077</v>
      </c>
      <c r="AL1517" s="24">
        <v>20273.144189165527</v>
      </c>
      <c r="AM1517" s="24">
        <v>0</v>
      </c>
      <c r="AN1517" s="27" t="s">
        <v>184</v>
      </c>
    </row>
    <row r="1518" spans="1:40" x14ac:dyDescent="0.15">
      <c r="A1518" s="18" t="s">
        <v>132</v>
      </c>
      <c r="B1518" s="18" t="s">
        <v>182</v>
      </c>
      <c r="C1518" s="18" t="s">
        <v>193</v>
      </c>
      <c r="D1518" s="18" t="s">
        <v>1725</v>
      </c>
      <c r="E1518" s="18" t="s">
        <v>3840</v>
      </c>
      <c r="F1518" s="18" t="s">
        <v>5949</v>
      </c>
      <c r="G1518" s="18" t="s">
        <v>184</v>
      </c>
      <c r="H1518" s="18" t="s">
        <v>6555</v>
      </c>
      <c r="I1518" s="21">
        <v>131945.99910522535</v>
      </c>
      <c r="J1518" s="18" t="s">
        <v>92</v>
      </c>
      <c r="K1518" s="21">
        <v>171529.79883679296</v>
      </c>
      <c r="L1518" s="18" t="s">
        <v>6555</v>
      </c>
      <c r="M1518" s="21">
        <v>131945.99910522535</v>
      </c>
      <c r="N1518" s="18" t="s">
        <v>92</v>
      </c>
      <c r="O1518" s="21">
        <v>171529.79883679296</v>
      </c>
      <c r="P1518" s="21">
        <v>131945.99910522535</v>
      </c>
      <c r="Q1518" s="21">
        <v>0</v>
      </c>
      <c r="R1518" s="21">
        <v>0</v>
      </c>
      <c r="S1518" s="22">
        <v>0</v>
      </c>
      <c r="T1518" s="18" t="s">
        <v>91</v>
      </c>
      <c r="U1518" s="18" t="s">
        <v>184</v>
      </c>
      <c r="V1518" s="18" t="s">
        <v>6572</v>
      </c>
      <c r="W1518" s="22">
        <v>0.78761458128151585</v>
      </c>
      <c r="X1518" s="22">
        <v>1</v>
      </c>
      <c r="Y1518" s="18" t="s">
        <v>184</v>
      </c>
      <c r="Z1518" s="18" t="s">
        <v>184</v>
      </c>
      <c r="AA1518" s="22" t="s">
        <v>184</v>
      </c>
      <c r="AB1518" s="22" t="s">
        <v>184</v>
      </c>
      <c r="AC1518" s="18" t="s">
        <v>184</v>
      </c>
      <c r="AD1518" s="24">
        <v>94.049057150825803</v>
      </c>
      <c r="AE1518" s="25">
        <v>272.74</v>
      </c>
      <c r="AF1518" s="24">
        <v>128071.75448448482</v>
      </c>
      <c r="AG1518" s="25">
        <v>281</v>
      </c>
      <c r="AH1518" s="26">
        <v>4.9927000000000001</v>
      </c>
      <c r="AI1518" s="24">
        <v>0</v>
      </c>
      <c r="AJ1518" s="24">
        <v>0</v>
      </c>
      <c r="AK1518" s="24">
        <v>0</v>
      </c>
      <c r="AL1518" s="24">
        <v>131945.99910522535</v>
      </c>
      <c r="AM1518" s="24">
        <v>0</v>
      </c>
      <c r="AN1518" s="27" t="s">
        <v>184</v>
      </c>
    </row>
    <row r="1519" spans="1:40" x14ac:dyDescent="0.15">
      <c r="A1519" s="18" t="s">
        <v>132</v>
      </c>
      <c r="B1519" s="18" t="s">
        <v>182</v>
      </c>
      <c r="C1519" s="18" t="s">
        <v>193</v>
      </c>
      <c r="D1519" s="18" t="s">
        <v>1726</v>
      </c>
      <c r="E1519" s="18" t="s">
        <v>3841</v>
      </c>
      <c r="F1519" s="18" t="s">
        <v>5950</v>
      </c>
      <c r="G1519" s="18" t="s">
        <v>184</v>
      </c>
      <c r="H1519" s="18" t="s">
        <v>6555</v>
      </c>
      <c r="I1519" s="21">
        <v>21251.180347763475</v>
      </c>
      <c r="J1519" s="18" t="s">
        <v>92</v>
      </c>
      <c r="K1519" s="21">
        <v>27626.534452092517</v>
      </c>
      <c r="L1519" s="18" t="s">
        <v>6555</v>
      </c>
      <c r="M1519" s="21">
        <v>21251.180347763475</v>
      </c>
      <c r="N1519" s="18" t="s">
        <v>92</v>
      </c>
      <c r="O1519" s="21">
        <v>27626.534452092517</v>
      </c>
      <c r="P1519" s="21">
        <v>21251.180347763475</v>
      </c>
      <c r="Q1519" s="21">
        <v>0</v>
      </c>
      <c r="R1519" s="21">
        <v>0</v>
      </c>
      <c r="S1519" s="22">
        <v>0</v>
      </c>
      <c r="T1519" s="18" t="s">
        <v>91</v>
      </c>
      <c r="U1519" s="18" t="s">
        <v>184</v>
      </c>
      <c r="V1519" s="18" t="s">
        <v>6572</v>
      </c>
      <c r="W1519" s="22">
        <v>0.78761458128151585</v>
      </c>
      <c r="X1519" s="22">
        <v>1</v>
      </c>
      <c r="Y1519" s="18" t="s">
        <v>184</v>
      </c>
      <c r="Z1519" s="18" t="s">
        <v>184</v>
      </c>
      <c r="AA1519" s="22" t="s">
        <v>184</v>
      </c>
      <c r="AB1519" s="22" t="s">
        <v>184</v>
      </c>
      <c r="AC1519" s="18" t="s">
        <v>184</v>
      </c>
      <c r="AD1519" s="24">
        <v>19.044520575387054</v>
      </c>
      <c r="AE1519" s="25">
        <v>247.98</v>
      </c>
      <c r="AF1519" s="24">
        <v>23578.998871178435</v>
      </c>
      <c r="AG1519" s="25">
        <v>223.5</v>
      </c>
      <c r="AH1519" s="26">
        <v>4.9927000000000001</v>
      </c>
      <c r="AI1519" s="24">
        <v>0</v>
      </c>
      <c r="AJ1519" s="24">
        <v>0</v>
      </c>
      <c r="AK1519" s="24">
        <v>0</v>
      </c>
      <c r="AL1519" s="24">
        <v>21251.180347763475</v>
      </c>
      <c r="AM1519" s="24">
        <v>0</v>
      </c>
      <c r="AN1519" s="27" t="s">
        <v>184</v>
      </c>
    </row>
    <row r="1520" spans="1:40" x14ac:dyDescent="0.15">
      <c r="A1520" s="18" t="s">
        <v>132</v>
      </c>
      <c r="B1520" s="18" t="s">
        <v>182</v>
      </c>
      <c r="C1520" s="18" t="s">
        <v>193</v>
      </c>
      <c r="D1520" s="18" t="s">
        <v>1727</v>
      </c>
      <c r="E1520" s="18" t="s">
        <v>3842</v>
      </c>
      <c r="F1520" s="18" t="s">
        <v>5951</v>
      </c>
      <c r="G1520" s="18" t="s">
        <v>184</v>
      </c>
      <c r="H1520" s="18" t="s">
        <v>6555</v>
      </c>
      <c r="I1520" s="21">
        <v>18523.17485559938</v>
      </c>
      <c r="J1520" s="18" t="s">
        <v>92</v>
      </c>
      <c r="K1520" s="21">
        <v>24080.127312279194</v>
      </c>
      <c r="L1520" s="18" t="s">
        <v>6555</v>
      </c>
      <c r="M1520" s="21">
        <v>18523.17485559938</v>
      </c>
      <c r="N1520" s="18" t="s">
        <v>92</v>
      </c>
      <c r="O1520" s="21">
        <v>24080.127312279194</v>
      </c>
      <c r="P1520" s="21">
        <v>18523.17485559938</v>
      </c>
      <c r="Q1520" s="21">
        <v>0</v>
      </c>
      <c r="R1520" s="21">
        <v>0</v>
      </c>
      <c r="S1520" s="22">
        <v>0</v>
      </c>
      <c r="T1520" s="18" t="s">
        <v>91</v>
      </c>
      <c r="U1520" s="18" t="s">
        <v>184</v>
      </c>
      <c r="V1520" s="18" t="s">
        <v>6572</v>
      </c>
      <c r="W1520" s="22">
        <v>0.78761458128151585</v>
      </c>
      <c r="X1520" s="22">
        <v>1</v>
      </c>
      <c r="Y1520" s="18" t="s">
        <v>184</v>
      </c>
      <c r="Z1520" s="18" t="s">
        <v>184</v>
      </c>
      <c r="AA1520" s="22" t="s">
        <v>184</v>
      </c>
      <c r="AB1520" s="22" t="s">
        <v>184</v>
      </c>
      <c r="AC1520" s="18" t="s">
        <v>184</v>
      </c>
      <c r="AD1520" s="24">
        <v>89.614787058210865</v>
      </c>
      <c r="AE1520" s="25">
        <v>41.76</v>
      </c>
      <c r="AF1520" s="24">
        <v>18686.47886288229</v>
      </c>
      <c r="AG1520" s="25">
        <v>41.4</v>
      </c>
      <c r="AH1520" s="26">
        <v>4.9927000000000001</v>
      </c>
      <c r="AI1520" s="24">
        <v>0</v>
      </c>
      <c r="AJ1520" s="24">
        <v>0</v>
      </c>
      <c r="AK1520" s="24">
        <v>0</v>
      </c>
      <c r="AL1520" s="24">
        <v>18523.17485559938</v>
      </c>
      <c r="AM1520" s="24">
        <v>0</v>
      </c>
      <c r="AN1520" s="27" t="s">
        <v>184</v>
      </c>
    </row>
    <row r="1521" spans="1:40" x14ac:dyDescent="0.15">
      <c r="A1521" s="18" t="s">
        <v>132</v>
      </c>
      <c r="B1521" s="18" t="s">
        <v>182</v>
      </c>
      <c r="C1521" s="18" t="s">
        <v>193</v>
      </c>
      <c r="D1521" s="18" t="s">
        <v>1728</v>
      </c>
      <c r="E1521" s="18" t="s">
        <v>3843</v>
      </c>
      <c r="F1521" s="18" t="s">
        <v>5952</v>
      </c>
      <c r="G1521" s="18" t="s">
        <v>184</v>
      </c>
      <c r="H1521" s="18" t="s">
        <v>6555</v>
      </c>
      <c r="I1521" s="21">
        <v>79653.447393744529</v>
      </c>
      <c r="J1521" s="18" t="s">
        <v>92</v>
      </c>
      <c r="K1521" s="21">
        <v>103549.48161186789</v>
      </c>
      <c r="L1521" s="18" t="s">
        <v>6555</v>
      </c>
      <c r="M1521" s="21">
        <v>79653.447393744529</v>
      </c>
      <c r="N1521" s="18" t="s">
        <v>92</v>
      </c>
      <c r="O1521" s="21">
        <v>103549.48161186789</v>
      </c>
      <c r="P1521" s="21">
        <v>79653.447393744529</v>
      </c>
      <c r="Q1521" s="21">
        <v>0</v>
      </c>
      <c r="R1521" s="21">
        <v>0</v>
      </c>
      <c r="S1521" s="22">
        <v>0</v>
      </c>
      <c r="T1521" s="18" t="s">
        <v>6569</v>
      </c>
      <c r="U1521" s="18" t="s">
        <v>6569</v>
      </c>
      <c r="V1521" s="18" t="s">
        <v>6569</v>
      </c>
      <c r="W1521" s="22">
        <v>0.78761458128151585</v>
      </c>
      <c r="X1521" s="22">
        <v>1</v>
      </c>
      <c r="Y1521" s="18" t="s">
        <v>184</v>
      </c>
      <c r="Z1521" s="18" t="s">
        <v>184</v>
      </c>
      <c r="AA1521" s="22" t="s">
        <v>184</v>
      </c>
      <c r="AB1521" s="22" t="s">
        <v>184</v>
      </c>
      <c r="AC1521" s="18" t="s">
        <v>184</v>
      </c>
      <c r="AD1521" s="24">
        <v>412.78092590382965</v>
      </c>
      <c r="AE1521" s="25">
        <v>40.479999999999997</v>
      </c>
      <c r="AF1521" s="24">
        <v>83436.659521180525</v>
      </c>
      <c r="AG1521" s="25">
        <v>38.65</v>
      </c>
      <c r="AH1521" s="26">
        <v>4.9927000000000001</v>
      </c>
      <c r="AI1521" s="24">
        <v>0</v>
      </c>
      <c r="AJ1521" s="24">
        <v>0</v>
      </c>
      <c r="AK1521" s="24">
        <v>0</v>
      </c>
      <c r="AL1521" s="24">
        <v>79653.447393744529</v>
      </c>
      <c r="AM1521" s="24">
        <v>0</v>
      </c>
      <c r="AN1521" s="27" t="s">
        <v>184</v>
      </c>
    </row>
    <row r="1522" spans="1:40" x14ac:dyDescent="0.15">
      <c r="A1522" s="18" t="s">
        <v>132</v>
      </c>
      <c r="B1522" s="18" t="s">
        <v>182</v>
      </c>
      <c r="C1522" s="18" t="s">
        <v>193</v>
      </c>
      <c r="D1522" s="18" t="s">
        <v>1729</v>
      </c>
      <c r="E1522" s="18" t="s">
        <v>3844</v>
      </c>
      <c r="F1522" s="18" t="s">
        <v>5953</v>
      </c>
      <c r="G1522" s="18" t="s">
        <v>184</v>
      </c>
      <c r="H1522" s="18" t="s">
        <v>6555</v>
      </c>
      <c r="I1522" s="21">
        <v>143374.47570711965</v>
      </c>
      <c r="J1522" s="18" t="s">
        <v>92</v>
      </c>
      <c r="K1522" s="21">
        <v>186386.81841925555</v>
      </c>
      <c r="L1522" s="18" t="s">
        <v>6555</v>
      </c>
      <c r="M1522" s="21">
        <v>143374.47570711965</v>
      </c>
      <c r="N1522" s="18" t="s">
        <v>92</v>
      </c>
      <c r="O1522" s="21">
        <v>186386.81841925555</v>
      </c>
      <c r="P1522" s="21">
        <v>143374.47570711965</v>
      </c>
      <c r="Q1522" s="21">
        <v>0</v>
      </c>
      <c r="R1522" s="21">
        <v>0</v>
      </c>
      <c r="S1522" s="22">
        <v>0</v>
      </c>
      <c r="T1522" s="18" t="s">
        <v>91</v>
      </c>
      <c r="U1522" s="18" t="s">
        <v>184</v>
      </c>
      <c r="V1522" s="18" t="s">
        <v>6572</v>
      </c>
      <c r="W1522" s="22">
        <v>0.78761458128151585</v>
      </c>
      <c r="X1522" s="22">
        <v>1</v>
      </c>
      <c r="Y1522" s="18" t="s">
        <v>184</v>
      </c>
      <c r="Z1522" s="18" t="s">
        <v>184</v>
      </c>
      <c r="AA1522" s="22" t="s">
        <v>184</v>
      </c>
      <c r="AB1522" s="22" t="s">
        <v>184</v>
      </c>
      <c r="AC1522" s="18" t="s">
        <v>184</v>
      </c>
      <c r="AD1522" s="24">
        <v>17.563805162577804</v>
      </c>
      <c r="AE1522" s="25">
        <v>1040.8900000000001</v>
      </c>
      <c r="AF1522" s="24">
        <v>91277.008251276449</v>
      </c>
      <c r="AG1522" s="25">
        <v>1635</v>
      </c>
      <c r="AH1522" s="26">
        <v>4.9927000000000001</v>
      </c>
      <c r="AI1522" s="24">
        <v>0</v>
      </c>
      <c r="AJ1522" s="24">
        <v>0</v>
      </c>
      <c r="AK1522" s="24">
        <v>0</v>
      </c>
      <c r="AL1522" s="24">
        <v>143374.47570711965</v>
      </c>
      <c r="AM1522" s="24">
        <v>0</v>
      </c>
      <c r="AN1522" s="27" t="s">
        <v>184</v>
      </c>
    </row>
    <row r="1523" spans="1:40" x14ac:dyDescent="0.15">
      <c r="A1523" s="18" t="s">
        <v>132</v>
      </c>
      <c r="B1523" s="18" t="s">
        <v>182</v>
      </c>
      <c r="C1523" s="18" t="s">
        <v>193</v>
      </c>
      <c r="D1523" s="18" t="s">
        <v>1730</v>
      </c>
      <c r="E1523" s="18" t="s">
        <v>3845</v>
      </c>
      <c r="F1523" s="18" t="s">
        <v>5954</v>
      </c>
      <c r="G1523" s="18" t="s">
        <v>184</v>
      </c>
      <c r="H1523" s="18" t="s">
        <v>6555</v>
      </c>
      <c r="I1523" s="21">
        <v>20316.266087490691</v>
      </c>
      <c r="J1523" s="18" t="s">
        <v>92</v>
      </c>
      <c r="K1523" s="21">
        <v>26411.145913737899</v>
      </c>
      <c r="L1523" s="18" t="s">
        <v>6555</v>
      </c>
      <c r="M1523" s="21">
        <v>20316.266087490691</v>
      </c>
      <c r="N1523" s="18" t="s">
        <v>92</v>
      </c>
      <c r="O1523" s="21">
        <v>26411.145913737899</v>
      </c>
      <c r="P1523" s="21">
        <v>20316.266087490691</v>
      </c>
      <c r="Q1523" s="21">
        <v>0</v>
      </c>
      <c r="R1523" s="21">
        <v>0</v>
      </c>
      <c r="S1523" s="22">
        <v>0</v>
      </c>
      <c r="T1523" s="18" t="s">
        <v>91</v>
      </c>
      <c r="U1523" s="18" t="s">
        <v>184</v>
      </c>
      <c r="V1523" s="18" t="s">
        <v>6572</v>
      </c>
      <c r="W1523" s="22">
        <v>0.78761458128151585</v>
      </c>
      <c r="X1523" s="22">
        <v>1</v>
      </c>
      <c r="Y1523" s="18" t="s">
        <v>184</v>
      </c>
      <c r="Z1523" s="18" t="s">
        <v>184</v>
      </c>
      <c r="AA1523" s="22" t="s">
        <v>184</v>
      </c>
      <c r="AB1523" s="22" t="s">
        <v>184</v>
      </c>
      <c r="AC1523" s="18" t="s">
        <v>184</v>
      </c>
      <c r="AD1523" s="24">
        <v>17.847346411839148</v>
      </c>
      <c r="AE1523" s="25">
        <v>277.31</v>
      </c>
      <c r="AF1523" s="24">
        <v>24710.478102501645</v>
      </c>
      <c r="AG1523" s="25">
        <v>228</v>
      </c>
      <c r="AH1523" s="26">
        <v>4.9927000000000001</v>
      </c>
      <c r="AI1523" s="24">
        <v>0</v>
      </c>
      <c r="AJ1523" s="24">
        <v>0</v>
      </c>
      <c r="AK1523" s="24">
        <v>0</v>
      </c>
      <c r="AL1523" s="24">
        <v>20316.266087490691</v>
      </c>
      <c r="AM1523" s="24">
        <v>0</v>
      </c>
      <c r="AN1523" s="27" t="s">
        <v>184</v>
      </c>
    </row>
    <row r="1524" spans="1:40" x14ac:dyDescent="0.15">
      <c r="A1524" s="18" t="s">
        <v>132</v>
      </c>
      <c r="B1524" s="18" t="s">
        <v>182</v>
      </c>
      <c r="C1524" s="18" t="s">
        <v>193</v>
      </c>
      <c r="D1524" s="18" t="s">
        <v>1731</v>
      </c>
      <c r="E1524" s="18" t="s">
        <v>3846</v>
      </c>
      <c r="F1524" s="18" t="s">
        <v>5955</v>
      </c>
      <c r="G1524" s="18" t="s">
        <v>184</v>
      </c>
      <c r="H1524" s="18" t="s">
        <v>6555</v>
      </c>
      <c r="I1524" s="21">
        <v>51938.621347090346</v>
      </c>
      <c r="J1524" s="18" t="s">
        <v>92</v>
      </c>
      <c r="K1524" s="21">
        <v>67520.207751217458</v>
      </c>
      <c r="L1524" s="18" t="s">
        <v>6555</v>
      </c>
      <c r="M1524" s="21">
        <v>51938.621347090346</v>
      </c>
      <c r="N1524" s="18" t="s">
        <v>92</v>
      </c>
      <c r="O1524" s="21">
        <v>67520.207751217458</v>
      </c>
      <c r="P1524" s="21">
        <v>51128.126562222606</v>
      </c>
      <c r="Q1524" s="21">
        <v>810.49478486774387</v>
      </c>
      <c r="R1524" s="21">
        <v>0</v>
      </c>
      <c r="S1524" s="22">
        <v>0</v>
      </c>
      <c r="T1524" s="18" t="s">
        <v>91</v>
      </c>
      <c r="U1524" s="18" t="s">
        <v>184</v>
      </c>
      <c r="V1524" s="18" t="s">
        <v>6572</v>
      </c>
      <c r="W1524" s="22">
        <v>0.78761458128151585</v>
      </c>
      <c r="X1524" s="22">
        <v>1</v>
      </c>
      <c r="Y1524" s="18" t="s">
        <v>184</v>
      </c>
      <c r="Z1524" s="18" t="s">
        <v>184</v>
      </c>
      <c r="AA1524" s="22" t="s">
        <v>184</v>
      </c>
      <c r="AB1524" s="22" t="s">
        <v>184</v>
      </c>
      <c r="AC1524" s="18" t="s">
        <v>184</v>
      </c>
      <c r="AD1524" s="24">
        <v>68.498840134053438</v>
      </c>
      <c r="AE1524" s="25">
        <v>136.15</v>
      </c>
      <c r="AF1524" s="24">
        <v>46564.262366403607</v>
      </c>
      <c r="AG1524" s="25">
        <v>149.5</v>
      </c>
      <c r="AH1524" s="26">
        <v>4.9927000000000001</v>
      </c>
      <c r="AI1524" s="24">
        <v>810.49478486774387</v>
      </c>
      <c r="AJ1524" s="24">
        <v>0</v>
      </c>
      <c r="AK1524" s="24">
        <v>810.49478486774387</v>
      </c>
      <c r="AL1524" s="24">
        <v>51938.621347090346</v>
      </c>
      <c r="AM1524" s="24">
        <v>0</v>
      </c>
      <c r="AN1524" s="27" t="s">
        <v>184</v>
      </c>
    </row>
    <row r="1525" spans="1:40" x14ac:dyDescent="0.15">
      <c r="A1525" s="18" t="s">
        <v>132</v>
      </c>
      <c r="B1525" s="18" t="s">
        <v>182</v>
      </c>
      <c r="C1525" s="18" t="s">
        <v>193</v>
      </c>
      <c r="D1525" s="18" t="s">
        <v>1732</v>
      </c>
      <c r="E1525" s="18" t="s">
        <v>3847</v>
      </c>
      <c r="F1525" s="18" t="s">
        <v>5956</v>
      </c>
      <c r="G1525" s="18" t="s">
        <v>184</v>
      </c>
      <c r="H1525" s="18" t="s">
        <v>6555</v>
      </c>
      <c r="I1525" s="21">
        <v>65784.743915394763</v>
      </c>
      <c r="J1525" s="18" t="s">
        <v>92</v>
      </c>
      <c r="K1525" s="21">
        <v>85520.167090013201</v>
      </c>
      <c r="L1525" s="18" t="s">
        <v>6555</v>
      </c>
      <c r="M1525" s="21">
        <v>65784.743915394763</v>
      </c>
      <c r="N1525" s="18" t="s">
        <v>92</v>
      </c>
      <c r="O1525" s="21">
        <v>85520.167090013201</v>
      </c>
      <c r="P1525" s="21">
        <v>65784.743915394763</v>
      </c>
      <c r="Q1525" s="21">
        <v>0</v>
      </c>
      <c r="R1525" s="21">
        <v>0</v>
      </c>
      <c r="S1525" s="22">
        <v>0</v>
      </c>
      <c r="T1525" s="18" t="s">
        <v>6569</v>
      </c>
      <c r="U1525" s="18" t="s">
        <v>6569</v>
      </c>
      <c r="V1525" s="18" t="s">
        <v>6569</v>
      </c>
      <c r="W1525" s="22">
        <v>0.78761458128151585</v>
      </c>
      <c r="X1525" s="22">
        <v>1</v>
      </c>
      <c r="Y1525" s="18" t="s">
        <v>184</v>
      </c>
      <c r="Z1525" s="18" t="s">
        <v>184</v>
      </c>
      <c r="AA1525" s="22" t="s">
        <v>184</v>
      </c>
      <c r="AB1525" s="22" t="s">
        <v>184</v>
      </c>
      <c r="AC1525" s="18" t="s">
        <v>184</v>
      </c>
      <c r="AD1525" s="24">
        <v>428.49383680039585</v>
      </c>
      <c r="AE1525" s="25">
        <v>24.97</v>
      </c>
      <c r="AF1525" s="24">
        <v>53431.899212471042</v>
      </c>
      <c r="AG1525" s="25">
        <v>30.75</v>
      </c>
      <c r="AH1525" s="26">
        <v>4.9927000000000001</v>
      </c>
      <c r="AI1525" s="24">
        <v>0</v>
      </c>
      <c r="AJ1525" s="24">
        <v>0</v>
      </c>
      <c r="AK1525" s="24">
        <v>0</v>
      </c>
      <c r="AL1525" s="24">
        <v>65784.743915394763</v>
      </c>
      <c r="AM1525" s="24">
        <v>0</v>
      </c>
      <c r="AN1525" s="27" t="s">
        <v>184</v>
      </c>
    </row>
    <row r="1526" spans="1:40" x14ac:dyDescent="0.15">
      <c r="A1526" s="18" t="s">
        <v>132</v>
      </c>
      <c r="B1526" s="18" t="s">
        <v>182</v>
      </c>
      <c r="C1526" s="18" t="s">
        <v>193</v>
      </c>
      <c r="D1526" s="18" t="s">
        <v>1733</v>
      </c>
      <c r="E1526" s="18" t="s">
        <v>3848</v>
      </c>
      <c r="F1526" s="18" t="s">
        <v>5957</v>
      </c>
      <c r="G1526" s="18" t="s">
        <v>184</v>
      </c>
      <c r="H1526" s="18" t="s">
        <v>6555</v>
      </c>
      <c r="I1526" s="21">
        <v>31718.121316537679</v>
      </c>
      <c r="J1526" s="18" t="s">
        <v>92</v>
      </c>
      <c r="K1526" s="21">
        <v>41233.557711498986</v>
      </c>
      <c r="L1526" s="18" t="s">
        <v>6555</v>
      </c>
      <c r="M1526" s="21">
        <v>31718.121316537679</v>
      </c>
      <c r="N1526" s="18" t="s">
        <v>92</v>
      </c>
      <c r="O1526" s="21">
        <v>41233.557711498986</v>
      </c>
      <c r="P1526" s="21">
        <v>31718.121316537679</v>
      </c>
      <c r="Q1526" s="21">
        <v>0</v>
      </c>
      <c r="R1526" s="21">
        <v>0</v>
      </c>
      <c r="S1526" s="22">
        <v>0</v>
      </c>
      <c r="T1526" s="18" t="s">
        <v>91</v>
      </c>
      <c r="U1526" s="18" t="s">
        <v>184</v>
      </c>
      <c r="V1526" s="18" t="s">
        <v>6572</v>
      </c>
      <c r="W1526" s="22">
        <v>0.78761458128151585</v>
      </c>
      <c r="X1526" s="22">
        <v>1</v>
      </c>
      <c r="Y1526" s="18" t="s">
        <v>184</v>
      </c>
      <c r="Z1526" s="18" t="s">
        <v>184</v>
      </c>
      <c r="AA1526" s="22" t="s">
        <v>184</v>
      </c>
      <c r="AB1526" s="22" t="s">
        <v>184</v>
      </c>
      <c r="AC1526" s="18" t="s">
        <v>184</v>
      </c>
      <c r="AD1526" s="24">
        <v>58.283479014832174</v>
      </c>
      <c r="AE1526" s="25">
        <v>105.99</v>
      </c>
      <c r="AF1526" s="24">
        <v>30842.59319569352</v>
      </c>
      <c r="AG1526" s="25">
        <v>109</v>
      </c>
      <c r="AH1526" s="26">
        <v>4.9927000000000001</v>
      </c>
      <c r="AI1526" s="24">
        <v>0</v>
      </c>
      <c r="AJ1526" s="24">
        <v>0</v>
      </c>
      <c r="AK1526" s="24">
        <v>0</v>
      </c>
      <c r="AL1526" s="24">
        <v>31718.121316537679</v>
      </c>
      <c r="AM1526" s="24">
        <v>0</v>
      </c>
      <c r="AN1526" s="27" t="s">
        <v>184</v>
      </c>
    </row>
    <row r="1527" spans="1:40" x14ac:dyDescent="0.15">
      <c r="A1527" s="18" t="s">
        <v>132</v>
      </c>
      <c r="B1527" s="18" t="s">
        <v>182</v>
      </c>
      <c r="C1527" s="18" t="s">
        <v>193</v>
      </c>
      <c r="D1527" s="18" t="s">
        <v>1734</v>
      </c>
      <c r="E1527" s="18" t="s">
        <v>3849</v>
      </c>
      <c r="F1527" s="18" t="s">
        <v>5958</v>
      </c>
      <c r="G1527" s="18" t="s">
        <v>184</v>
      </c>
      <c r="H1527" s="18" t="s">
        <v>6555</v>
      </c>
      <c r="I1527" s="21">
        <v>399555.11282745091</v>
      </c>
      <c r="J1527" s="18" t="s">
        <v>92</v>
      </c>
      <c r="K1527" s="21">
        <v>519421.64667568624</v>
      </c>
      <c r="L1527" s="18" t="s">
        <v>6555</v>
      </c>
      <c r="M1527" s="21">
        <v>399555.11282745091</v>
      </c>
      <c r="N1527" s="18" t="s">
        <v>92</v>
      </c>
      <c r="O1527" s="21">
        <v>519421.64667568624</v>
      </c>
      <c r="P1527" s="21">
        <v>399555.11282745091</v>
      </c>
      <c r="Q1527" s="21">
        <v>0</v>
      </c>
      <c r="R1527" s="21">
        <v>0</v>
      </c>
      <c r="S1527" s="22">
        <v>0</v>
      </c>
      <c r="T1527" s="18" t="s">
        <v>91</v>
      </c>
      <c r="U1527" s="18" t="s">
        <v>184</v>
      </c>
      <c r="V1527" s="18" t="s">
        <v>6572</v>
      </c>
      <c r="W1527" s="22">
        <v>0.78761458128151585</v>
      </c>
      <c r="X1527" s="22">
        <v>1</v>
      </c>
      <c r="Y1527" s="18" t="s">
        <v>184</v>
      </c>
      <c r="Z1527" s="18" t="s">
        <v>184</v>
      </c>
      <c r="AA1527" s="22" t="s">
        <v>184</v>
      </c>
      <c r="AB1527" s="22" t="s">
        <v>184</v>
      </c>
      <c r="AC1527" s="18" t="s">
        <v>184</v>
      </c>
      <c r="AD1527" s="24">
        <v>52.998585174433202</v>
      </c>
      <c r="AE1527" s="25">
        <v>1427.97</v>
      </c>
      <c r="AF1527" s="24">
        <v>377849.62851305841</v>
      </c>
      <c r="AG1527" s="25">
        <v>1510</v>
      </c>
      <c r="AH1527" s="26">
        <v>4.9927000000000001</v>
      </c>
      <c r="AI1527" s="24">
        <v>0</v>
      </c>
      <c r="AJ1527" s="24">
        <v>0</v>
      </c>
      <c r="AK1527" s="24">
        <v>0</v>
      </c>
      <c r="AL1527" s="24">
        <v>399555.11282745091</v>
      </c>
      <c r="AM1527" s="24">
        <v>0</v>
      </c>
      <c r="AN1527" s="27" t="s">
        <v>184</v>
      </c>
    </row>
    <row r="1528" spans="1:40" x14ac:dyDescent="0.15">
      <c r="A1528" s="18" t="s">
        <v>132</v>
      </c>
      <c r="B1528" s="18" t="s">
        <v>182</v>
      </c>
      <c r="C1528" s="18" t="s">
        <v>193</v>
      </c>
      <c r="D1528" s="18" t="s">
        <v>1735</v>
      </c>
      <c r="E1528" s="18" t="s">
        <v>3850</v>
      </c>
      <c r="F1528" s="18" t="s">
        <v>5959</v>
      </c>
      <c r="G1528" s="18" t="s">
        <v>184</v>
      </c>
      <c r="H1528" s="18" t="s">
        <v>6555</v>
      </c>
      <c r="I1528" s="21">
        <v>15558.955874363142</v>
      </c>
      <c r="J1528" s="18" t="s">
        <v>92</v>
      </c>
      <c r="K1528" s="21">
        <v>20226.642636672084</v>
      </c>
      <c r="L1528" s="18" t="s">
        <v>6555</v>
      </c>
      <c r="M1528" s="21">
        <v>15558.955874363142</v>
      </c>
      <c r="N1528" s="18" t="s">
        <v>92</v>
      </c>
      <c r="O1528" s="21">
        <v>20226.642636672084</v>
      </c>
      <c r="P1528" s="21">
        <v>15558.955874363142</v>
      </c>
      <c r="Q1528" s="21">
        <v>0</v>
      </c>
      <c r="R1528" s="21">
        <v>0</v>
      </c>
      <c r="S1528" s="22">
        <v>0</v>
      </c>
      <c r="T1528" s="18" t="s">
        <v>91</v>
      </c>
      <c r="U1528" s="18" t="s">
        <v>184</v>
      </c>
      <c r="V1528" s="18" t="s">
        <v>6572</v>
      </c>
      <c r="W1528" s="22">
        <v>0.78761458128151585</v>
      </c>
      <c r="X1528" s="22">
        <v>1</v>
      </c>
      <c r="Y1528" s="18" t="s">
        <v>184</v>
      </c>
      <c r="Z1528" s="18" t="s">
        <v>184</v>
      </c>
      <c r="AA1528" s="22" t="s">
        <v>184</v>
      </c>
      <c r="AB1528" s="22" t="s">
        <v>184</v>
      </c>
      <c r="AC1528" s="18" t="s">
        <v>184</v>
      </c>
      <c r="AD1528" s="24">
        <v>89.93770903653629</v>
      </c>
      <c r="AE1528" s="25">
        <v>38.54</v>
      </c>
      <c r="AF1528" s="24">
        <v>17306.901038455399</v>
      </c>
      <c r="AG1528" s="25">
        <v>34.65</v>
      </c>
      <c r="AH1528" s="26">
        <v>4.9927000000000001</v>
      </c>
      <c r="AI1528" s="24">
        <v>0</v>
      </c>
      <c r="AJ1528" s="24">
        <v>0</v>
      </c>
      <c r="AK1528" s="24">
        <v>0</v>
      </c>
      <c r="AL1528" s="24">
        <v>15558.955874363142</v>
      </c>
      <c r="AM1528" s="24">
        <v>0</v>
      </c>
      <c r="AN1528" s="27" t="s">
        <v>184</v>
      </c>
    </row>
    <row r="1529" spans="1:40" x14ac:dyDescent="0.15">
      <c r="A1529" s="18" t="s">
        <v>132</v>
      </c>
      <c r="B1529" s="18" t="s">
        <v>182</v>
      </c>
      <c r="C1529" s="18" t="s">
        <v>193</v>
      </c>
      <c r="D1529" s="18" t="s">
        <v>1736</v>
      </c>
      <c r="E1529" s="18" t="s">
        <v>3851</v>
      </c>
      <c r="F1529" s="18" t="s">
        <v>5960</v>
      </c>
      <c r="G1529" s="18" t="s">
        <v>184</v>
      </c>
      <c r="H1529" s="18" t="s">
        <v>6555</v>
      </c>
      <c r="I1529" s="21">
        <v>25411.266052342689</v>
      </c>
      <c r="J1529" s="18" t="s">
        <v>92</v>
      </c>
      <c r="K1529" s="21">
        <v>33034.645868045496</v>
      </c>
      <c r="L1529" s="18" t="s">
        <v>6555</v>
      </c>
      <c r="M1529" s="21">
        <v>25411.266052342689</v>
      </c>
      <c r="N1529" s="18" t="s">
        <v>92</v>
      </c>
      <c r="O1529" s="21">
        <v>33034.645868045496</v>
      </c>
      <c r="P1529" s="21">
        <v>25411.266052342689</v>
      </c>
      <c r="Q1529" s="21">
        <v>0</v>
      </c>
      <c r="R1529" s="21">
        <v>0</v>
      </c>
      <c r="S1529" s="22">
        <v>0</v>
      </c>
      <c r="T1529" s="18" t="s">
        <v>91</v>
      </c>
      <c r="U1529" s="18" t="s">
        <v>184</v>
      </c>
      <c r="V1529" s="18" t="s">
        <v>6572</v>
      </c>
      <c r="W1529" s="22">
        <v>0.78761458128151585</v>
      </c>
      <c r="X1529" s="22">
        <v>1</v>
      </c>
      <c r="Y1529" s="18" t="s">
        <v>184</v>
      </c>
      <c r="Z1529" s="18" t="s">
        <v>184</v>
      </c>
      <c r="AA1529" s="22" t="s">
        <v>184</v>
      </c>
      <c r="AB1529" s="22" t="s">
        <v>184</v>
      </c>
      <c r="AC1529" s="18" t="s">
        <v>184</v>
      </c>
      <c r="AD1529" s="24">
        <v>15.831053083758468</v>
      </c>
      <c r="AE1529" s="25">
        <v>352.21</v>
      </c>
      <c r="AF1529" s="24">
        <v>27839.158884455275</v>
      </c>
      <c r="AG1529" s="25">
        <v>321.5</v>
      </c>
      <c r="AH1529" s="26">
        <v>4.9927000000000001</v>
      </c>
      <c r="AI1529" s="24">
        <v>0</v>
      </c>
      <c r="AJ1529" s="24">
        <v>0</v>
      </c>
      <c r="AK1529" s="24">
        <v>0</v>
      </c>
      <c r="AL1529" s="24">
        <v>25411.266052342689</v>
      </c>
      <c r="AM1529" s="24">
        <v>0</v>
      </c>
      <c r="AN1529" s="27" t="s">
        <v>184</v>
      </c>
    </row>
    <row r="1530" spans="1:40" x14ac:dyDescent="0.15">
      <c r="A1530" s="18" t="s">
        <v>132</v>
      </c>
      <c r="B1530" s="18" t="s">
        <v>182</v>
      </c>
      <c r="C1530" s="18" t="s">
        <v>193</v>
      </c>
      <c r="D1530" s="18" t="s">
        <v>1737</v>
      </c>
      <c r="E1530" s="18" t="s">
        <v>3852</v>
      </c>
      <c r="F1530" s="18" t="s">
        <v>5961</v>
      </c>
      <c r="G1530" s="18" t="s">
        <v>184</v>
      </c>
      <c r="H1530" s="18" t="s">
        <v>6555</v>
      </c>
      <c r="I1530" s="21">
        <v>9526.5842917447626</v>
      </c>
      <c r="J1530" s="18" t="s">
        <v>92</v>
      </c>
      <c r="K1530" s="21">
        <v>12384.559579268191</v>
      </c>
      <c r="L1530" s="18" t="s">
        <v>6555</v>
      </c>
      <c r="M1530" s="21">
        <v>9526.5842917447626</v>
      </c>
      <c r="N1530" s="18" t="s">
        <v>92</v>
      </c>
      <c r="O1530" s="21">
        <v>12384.559579268191</v>
      </c>
      <c r="P1530" s="21">
        <v>9526.5842917447626</v>
      </c>
      <c r="Q1530" s="21">
        <v>0</v>
      </c>
      <c r="R1530" s="21">
        <v>0</v>
      </c>
      <c r="S1530" s="22">
        <v>0</v>
      </c>
      <c r="T1530" s="18" t="s">
        <v>91</v>
      </c>
      <c r="U1530" s="18" t="s">
        <v>184</v>
      </c>
      <c r="V1530" s="18" t="s">
        <v>6572</v>
      </c>
      <c r="W1530" s="22">
        <v>0.78761458128151585</v>
      </c>
      <c r="X1530" s="22">
        <v>1</v>
      </c>
      <c r="Y1530" s="18" t="s">
        <v>184</v>
      </c>
      <c r="Z1530" s="18" t="s">
        <v>184</v>
      </c>
      <c r="AA1530" s="22" t="s">
        <v>184</v>
      </c>
      <c r="AB1530" s="22" t="s">
        <v>184</v>
      </c>
      <c r="AC1530" s="18" t="s">
        <v>184</v>
      </c>
      <c r="AD1530" s="24">
        <v>24.400299728101359</v>
      </c>
      <c r="AE1530" s="25">
        <v>82.38</v>
      </c>
      <c r="AF1530" s="24">
        <v>10036.107916667401</v>
      </c>
      <c r="AG1530" s="25">
        <v>78.2</v>
      </c>
      <c r="AH1530" s="26">
        <v>4.9927000000000001</v>
      </c>
      <c r="AI1530" s="24">
        <v>0</v>
      </c>
      <c r="AJ1530" s="24">
        <v>0</v>
      </c>
      <c r="AK1530" s="24">
        <v>0</v>
      </c>
      <c r="AL1530" s="24">
        <v>9526.5842917447626</v>
      </c>
      <c r="AM1530" s="24">
        <v>0</v>
      </c>
      <c r="AN1530" s="27" t="s">
        <v>184</v>
      </c>
    </row>
    <row r="1531" spans="1:40" x14ac:dyDescent="0.15">
      <c r="A1531" s="18" t="s">
        <v>132</v>
      </c>
      <c r="B1531" s="18" t="s">
        <v>182</v>
      </c>
      <c r="C1531" s="18" t="s">
        <v>193</v>
      </c>
      <c r="D1531" s="18" t="s">
        <v>1738</v>
      </c>
      <c r="E1531" s="18" t="s">
        <v>3853</v>
      </c>
      <c r="F1531" s="18" t="s">
        <v>5962</v>
      </c>
      <c r="G1531" s="18" t="s">
        <v>184</v>
      </c>
      <c r="H1531" s="18" t="s">
        <v>6555</v>
      </c>
      <c r="I1531" s="21">
        <v>38604.282857556849</v>
      </c>
      <c r="J1531" s="18" t="s">
        <v>92</v>
      </c>
      <c r="K1531" s="21">
        <v>50185.567714823905</v>
      </c>
      <c r="L1531" s="18" t="s">
        <v>6555</v>
      </c>
      <c r="M1531" s="21">
        <v>38604.282857556849</v>
      </c>
      <c r="N1531" s="18" t="s">
        <v>92</v>
      </c>
      <c r="O1531" s="21">
        <v>50185.567714823905</v>
      </c>
      <c r="P1531" s="21">
        <v>37890.294487333529</v>
      </c>
      <c r="Q1531" s="21">
        <v>713.98837022331975</v>
      </c>
      <c r="R1531" s="21">
        <v>0</v>
      </c>
      <c r="S1531" s="22">
        <v>0</v>
      </c>
      <c r="T1531" s="18" t="s">
        <v>91</v>
      </c>
      <c r="U1531" s="18" t="s">
        <v>184</v>
      </c>
      <c r="V1531" s="18" t="s">
        <v>6572</v>
      </c>
      <c r="W1531" s="22">
        <v>0.78761458128151585</v>
      </c>
      <c r="X1531" s="22">
        <v>1</v>
      </c>
      <c r="Y1531" s="18" t="s">
        <v>184</v>
      </c>
      <c r="Z1531" s="18" t="s">
        <v>184</v>
      </c>
      <c r="AA1531" s="22" t="s">
        <v>184</v>
      </c>
      <c r="AB1531" s="22" t="s">
        <v>184</v>
      </c>
      <c r="AC1531" s="18" t="s">
        <v>184</v>
      </c>
      <c r="AD1531" s="24">
        <v>3.4812564492643001</v>
      </c>
      <c r="AE1531" s="25">
        <v>2367.81</v>
      </c>
      <c r="AF1531" s="24">
        <v>41154.673385496149</v>
      </c>
      <c r="AG1531" s="25">
        <v>2180</v>
      </c>
      <c r="AH1531" s="26">
        <v>4.9927000000000001</v>
      </c>
      <c r="AI1531" s="24">
        <v>713.98837022331975</v>
      </c>
      <c r="AJ1531" s="24">
        <v>0</v>
      </c>
      <c r="AK1531" s="24">
        <v>713.98837022331975</v>
      </c>
      <c r="AL1531" s="24">
        <v>38604.282857556849</v>
      </c>
      <c r="AM1531" s="24">
        <v>0</v>
      </c>
      <c r="AN1531" s="27" t="s">
        <v>184</v>
      </c>
    </row>
    <row r="1532" spans="1:40" x14ac:dyDescent="0.15">
      <c r="A1532" s="18" t="s">
        <v>132</v>
      </c>
      <c r="B1532" s="18" t="s">
        <v>182</v>
      </c>
      <c r="C1532" s="18" t="s">
        <v>193</v>
      </c>
      <c r="D1532" s="18" t="s">
        <v>1739</v>
      </c>
      <c r="E1532" s="18" t="s">
        <v>3854</v>
      </c>
      <c r="F1532" s="18" t="s">
        <v>5963</v>
      </c>
      <c r="G1532" s="18" t="s">
        <v>184</v>
      </c>
      <c r="H1532" s="18" t="s">
        <v>6555</v>
      </c>
      <c r="I1532" s="21">
        <v>26737.908300761646</v>
      </c>
      <c r="J1532" s="18" t="s">
        <v>92</v>
      </c>
      <c r="K1532" s="21">
        <v>34759.280790990138</v>
      </c>
      <c r="L1532" s="18" t="s">
        <v>6555</v>
      </c>
      <c r="M1532" s="21">
        <v>26737.908300761646</v>
      </c>
      <c r="N1532" s="18" t="s">
        <v>92</v>
      </c>
      <c r="O1532" s="21">
        <v>34759.280790990138</v>
      </c>
      <c r="P1532" s="21">
        <v>26737.908300761646</v>
      </c>
      <c r="Q1532" s="21">
        <v>0</v>
      </c>
      <c r="R1532" s="21">
        <v>0</v>
      </c>
      <c r="S1532" s="22">
        <v>0</v>
      </c>
      <c r="T1532" s="18" t="s">
        <v>91</v>
      </c>
      <c r="U1532" s="18" t="s">
        <v>184</v>
      </c>
      <c r="V1532" s="18" t="s">
        <v>6572</v>
      </c>
      <c r="W1532" s="22">
        <v>0.78761458128151585</v>
      </c>
      <c r="X1532" s="22">
        <v>1</v>
      </c>
      <c r="Y1532" s="18" t="s">
        <v>184</v>
      </c>
      <c r="Z1532" s="18" t="s">
        <v>184</v>
      </c>
      <c r="AA1532" s="22" t="s">
        <v>184</v>
      </c>
      <c r="AB1532" s="22" t="s">
        <v>184</v>
      </c>
      <c r="AC1532" s="18" t="s">
        <v>184</v>
      </c>
      <c r="AD1532" s="24">
        <v>58.850561513354862</v>
      </c>
      <c r="AE1532" s="25">
        <v>84.49</v>
      </c>
      <c r="AF1532" s="24">
        <v>24826.564615636729</v>
      </c>
      <c r="AG1532" s="25">
        <v>91</v>
      </c>
      <c r="AH1532" s="26">
        <v>4.9927000000000001</v>
      </c>
      <c r="AI1532" s="24">
        <v>0</v>
      </c>
      <c r="AJ1532" s="24">
        <v>0</v>
      </c>
      <c r="AK1532" s="24">
        <v>0</v>
      </c>
      <c r="AL1532" s="24">
        <v>26737.908300761646</v>
      </c>
      <c r="AM1532" s="24">
        <v>0</v>
      </c>
      <c r="AN1532" s="27" t="s">
        <v>184</v>
      </c>
    </row>
    <row r="1533" spans="1:40" x14ac:dyDescent="0.15">
      <c r="A1533" s="18" t="s">
        <v>132</v>
      </c>
      <c r="B1533" s="18" t="s">
        <v>182</v>
      </c>
      <c r="C1533" s="18" t="s">
        <v>193</v>
      </c>
      <c r="D1533" s="18" t="s">
        <v>1740</v>
      </c>
      <c r="E1533" s="18" t="s">
        <v>3855</v>
      </c>
      <c r="F1533" s="18" t="s">
        <v>5964</v>
      </c>
      <c r="G1533" s="18" t="s">
        <v>184</v>
      </c>
      <c r="H1533" s="18" t="s">
        <v>6555</v>
      </c>
      <c r="I1533" s="21">
        <v>80897.642147794933</v>
      </c>
      <c r="J1533" s="18" t="s">
        <v>92</v>
      </c>
      <c r="K1533" s="21">
        <v>105166.93479213341</v>
      </c>
      <c r="L1533" s="18" t="s">
        <v>6555</v>
      </c>
      <c r="M1533" s="21">
        <v>80897.642147794933</v>
      </c>
      <c r="N1533" s="18" t="s">
        <v>92</v>
      </c>
      <c r="O1533" s="21">
        <v>105166.93479213341</v>
      </c>
      <c r="P1533" s="21">
        <v>80897.642147794933</v>
      </c>
      <c r="Q1533" s="21">
        <v>0</v>
      </c>
      <c r="R1533" s="21">
        <v>0</v>
      </c>
      <c r="S1533" s="22">
        <v>0</v>
      </c>
      <c r="T1533" s="18" t="s">
        <v>6569</v>
      </c>
      <c r="U1533" s="18" t="s">
        <v>6569</v>
      </c>
      <c r="V1533" s="18" t="s">
        <v>6569</v>
      </c>
      <c r="W1533" s="22">
        <v>0.78761458128151585</v>
      </c>
      <c r="X1533" s="22">
        <v>1</v>
      </c>
      <c r="Y1533" s="18" t="s">
        <v>184</v>
      </c>
      <c r="Z1533" s="18" t="s">
        <v>184</v>
      </c>
      <c r="AA1533" s="22" t="s">
        <v>184</v>
      </c>
      <c r="AB1533" s="22" t="s">
        <v>184</v>
      </c>
      <c r="AC1533" s="18" t="s">
        <v>184</v>
      </c>
      <c r="AD1533" s="24">
        <v>506.34953816007373</v>
      </c>
      <c r="AE1533" s="25">
        <v>33.44</v>
      </c>
      <c r="AF1533" s="24">
        <v>84559.61676273428</v>
      </c>
      <c r="AG1533" s="25">
        <v>32</v>
      </c>
      <c r="AH1533" s="26">
        <v>4.9927000000000001</v>
      </c>
      <c r="AI1533" s="24">
        <v>0</v>
      </c>
      <c r="AJ1533" s="24">
        <v>0</v>
      </c>
      <c r="AK1533" s="24">
        <v>0</v>
      </c>
      <c r="AL1533" s="24">
        <v>80897.642147794933</v>
      </c>
      <c r="AM1533" s="24">
        <v>0</v>
      </c>
      <c r="AN1533" s="27" t="s">
        <v>184</v>
      </c>
    </row>
    <row r="1534" spans="1:40" x14ac:dyDescent="0.15">
      <c r="A1534" s="18" t="s">
        <v>132</v>
      </c>
      <c r="B1534" s="18" t="s">
        <v>182</v>
      </c>
      <c r="C1534" s="18" t="s">
        <v>193</v>
      </c>
      <c r="D1534" s="18" t="s">
        <v>1741</v>
      </c>
      <c r="E1534" s="18" t="s">
        <v>3856</v>
      </c>
      <c r="F1534" s="18" t="s">
        <v>5965</v>
      </c>
      <c r="G1534" s="18" t="s">
        <v>184</v>
      </c>
      <c r="H1534" s="18" t="s">
        <v>6555</v>
      </c>
      <c r="I1534" s="21">
        <v>39253.356033990945</v>
      </c>
      <c r="J1534" s="18" t="s">
        <v>92</v>
      </c>
      <c r="K1534" s="21">
        <v>51029.362844188232</v>
      </c>
      <c r="L1534" s="18" t="s">
        <v>6555</v>
      </c>
      <c r="M1534" s="21">
        <v>39253.356033990945</v>
      </c>
      <c r="N1534" s="18" t="s">
        <v>92</v>
      </c>
      <c r="O1534" s="21">
        <v>51029.362844188232</v>
      </c>
      <c r="P1534" s="21">
        <v>39253.356033990945</v>
      </c>
      <c r="Q1534" s="21">
        <v>0</v>
      </c>
      <c r="R1534" s="21">
        <v>0</v>
      </c>
      <c r="S1534" s="22">
        <v>0</v>
      </c>
      <c r="T1534" s="18" t="s">
        <v>91</v>
      </c>
      <c r="U1534" s="18" t="s">
        <v>184</v>
      </c>
      <c r="V1534" s="18" t="s">
        <v>6572</v>
      </c>
      <c r="W1534" s="22">
        <v>0.78761458128151585</v>
      </c>
      <c r="X1534" s="22">
        <v>1</v>
      </c>
      <c r="Y1534" s="18" t="s">
        <v>184</v>
      </c>
      <c r="Z1534" s="18" t="s">
        <v>184</v>
      </c>
      <c r="AA1534" s="22" t="s">
        <v>184</v>
      </c>
      <c r="AB1534" s="22" t="s">
        <v>184</v>
      </c>
      <c r="AC1534" s="18" t="s">
        <v>184</v>
      </c>
      <c r="AD1534" s="24">
        <v>20.107800260117099</v>
      </c>
      <c r="AE1534" s="25">
        <v>424.76</v>
      </c>
      <c r="AF1534" s="24">
        <v>42642.62697630738</v>
      </c>
      <c r="AG1534" s="25">
        <v>391</v>
      </c>
      <c r="AH1534" s="26">
        <v>4.9927000000000001</v>
      </c>
      <c r="AI1534" s="24">
        <v>0</v>
      </c>
      <c r="AJ1534" s="24">
        <v>0</v>
      </c>
      <c r="AK1534" s="24">
        <v>0</v>
      </c>
      <c r="AL1534" s="24">
        <v>39253.356033990945</v>
      </c>
      <c r="AM1534" s="24">
        <v>0</v>
      </c>
      <c r="AN1534" s="27" t="s">
        <v>184</v>
      </c>
    </row>
    <row r="1535" spans="1:40" x14ac:dyDescent="0.15">
      <c r="A1535" s="18" t="s">
        <v>132</v>
      </c>
      <c r="B1535" s="18" t="s">
        <v>182</v>
      </c>
      <c r="C1535" s="18" t="s">
        <v>193</v>
      </c>
      <c r="D1535" s="18" t="s">
        <v>1742</v>
      </c>
      <c r="E1535" s="18" t="s">
        <v>3857</v>
      </c>
      <c r="F1535" s="18" t="s">
        <v>5966</v>
      </c>
      <c r="G1535" s="18" t="s">
        <v>184</v>
      </c>
      <c r="H1535" s="18" t="s">
        <v>6555</v>
      </c>
      <c r="I1535" s="21">
        <v>65853.518420632274</v>
      </c>
      <c r="J1535" s="18" t="s">
        <v>92</v>
      </c>
      <c r="K1535" s="21">
        <v>85609.573946821954</v>
      </c>
      <c r="L1535" s="18" t="s">
        <v>6555</v>
      </c>
      <c r="M1535" s="21">
        <v>65853.518420632274</v>
      </c>
      <c r="N1535" s="18" t="s">
        <v>92</v>
      </c>
      <c r="O1535" s="21">
        <v>85609.573946821954</v>
      </c>
      <c r="P1535" s="21">
        <v>65853.518420632274</v>
      </c>
      <c r="Q1535" s="21">
        <v>0</v>
      </c>
      <c r="R1535" s="21">
        <v>0</v>
      </c>
      <c r="S1535" s="22">
        <v>0</v>
      </c>
      <c r="T1535" s="18" t="s">
        <v>91</v>
      </c>
      <c r="U1535" s="18" t="s">
        <v>184</v>
      </c>
      <c r="V1535" s="18" t="s">
        <v>6572</v>
      </c>
      <c r="W1535" s="22">
        <v>0.78761458128151585</v>
      </c>
      <c r="X1535" s="22">
        <v>1</v>
      </c>
      <c r="Y1535" s="18" t="s">
        <v>184</v>
      </c>
      <c r="Z1535" s="18" t="s">
        <v>184</v>
      </c>
      <c r="AA1535" s="22" t="s">
        <v>184</v>
      </c>
      <c r="AB1535" s="22" t="s">
        <v>184</v>
      </c>
      <c r="AC1535" s="18" t="s">
        <v>184</v>
      </c>
      <c r="AD1535" s="24">
        <v>105.09928972620547</v>
      </c>
      <c r="AE1535" s="25">
        <v>120.27</v>
      </c>
      <c r="AF1535" s="24">
        <v>63113.16313183368</v>
      </c>
      <c r="AG1535" s="25">
        <v>125.5</v>
      </c>
      <c r="AH1535" s="26">
        <v>4.9927000000000001</v>
      </c>
      <c r="AI1535" s="24">
        <v>0</v>
      </c>
      <c r="AJ1535" s="24">
        <v>0</v>
      </c>
      <c r="AK1535" s="24">
        <v>0</v>
      </c>
      <c r="AL1535" s="24">
        <v>65853.518420632274</v>
      </c>
      <c r="AM1535" s="24">
        <v>0</v>
      </c>
      <c r="AN1535" s="27" t="s">
        <v>184</v>
      </c>
    </row>
    <row r="1536" spans="1:40" x14ac:dyDescent="0.15">
      <c r="A1536" s="18" t="s">
        <v>132</v>
      </c>
      <c r="B1536" s="18" t="s">
        <v>182</v>
      </c>
      <c r="C1536" s="18" t="s">
        <v>193</v>
      </c>
      <c r="D1536" s="18" t="s">
        <v>1743</v>
      </c>
      <c r="E1536" s="18" t="s">
        <v>3858</v>
      </c>
      <c r="F1536" s="18" t="s">
        <v>5967</v>
      </c>
      <c r="G1536" s="18" t="s">
        <v>184</v>
      </c>
      <c r="H1536" s="18" t="s">
        <v>6555</v>
      </c>
      <c r="I1536" s="21">
        <v>25430.491724271771</v>
      </c>
      <c r="J1536" s="18" t="s">
        <v>92</v>
      </c>
      <c r="K1536" s="21">
        <v>33059.639241553305</v>
      </c>
      <c r="L1536" s="18" t="s">
        <v>6555</v>
      </c>
      <c r="M1536" s="21">
        <v>25430.491724271771</v>
      </c>
      <c r="N1536" s="18" t="s">
        <v>92</v>
      </c>
      <c r="O1536" s="21">
        <v>33059.639241553305</v>
      </c>
      <c r="P1536" s="21">
        <v>25430.491724271771</v>
      </c>
      <c r="Q1536" s="21">
        <v>0</v>
      </c>
      <c r="R1536" s="21">
        <v>0</v>
      </c>
      <c r="S1536" s="22">
        <v>0</v>
      </c>
      <c r="T1536" s="18" t="s">
        <v>91</v>
      </c>
      <c r="U1536" s="18" t="s">
        <v>184</v>
      </c>
      <c r="V1536" s="18" t="s">
        <v>6572</v>
      </c>
      <c r="W1536" s="22">
        <v>0.78761458128151585</v>
      </c>
      <c r="X1536" s="22">
        <v>1</v>
      </c>
      <c r="Y1536" s="18" t="s">
        <v>184</v>
      </c>
      <c r="Z1536" s="18" t="s">
        <v>184</v>
      </c>
      <c r="AA1536" s="22" t="s">
        <v>184</v>
      </c>
      <c r="AB1536" s="22" t="s">
        <v>184</v>
      </c>
      <c r="AC1536" s="18" t="s">
        <v>184</v>
      </c>
      <c r="AD1536" s="24">
        <v>10.207484973408445</v>
      </c>
      <c r="AE1536" s="25">
        <v>562.30999999999995</v>
      </c>
      <c r="AF1536" s="24">
        <v>28657.199017011699</v>
      </c>
      <c r="AG1536" s="25">
        <v>499</v>
      </c>
      <c r="AH1536" s="26">
        <v>4.9927000000000001</v>
      </c>
      <c r="AI1536" s="24">
        <v>0</v>
      </c>
      <c r="AJ1536" s="24">
        <v>0</v>
      </c>
      <c r="AK1536" s="24">
        <v>0</v>
      </c>
      <c r="AL1536" s="24">
        <v>25430.491724271771</v>
      </c>
      <c r="AM1536" s="24">
        <v>0</v>
      </c>
      <c r="AN1536" s="27" t="s">
        <v>184</v>
      </c>
    </row>
    <row r="1537" spans="1:40" x14ac:dyDescent="0.15">
      <c r="A1537" s="18" t="s">
        <v>132</v>
      </c>
      <c r="B1537" s="18" t="s">
        <v>182</v>
      </c>
      <c r="C1537" s="18" t="s">
        <v>193</v>
      </c>
      <c r="D1537" s="18" t="s">
        <v>1744</v>
      </c>
      <c r="E1537" s="18" t="s">
        <v>3859</v>
      </c>
      <c r="F1537" s="18" t="s">
        <v>5968</v>
      </c>
      <c r="G1537" s="18" t="s">
        <v>184</v>
      </c>
      <c r="H1537" s="18" t="s">
        <v>6555</v>
      </c>
      <c r="I1537" s="21">
        <v>44226.433261660561</v>
      </c>
      <c r="J1537" s="18" t="s">
        <v>92</v>
      </c>
      <c r="K1537" s="21">
        <v>57494.363240158738</v>
      </c>
      <c r="L1537" s="18" t="s">
        <v>6555</v>
      </c>
      <c r="M1537" s="21">
        <v>44226.433261660561</v>
      </c>
      <c r="N1537" s="18" t="s">
        <v>92</v>
      </c>
      <c r="O1537" s="21">
        <v>57494.363240158738</v>
      </c>
      <c r="P1537" s="21">
        <v>44226.433261660561</v>
      </c>
      <c r="Q1537" s="21">
        <v>0</v>
      </c>
      <c r="R1537" s="21">
        <v>0</v>
      </c>
      <c r="S1537" s="22">
        <v>0</v>
      </c>
      <c r="T1537" s="18" t="s">
        <v>6569</v>
      </c>
      <c r="U1537" s="18" t="s">
        <v>6569</v>
      </c>
      <c r="V1537" s="18" t="s">
        <v>6569</v>
      </c>
      <c r="W1537" s="22">
        <v>0.78761458128151585</v>
      </c>
      <c r="X1537" s="22">
        <v>1</v>
      </c>
      <c r="Y1537" s="18" t="s">
        <v>184</v>
      </c>
      <c r="Z1537" s="18" t="s">
        <v>184</v>
      </c>
      <c r="AA1537" s="22" t="s">
        <v>184</v>
      </c>
      <c r="AB1537" s="22" t="s">
        <v>184</v>
      </c>
      <c r="AC1537" s="18" t="s">
        <v>184</v>
      </c>
      <c r="AD1537" s="24">
        <v>381.81979671365326</v>
      </c>
      <c r="AE1537" s="25">
        <v>23.95</v>
      </c>
      <c r="AF1537" s="24">
        <v>45662.924115730857</v>
      </c>
      <c r="AG1537" s="25">
        <v>23.2</v>
      </c>
      <c r="AH1537" s="26">
        <v>4.9927000000000001</v>
      </c>
      <c r="AI1537" s="24">
        <v>0</v>
      </c>
      <c r="AJ1537" s="24">
        <v>0</v>
      </c>
      <c r="AK1537" s="24">
        <v>0</v>
      </c>
      <c r="AL1537" s="24">
        <v>44226.433261660561</v>
      </c>
      <c r="AM1537" s="24">
        <v>0</v>
      </c>
      <c r="AN1537" s="27" t="s">
        <v>184</v>
      </c>
    </row>
    <row r="1538" spans="1:40" x14ac:dyDescent="0.15">
      <c r="A1538" s="18" t="s">
        <v>132</v>
      </c>
      <c r="B1538" s="18" t="s">
        <v>182</v>
      </c>
      <c r="C1538" s="18" t="s">
        <v>193</v>
      </c>
      <c r="D1538" s="18" t="s">
        <v>1745</v>
      </c>
      <c r="E1538" s="18" t="s">
        <v>3860</v>
      </c>
      <c r="F1538" s="18" t="s">
        <v>5969</v>
      </c>
      <c r="G1538" s="18" t="s">
        <v>184</v>
      </c>
      <c r="H1538" s="18" t="s">
        <v>6555</v>
      </c>
      <c r="I1538" s="21">
        <v>16706.833241268636</v>
      </c>
      <c r="J1538" s="18" t="s">
        <v>92</v>
      </c>
      <c r="K1538" s="21">
        <v>21718.883213649231</v>
      </c>
      <c r="L1538" s="18" t="s">
        <v>6555</v>
      </c>
      <c r="M1538" s="21">
        <v>16706.833241268636</v>
      </c>
      <c r="N1538" s="18" t="s">
        <v>92</v>
      </c>
      <c r="O1538" s="21">
        <v>21718.883213649231</v>
      </c>
      <c r="P1538" s="21">
        <v>16706.833241268636</v>
      </c>
      <c r="Q1538" s="21">
        <v>0</v>
      </c>
      <c r="R1538" s="21">
        <v>0</v>
      </c>
      <c r="S1538" s="22">
        <v>0</v>
      </c>
      <c r="T1538" s="18" t="s">
        <v>91</v>
      </c>
      <c r="U1538" s="18" t="s">
        <v>184</v>
      </c>
      <c r="V1538" s="18" t="s">
        <v>6572</v>
      </c>
      <c r="W1538" s="22">
        <v>0.78761458128151585</v>
      </c>
      <c r="X1538" s="22">
        <v>1</v>
      </c>
      <c r="Y1538" s="18" t="s">
        <v>184</v>
      </c>
      <c r="Z1538" s="18" t="s">
        <v>184</v>
      </c>
      <c r="AA1538" s="22" t="s">
        <v>184</v>
      </c>
      <c r="AB1538" s="22" t="s">
        <v>184</v>
      </c>
      <c r="AC1538" s="18" t="s">
        <v>184</v>
      </c>
      <c r="AD1538" s="24">
        <v>17.658318912331584</v>
      </c>
      <c r="AE1538" s="25">
        <v>191.39</v>
      </c>
      <c r="AF1538" s="24">
        <v>16874.272225103276</v>
      </c>
      <c r="AG1538" s="25">
        <v>189.5</v>
      </c>
      <c r="AH1538" s="26">
        <v>4.9927000000000001</v>
      </c>
      <c r="AI1538" s="24">
        <v>0</v>
      </c>
      <c r="AJ1538" s="24">
        <v>0</v>
      </c>
      <c r="AK1538" s="24">
        <v>0</v>
      </c>
      <c r="AL1538" s="24">
        <v>16706.833241268636</v>
      </c>
      <c r="AM1538" s="24">
        <v>0</v>
      </c>
      <c r="AN1538" s="27" t="s">
        <v>184</v>
      </c>
    </row>
    <row r="1539" spans="1:40" x14ac:dyDescent="0.15">
      <c r="A1539" s="18" t="s">
        <v>132</v>
      </c>
      <c r="B1539" s="18" t="s">
        <v>182</v>
      </c>
      <c r="C1539" s="18" t="s">
        <v>193</v>
      </c>
      <c r="D1539" s="18" t="s">
        <v>1746</v>
      </c>
      <c r="E1539" s="18" t="s">
        <v>3861</v>
      </c>
      <c r="F1539" s="18" t="s">
        <v>5970</v>
      </c>
      <c r="G1539" s="18" t="s">
        <v>184</v>
      </c>
      <c r="H1539" s="18" t="s">
        <v>6555</v>
      </c>
      <c r="I1539" s="21">
        <v>113952.12487668458</v>
      </c>
      <c r="J1539" s="18" t="s">
        <v>92</v>
      </c>
      <c r="K1539" s="21">
        <v>148137.76233968997</v>
      </c>
      <c r="L1539" s="18" t="s">
        <v>6555</v>
      </c>
      <c r="M1539" s="21">
        <v>113952.12487668458</v>
      </c>
      <c r="N1539" s="18" t="s">
        <v>92</v>
      </c>
      <c r="O1539" s="21">
        <v>148137.76233968997</v>
      </c>
      <c r="P1539" s="21">
        <v>113952.12487668458</v>
      </c>
      <c r="Q1539" s="21">
        <v>0</v>
      </c>
      <c r="R1539" s="21">
        <v>0</v>
      </c>
      <c r="S1539" s="22">
        <v>0</v>
      </c>
      <c r="T1539" s="18" t="s">
        <v>91</v>
      </c>
      <c r="U1539" s="18" t="s">
        <v>184</v>
      </c>
      <c r="V1539" s="18" t="s">
        <v>6572</v>
      </c>
      <c r="W1539" s="22">
        <v>0.78761458128151585</v>
      </c>
      <c r="X1539" s="22">
        <v>1</v>
      </c>
      <c r="Y1539" s="18" t="s">
        <v>184</v>
      </c>
      <c r="Z1539" s="18" t="s">
        <v>184</v>
      </c>
      <c r="AA1539" s="22" t="s">
        <v>184</v>
      </c>
      <c r="AB1539" s="22" t="s">
        <v>184</v>
      </c>
      <c r="AC1539" s="18" t="s">
        <v>184</v>
      </c>
      <c r="AD1539" s="24">
        <v>46.248728212850608</v>
      </c>
      <c r="AE1539" s="25">
        <v>171.67</v>
      </c>
      <c r="AF1539" s="24">
        <v>39639.704614546965</v>
      </c>
      <c r="AG1539" s="25">
        <v>493.5</v>
      </c>
      <c r="AH1539" s="26">
        <v>4.9927000000000001</v>
      </c>
      <c r="AI1539" s="24">
        <v>0</v>
      </c>
      <c r="AJ1539" s="24">
        <v>0</v>
      </c>
      <c r="AK1539" s="24">
        <v>0</v>
      </c>
      <c r="AL1539" s="24">
        <v>113952.12487668458</v>
      </c>
      <c r="AM1539" s="24">
        <v>0</v>
      </c>
      <c r="AN1539" s="27" t="s">
        <v>184</v>
      </c>
    </row>
    <row r="1540" spans="1:40" x14ac:dyDescent="0.15">
      <c r="A1540" s="18" t="s">
        <v>132</v>
      </c>
      <c r="B1540" s="18" t="s">
        <v>182</v>
      </c>
      <c r="C1540" s="18" t="s">
        <v>193</v>
      </c>
      <c r="D1540" s="18" t="s">
        <v>1747</v>
      </c>
      <c r="E1540" s="18" t="s">
        <v>3862</v>
      </c>
      <c r="F1540" s="18" t="s">
        <v>5971</v>
      </c>
      <c r="G1540" s="18" t="s">
        <v>184</v>
      </c>
      <c r="H1540" s="18" t="s">
        <v>6555</v>
      </c>
      <c r="I1540" s="21">
        <v>21798.674871649695</v>
      </c>
      <c r="J1540" s="18" t="s">
        <v>92</v>
      </c>
      <c r="K1540" s="21">
        <v>28338.277333144604</v>
      </c>
      <c r="L1540" s="18" t="s">
        <v>6555</v>
      </c>
      <c r="M1540" s="21">
        <v>21798.674871649695</v>
      </c>
      <c r="N1540" s="18" t="s">
        <v>92</v>
      </c>
      <c r="O1540" s="21">
        <v>28338.277333144604</v>
      </c>
      <c r="P1540" s="21">
        <v>21798.674871649695</v>
      </c>
      <c r="Q1540" s="21">
        <v>0</v>
      </c>
      <c r="R1540" s="21">
        <v>0</v>
      </c>
      <c r="S1540" s="22">
        <v>0</v>
      </c>
      <c r="T1540" s="18" t="s">
        <v>91</v>
      </c>
      <c r="U1540" s="18" t="s">
        <v>184</v>
      </c>
      <c r="V1540" s="18" t="s">
        <v>6572</v>
      </c>
      <c r="W1540" s="22">
        <v>0.78761458128151585</v>
      </c>
      <c r="X1540" s="22">
        <v>1</v>
      </c>
      <c r="Y1540" s="18" t="s">
        <v>184</v>
      </c>
      <c r="Z1540" s="18" t="s">
        <v>184</v>
      </c>
      <c r="AA1540" s="22" t="s">
        <v>184</v>
      </c>
      <c r="AB1540" s="22" t="s">
        <v>184</v>
      </c>
      <c r="AC1540" s="18" t="s">
        <v>184</v>
      </c>
      <c r="AD1540" s="24">
        <v>37.317178861118222</v>
      </c>
      <c r="AE1540" s="25">
        <v>92.48</v>
      </c>
      <c r="AF1540" s="24">
        <v>17230.691451570598</v>
      </c>
      <c r="AG1540" s="25">
        <v>117</v>
      </c>
      <c r="AH1540" s="26">
        <v>4.9927000000000001</v>
      </c>
      <c r="AI1540" s="24">
        <v>0</v>
      </c>
      <c r="AJ1540" s="24">
        <v>0</v>
      </c>
      <c r="AK1540" s="24">
        <v>0</v>
      </c>
      <c r="AL1540" s="24">
        <v>21798.674871649695</v>
      </c>
      <c r="AM1540" s="24">
        <v>0</v>
      </c>
      <c r="AN1540" s="27" t="s">
        <v>184</v>
      </c>
    </row>
    <row r="1541" spans="1:40" x14ac:dyDescent="0.15">
      <c r="A1541" s="18" t="s">
        <v>132</v>
      </c>
      <c r="B1541" s="18" t="s">
        <v>182</v>
      </c>
      <c r="C1541" s="18" t="s">
        <v>193</v>
      </c>
      <c r="D1541" s="18" t="s">
        <v>1748</v>
      </c>
      <c r="E1541" s="18" t="s">
        <v>3863</v>
      </c>
      <c r="F1541" s="18" t="s">
        <v>5972</v>
      </c>
      <c r="G1541" s="18" t="s">
        <v>184</v>
      </c>
      <c r="H1541" s="18" t="s">
        <v>6555</v>
      </c>
      <c r="I1541" s="21">
        <v>123162.13536362906</v>
      </c>
      <c r="J1541" s="18" t="s">
        <v>92</v>
      </c>
      <c r="K1541" s="21">
        <v>160110.77597271779</v>
      </c>
      <c r="L1541" s="18" t="s">
        <v>6555</v>
      </c>
      <c r="M1541" s="21">
        <v>123162.13536362906</v>
      </c>
      <c r="N1541" s="18" t="s">
        <v>92</v>
      </c>
      <c r="O1541" s="21">
        <v>160110.77597271779</v>
      </c>
      <c r="P1541" s="21">
        <v>123162.13536362906</v>
      </c>
      <c r="Q1541" s="21">
        <v>0</v>
      </c>
      <c r="R1541" s="21">
        <v>0</v>
      </c>
      <c r="S1541" s="22">
        <v>0</v>
      </c>
      <c r="T1541" s="18" t="s">
        <v>91</v>
      </c>
      <c r="U1541" s="18" t="s">
        <v>184</v>
      </c>
      <c r="V1541" s="18" t="s">
        <v>6572</v>
      </c>
      <c r="W1541" s="22">
        <v>0.78761458128151585</v>
      </c>
      <c r="X1541" s="22">
        <v>1</v>
      </c>
      <c r="Y1541" s="18" t="s">
        <v>184</v>
      </c>
      <c r="Z1541" s="18" t="s">
        <v>184</v>
      </c>
      <c r="AA1541" s="22" t="s">
        <v>184</v>
      </c>
      <c r="AB1541" s="22" t="s">
        <v>184</v>
      </c>
      <c r="AC1541" s="18" t="s">
        <v>184</v>
      </c>
      <c r="AD1541" s="24">
        <v>11.554305907399836</v>
      </c>
      <c r="AE1541" s="25">
        <v>1137.58</v>
      </c>
      <c r="AF1541" s="24">
        <v>65624.062664667523</v>
      </c>
      <c r="AG1541" s="25">
        <v>2135</v>
      </c>
      <c r="AH1541" s="26">
        <v>4.9927000000000001</v>
      </c>
      <c r="AI1541" s="24">
        <v>0</v>
      </c>
      <c r="AJ1541" s="24">
        <v>0</v>
      </c>
      <c r="AK1541" s="24">
        <v>0</v>
      </c>
      <c r="AL1541" s="24">
        <v>123162.13536362906</v>
      </c>
      <c r="AM1541" s="24">
        <v>0</v>
      </c>
      <c r="AN1541" s="27" t="s">
        <v>184</v>
      </c>
    </row>
    <row r="1542" spans="1:40" x14ac:dyDescent="0.15">
      <c r="A1542" s="18" t="s">
        <v>132</v>
      </c>
      <c r="B1542" s="18" t="s">
        <v>182</v>
      </c>
      <c r="C1542" s="18" t="s">
        <v>193</v>
      </c>
      <c r="D1542" s="18" t="s">
        <v>1749</v>
      </c>
      <c r="E1542" s="18" t="s">
        <v>3864</v>
      </c>
      <c r="F1542" s="18" t="s">
        <v>5973</v>
      </c>
      <c r="G1542" s="18" t="s">
        <v>184</v>
      </c>
      <c r="H1542" s="18" t="s">
        <v>6555</v>
      </c>
      <c r="I1542" s="21">
        <v>20160.412914146706</v>
      </c>
      <c r="J1542" s="18" t="s">
        <v>92</v>
      </c>
      <c r="K1542" s="21">
        <v>26208.536788390717</v>
      </c>
      <c r="L1542" s="18" t="s">
        <v>6555</v>
      </c>
      <c r="M1542" s="21">
        <v>20160.412914146706</v>
      </c>
      <c r="N1542" s="18" t="s">
        <v>92</v>
      </c>
      <c r="O1542" s="21">
        <v>26208.536788390717</v>
      </c>
      <c r="P1542" s="21">
        <v>20160.412914146706</v>
      </c>
      <c r="Q1542" s="21">
        <v>0</v>
      </c>
      <c r="R1542" s="21">
        <v>0</v>
      </c>
      <c r="S1542" s="22">
        <v>0</v>
      </c>
      <c r="T1542" s="18" t="s">
        <v>91</v>
      </c>
      <c r="U1542" s="18" t="s">
        <v>184</v>
      </c>
      <c r="V1542" s="18" t="s">
        <v>6572</v>
      </c>
      <c r="W1542" s="22">
        <v>0.78761458128151585</v>
      </c>
      <c r="X1542" s="22">
        <v>1</v>
      </c>
      <c r="Y1542" s="18" t="s">
        <v>184</v>
      </c>
      <c r="Z1542" s="18" t="s">
        <v>184</v>
      </c>
      <c r="AA1542" s="22" t="s">
        <v>184</v>
      </c>
      <c r="AB1542" s="22" t="s">
        <v>184</v>
      </c>
      <c r="AC1542" s="18" t="s">
        <v>184</v>
      </c>
      <c r="AD1542" s="24">
        <v>28.740056070962513</v>
      </c>
      <c r="AE1542" s="25">
        <v>258.45999999999998</v>
      </c>
      <c r="AF1542" s="24">
        <v>37087.786114319977</v>
      </c>
      <c r="AG1542" s="25">
        <v>140.5</v>
      </c>
      <c r="AH1542" s="26">
        <v>4.9927000000000001</v>
      </c>
      <c r="AI1542" s="24">
        <v>0</v>
      </c>
      <c r="AJ1542" s="24">
        <v>0</v>
      </c>
      <c r="AK1542" s="24">
        <v>0</v>
      </c>
      <c r="AL1542" s="24">
        <v>20160.412914146706</v>
      </c>
      <c r="AM1542" s="24">
        <v>0</v>
      </c>
      <c r="AN1542" s="27" t="s">
        <v>184</v>
      </c>
    </row>
    <row r="1543" spans="1:40" x14ac:dyDescent="0.15">
      <c r="A1543" s="18" t="s">
        <v>132</v>
      </c>
      <c r="B1543" s="18" t="s">
        <v>182</v>
      </c>
      <c r="C1543" s="18" t="s">
        <v>193</v>
      </c>
      <c r="D1543" s="18" t="s">
        <v>1750</v>
      </c>
      <c r="E1543" s="18" t="s">
        <v>3865</v>
      </c>
      <c r="F1543" s="18" t="s">
        <v>5974</v>
      </c>
      <c r="G1543" s="18" t="s">
        <v>184</v>
      </c>
      <c r="H1543" s="18" t="s">
        <v>6555</v>
      </c>
      <c r="I1543" s="21">
        <v>28143.753071474275</v>
      </c>
      <c r="J1543" s="18" t="s">
        <v>92</v>
      </c>
      <c r="K1543" s="21">
        <v>36586.878992916558</v>
      </c>
      <c r="L1543" s="18" t="s">
        <v>6555</v>
      </c>
      <c r="M1543" s="21">
        <v>28143.753071474275</v>
      </c>
      <c r="N1543" s="18" t="s">
        <v>92</v>
      </c>
      <c r="O1543" s="21">
        <v>36586.878992916558</v>
      </c>
      <c r="P1543" s="21">
        <v>28143.753071474275</v>
      </c>
      <c r="Q1543" s="21">
        <v>0</v>
      </c>
      <c r="R1543" s="21">
        <v>0</v>
      </c>
      <c r="S1543" s="22">
        <v>0</v>
      </c>
      <c r="T1543" s="18" t="s">
        <v>91</v>
      </c>
      <c r="U1543" s="18" t="s">
        <v>184</v>
      </c>
      <c r="V1543" s="18" t="s">
        <v>6572</v>
      </c>
      <c r="W1543" s="22">
        <v>0.78761458128151585</v>
      </c>
      <c r="X1543" s="22">
        <v>1</v>
      </c>
      <c r="Y1543" s="18" t="s">
        <v>184</v>
      </c>
      <c r="Z1543" s="18" t="s">
        <v>184</v>
      </c>
      <c r="AA1543" s="22" t="s">
        <v>184</v>
      </c>
      <c r="AB1543" s="22" t="s">
        <v>184</v>
      </c>
      <c r="AC1543" s="18" t="s">
        <v>184</v>
      </c>
      <c r="AD1543" s="24">
        <v>7.505966959612846</v>
      </c>
      <c r="AE1543" s="25">
        <v>770.32</v>
      </c>
      <c r="AF1543" s="24">
        <v>28868.011935837509</v>
      </c>
      <c r="AG1543" s="25">
        <v>751</v>
      </c>
      <c r="AH1543" s="26">
        <v>4.9927000000000001</v>
      </c>
      <c r="AI1543" s="24">
        <v>0</v>
      </c>
      <c r="AJ1543" s="24">
        <v>0</v>
      </c>
      <c r="AK1543" s="24">
        <v>0</v>
      </c>
      <c r="AL1543" s="24">
        <v>28143.753071474275</v>
      </c>
      <c r="AM1543" s="24">
        <v>0</v>
      </c>
      <c r="AN1543" s="27" t="s">
        <v>184</v>
      </c>
    </row>
    <row r="1544" spans="1:40" x14ac:dyDescent="0.15">
      <c r="A1544" s="18" t="s">
        <v>132</v>
      </c>
      <c r="B1544" s="18" t="s">
        <v>182</v>
      </c>
      <c r="C1544" s="18" t="s">
        <v>193</v>
      </c>
      <c r="D1544" s="18" t="s">
        <v>1751</v>
      </c>
      <c r="E1544" s="18" t="s">
        <v>3866</v>
      </c>
      <c r="F1544" s="18" t="s">
        <v>5975</v>
      </c>
      <c r="G1544" s="18" t="s">
        <v>184</v>
      </c>
      <c r="H1544" s="18" t="s">
        <v>6555</v>
      </c>
      <c r="I1544" s="21">
        <v>31048.113344533118</v>
      </c>
      <c r="J1544" s="18" t="s">
        <v>92</v>
      </c>
      <c r="K1544" s="21">
        <v>40362.547347893058</v>
      </c>
      <c r="L1544" s="18" t="s">
        <v>6555</v>
      </c>
      <c r="M1544" s="21">
        <v>31048.113344533118</v>
      </c>
      <c r="N1544" s="18" t="s">
        <v>92</v>
      </c>
      <c r="O1544" s="21">
        <v>40362.547347893058</v>
      </c>
      <c r="P1544" s="21">
        <v>31048.113344533118</v>
      </c>
      <c r="Q1544" s="21">
        <v>0</v>
      </c>
      <c r="R1544" s="21">
        <v>0</v>
      </c>
      <c r="S1544" s="22">
        <v>0</v>
      </c>
      <c r="T1544" s="18" t="s">
        <v>91</v>
      </c>
      <c r="U1544" s="18" t="s">
        <v>184</v>
      </c>
      <c r="V1544" s="18" t="s">
        <v>6572</v>
      </c>
      <c r="W1544" s="22">
        <v>0.78761458128151585</v>
      </c>
      <c r="X1544" s="22">
        <v>1</v>
      </c>
      <c r="Y1544" s="18" t="s">
        <v>184</v>
      </c>
      <c r="Z1544" s="18" t="s">
        <v>184</v>
      </c>
      <c r="AA1544" s="22" t="s">
        <v>184</v>
      </c>
      <c r="AB1544" s="22" t="s">
        <v>184</v>
      </c>
      <c r="AC1544" s="18" t="s">
        <v>184</v>
      </c>
      <c r="AD1544" s="24">
        <v>252.79277600811531</v>
      </c>
      <c r="AE1544" s="25">
        <v>13.35</v>
      </c>
      <c r="AF1544" s="24">
        <v>16856.141337442175</v>
      </c>
      <c r="AG1544" s="25">
        <v>24.6</v>
      </c>
      <c r="AH1544" s="26">
        <v>4.9927000000000001</v>
      </c>
      <c r="AI1544" s="24">
        <v>0</v>
      </c>
      <c r="AJ1544" s="24">
        <v>0</v>
      </c>
      <c r="AK1544" s="24">
        <v>0</v>
      </c>
      <c r="AL1544" s="24">
        <v>31048.113344533118</v>
      </c>
      <c r="AM1544" s="24">
        <v>0</v>
      </c>
      <c r="AN1544" s="27" t="s">
        <v>184</v>
      </c>
    </row>
    <row r="1545" spans="1:40" x14ac:dyDescent="0.15">
      <c r="A1545" s="18" t="s">
        <v>132</v>
      </c>
      <c r="B1545" s="18" t="s">
        <v>182</v>
      </c>
      <c r="C1545" s="18" t="s">
        <v>193</v>
      </c>
      <c r="D1545" s="18" t="s">
        <v>1752</v>
      </c>
      <c r="E1545" s="18" t="s">
        <v>3867</v>
      </c>
      <c r="F1545" s="18" t="s">
        <v>5976</v>
      </c>
      <c r="G1545" s="18" t="s">
        <v>184</v>
      </c>
      <c r="H1545" s="18" t="s">
        <v>6555</v>
      </c>
      <c r="I1545" s="21">
        <v>34972.119454519008</v>
      </c>
      <c r="J1545" s="18" t="s">
        <v>92</v>
      </c>
      <c r="K1545" s="21">
        <v>45463.755290874717</v>
      </c>
      <c r="L1545" s="18" t="s">
        <v>6555</v>
      </c>
      <c r="M1545" s="21">
        <v>34972.119454519008</v>
      </c>
      <c r="N1545" s="18" t="s">
        <v>92</v>
      </c>
      <c r="O1545" s="21">
        <v>45463.755290874717</v>
      </c>
      <c r="P1545" s="21">
        <v>34972.119454519008</v>
      </c>
      <c r="Q1545" s="21">
        <v>0</v>
      </c>
      <c r="R1545" s="21">
        <v>0</v>
      </c>
      <c r="S1545" s="22">
        <v>0</v>
      </c>
      <c r="T1545" s="18" t="s">
        <v>91</v>
      </c>
      <c r="U1545" s="18" t="s">
        <v>184</v>
      </c>
      <c r="V1545" s="18" t="s">
        <v>6572</v>
      </c>
      <c r="W1545" s="22">
        <v>0.78761458128151585</v>
      </c>
      <c r="X1545" s="22">
        <v>1</v>
      </c>
      <c r="Y1545" s="18" t="s">
        <v>184</v>
      </c>
      <c r="Z1545" s="18" t="s">
        <v>184</v>
      </c>
      <c r="AA1545" s="22" t="s">
        <v>184</v>
      </c>
      <c r="AB1545" s="22" t="s">
        <v>184</v>
      </c>
      <c r="AC1545" s="18" t="s">
        <v>184</v>
      </c>
      <c r="AD1545" s="24">
        <v>3.0323161379338361</v>
      </c>
      <c r="AE1545" s="25">
        <v>1556.2</v>
      </c>
      <c r="AF1545" s="24">
        <v>23560.009483623737</v>
      </c>
      <c r="AG1545" s="25">
        <v>2310</v>
      </c>
      <c r="AH1545" s="26">
        <v>4.9927000000000001</v>
      </c>
      <c r="AI1545" s="24">
        <v>0</v>
      </c>
      <c r="AJ1545" s="24">
        <v>0</v>
      </c>
      <c r="AK1545" s="24">
        <v>0</v>
      </c>
      <c r="AL1545" s="24">
        <v>34972.119454519008</v>
      </c>
      <c r="AM1545" s="24">
        <v>0</v>
      </c>
      <c r="AN1545" s="27" t="s">
        <v>184</v>
      </c>
    </row>
    <row r="1546" spans="1:40" x14ac:dyDescent="0.15">
      <c r="A1546" s="18" t="s">
        <v>132</v>
      </c>
      <c r="B1546" s="18" t="s">
        <v>182</v>
      </c>
      <c r="C1546" s="18" t="s">
        <v>193</v>
      </c>
      <c r="D1546" s="18" t="s">
        <v>1753</v>
      </c>
      <c r="E1546" s="18" t="s">
        <v>3868</v>
      </c>
      <c r="F1546" s="18" t="s">
        <v>5977</v>
      </c>
      <c r="G1546" s="18" t="s">
        <v>184</v>
      </c>
      <c r="H1546" s="18" t="s">
        <v>6555</v>
      </c>
      <c r="I1546" s="21">
        <v>21907.444445324672</v>
      </c>
      <c r="J1546" s="18" t="s">
        <v>92</v>
      </c>
      <c r="K1546" s="21">
        <v>28479.677778922076</v>
      </c>
      <c r="L1546" s="18" t="s">
        <v>6555</v>
      </c>
      <c r="M1546" s="21">
        <v>21907.444445324672</v>
      </c>
      <c r="N1546" s="18" t="s">
        <v>92</v>
      </c>
      <c r="O1546" s="21">
        <v>28479.677778922076</v>
      </c>
      <c r="P1546" s="21">
        <v>21907.444445324672</v>
      </c>
      <c r="Q1546" s="21">
        <v>0</v>
      </c>
      <c r="R1546" s="21">
        <v>0</v>
      </c>
      <c r="S1546" s="22">
        <v>0</v>
      </c>
      <c r="T1546" s="18" t="s">
        <v>91</v>
      </c>
      <c r="U1546" s="18" t="s">
        <v>184</v>
      </c>
      <c r="V1546" s="18" t="s">
        <v>6572</v>
      </c>
      <c r="W1546" s="22">
        <v>0.78761458128151585</v>
      </c>
      <c r="X1546" s="22">
        <v>1</v>
      </c>
      <c r="Y1546" s="18" t="s">
        <v>184</v>
      </c>
      <c r="Z1546" s="18" t="s">
        <v>184</v>
      </c>
      <c r="AA1546" s="22" t="s">
        <v>184</v>
      </c>
      <c r="AB1546" s="22" t="s">
        <v>184</v>
      </c>
      <c r="AC1546" s="18" t="s">
        <v>184</v>
      </c>
      <c r="AD1546" s="24">
        <v>5.2612654029605261</v>
      </c>
      <c r="AE1546" s="25">
        <v>657.53</v>
      </c>
      <c r="AF1546" s="24">
        <v>17272.104226254382</v>
      </c>
      <c r="AG1546" s="25">
        <v>834</v>
      </c>
      <c r="AH1546" s="26">
        <v>4.9927000000000001</v>
      </c>
      <c r="AI1546" s="24">
        <v>0</v>
      </c>
      <c r="AJ1546" s="24">
        <v>0</v>
      </c>
      <c r="AK1546" s="24">
        <v>0</v>
      </c>
      <c r="AL1546" s="24">
        <v>21907.444445324672</v>
      </c>
      <c r="AM1546" s="24">
        <v>0</v>
      </c>
      <c r="AN1546" s="27" t="s">
        <v>184</v>
      </c>
    </row>
    <row r="1547" spans="1:40" x14ac:dyDescent="0.15">
      <c r="A1547" s="18" t="s">
        <v>132</v>
      </c>
      <c r="B1547" s="18" t="s">
        <v>182</v>
      </c>
      <c r="C1547" s="18" t="s">
        <v>193</v>
      </c>
      <c r="D1547" s="18" t="s">
        <v>1754</v>
      </c>
      <c r="E1547" s="18" t="s">
        <v>3869</v>
      </c>
      <c r="F1547" s="18" t="s">
        <v>5978</v>
      </c>
      <c r="G1547" s="18" t="s">
        <v>184</v>
      </c>
      <c r="H1547" s="18" t="s">
        <v>6555</v>
      </c>
      <c r="I1547" s="21">
        <v>28296.211625972941</v>
      </c>
      <c r="J1547" s="18" t="s">
        <v>92</v>
      </c>
      <c r="K1547" s="21">
        <v>36785.075113764826</v>
      </c>
      <c r="L1547" s="18" t="s">
        <v>6555</v>
      </c>
      <c r="M1547" s="21">
        <v>28296.211625972941</v>
      </c>
      <c r="N1547" s="18" t="s">
        <v>92</v>
      </c>
      <c r="O1547" s="21">
        <v>36785.075113764826</v>
      </c>
      <c r="P1547" s="21">
        <v>28296.211625972941</v>
      </c>
      <c r="Q1547" s="21">
        <v>0</v>
      </c>
      <c r="R1547" s="21">
        <v>0</v>
      </c>
      <c r="S1547" s="22">
        <v>0</v>
      </c>
      <c r="T1547" s="18" t="s">
        <v>91</v>
      </c>
      <c r="U1547" s="18" t="s">
        <v>184</v>
      </c>
      <c r="V1547" s="18" t="s">
        <v>6572</v>
      </c>
      <c r="W1547" s="22">
        <v>0.78761458128151585</v>
      </c>
      <c r="X1547" s="22">
        <v>1</v>
      </c>
      <c r="Y1547" s="18" t="s">
        <v>184</v>
      </c>
      <c r="Z1547" s="18" t="s">
        <v>184</v>
      </c>
      <c r="AA1547" s="22" t="s">
        <v>184</v>
      </c>
      <c r="AB1547" s="22" t="s">
        <v>184</v>
      </c>
      <c r="AC1547" s="18" t="s">
        <v>184</v>
      </c>
      <c r="AD1547" s="24">
        <v>2.1108070778344623</v>
      </c>
      <c r="AE1547" s="25">
        <v>2065.23</v>
      </c>
      <c r="AF1547" s="24">
        <v>21764.744435488086</v>
      </c>
      <c r="AG1547" s="25">
        <v>2685</v>
      </c>
      <c r="AH1547" s="26">
        <v>4.9927000000000001</v>
      </c>
      <c r="AI1547" s="24">
        <v>0</v>
      </c>
      <c r="AJ1547" s="24">
        <v>0</v>
      </c>
      <c r="AK1547" s="24">
        <v>0</v>
      </c>
      <c r="AL1547" s="24">
        <v>28296.211625972941</v>
      </c>
      <c r="AM1547" s="24">
        <v>0</v>
      </c>
      <c r="AN1547" s="27" t="s">
        <v>184</v>
      </c>
    </row>
    <row r="1548" spans="1:40" x14ac:dyDescent="0.15">
      <c r="A1548" s="18" t="s">
        <v>132</v>
      </c>
      <c r="B1548" s="18" t="s">
        <v>182</v>
      </c>
      <c r="C1548" s="18" t="s">
        <v>193</v>
      </c>
      <c r="D1548" s="18" t="s">
        <v>1755</v>
      </c>
      <c r="E1548" s="18" t="s">
        <v>3870</v>
      </c>
      <c r="F1548" s="18" t="s">
        <v>5979</v>
      </c>
      <c r="G1548" s="18" t="s">
        <v>184</v>
      </c>
      <c r="H1548" s="18" t="s">
        <v>6555</v>
      </c>
      <c r="I1548" s="21">
        <v>58739.476352810918</v>
      </c>
      <c r="J1548" s="18" t="s">
        <v>92</v>
      </c>
      <c r="K1548" s="21">
        <v>76361.319258654199</v>
      </c>
      <c r="L1548" s="18" t="s">
        <v>6555</v>
      </c>
      <c r="M1548" s="21">
        <v>58739.476352810918</v>
      </c>
      <c r="N1548" s="18" t="s">
        <v>92</v>
      </c>
      <c r="O1548" s="21">
        <v>76361.319258654199</v>
      </c>
      <c r="P1548" s="21">
        <v>58739.476352810918</v>
      </c>
      <c r="Q1548" s="21">
        <v>0</v>
      </c>
      <c r="R1548" s="21">
        <v>0</v>
      </c>
      <c r="S1548" s="22">
        <v>0</v>
      </c>
      <c r="T1548" s="18" t="s">
        <v>91</v>
      </c>
      <c r="U1548" s="18" t="s">
        <v>184</v>
      </c>
      <c r="V1548" s="18" t="s">
        <v>6572</v>
      </c>
      <c r="W1548" s="22">
        <v>0.78761458128151585</v>
      </c>
      <c r="X1548" s="22">
        <v>1</v>
      </c>
      <c r="Y1548" s="18" t="s">
        <v>184</v>
      </c>
      <c r="Z1548" s="18" t="s">
        <v>184</v>
      </c>
      <c r="AA1548" s="22" t="s">
        <v>184</v>
      </c>
      <c r="AB1548" s="22" t="s">
        <v>184</v>
      </c>
      <c r="AC1548" s="18" t="s">
        <v>184</v>
      </c>
      <c r="AD1548" s="24">
        <v>3.024439992121021</v>
      </c>
      <c r="AE1548" s="25">
        <v>2165.59</v>
      </c>
      <c r="AF1548" s="24">
        <v>32700.812277311001</v>
      </c>
      <c r="AG1548" s="25">
        <v>3890</v>
      </c>
      <c r="AH1548" s="26">
        <v>4.9927000000000001</v>
      </c>
      <c r="AI1548" s="24">
        <v>0</v>
      </c>
      <c r="AJ1548" s="24">
        <v>0</v>
      </c>
      <c r="AK1548" s="24">
        <v>0</v>
      </c>
      <c r="AL1548" s="24">
        <v>58739.476352810918</v>
      </c>
      <c r="AM1548" s="24">
        <v>0</v>
      </c>
      <c r="AN1548" s="27" t="s">
        <v>184</v>
      </c>
    </row>
    <row r="1549" spans="1:40" x14ac:dyDescent="0.15">
      <c r="A1549" s="18" t="s">
        <v>132</v>
      </c>
      <c r="B1549" s="18" t="s">
        <v>182</v>
      </c>
      <c r="C1549" s="18" t="s">
        <v>193</v>
      </c>
      <c r="D1549" s="18" t="s">
        <v>1756</v>
      </c>
      <c r="E1549" s="18" t="s">
        <v>3871</v>
      </c>
      <c r="F1549" s="18" t="s">
        <v>5980</v>
      </c>
      <c r="G1549" s="18" t="s">
        <v>184</v>
      </c>
      <c r="H1549" s="18" t="s">
        <v>6555</v>
      </c>
      <c r="I1549" s="21">
        <v>26293.48889712774</v>
      </c>
      <c r="J1549" s="18" t="s">
        <v>92</v>
      </c>
      <c r="K1549" s="21">
        <v>34181.535566266059</v>
      </c>
      <c r="L1549" s="18" t="s">
        <v>6555</v>
      </c>
      <c r="M1549" s="21">
        <v>26293.48889712774</v>
      </c>
      <c r="N1549" s="18" t="s">
        <v>92</v>
      </c>
      <c r="O1549" s="21">
        <v>34181.535566266059</v>
      </c>
      <c r="P1549" s="21">
        <v>26293.48889712774</v>
      </c>
      <c r="Q1549" s="21">
        <v>0</v>
      </c>
      <c r="R1549" s="21">
        <v>0</v>
      </c>
      <c r="S1549" s="22">
        <v>0</v>
      </c>
      <c r="T1549" s="18" t="s">
        <v>91</v>
      </c>
      <c r="U1549" s="18" t="s">
        <v>184</v>
      </c>
      <c r="V1549" s="18" t="s">
        <v>6572</v>
      </c>
      <c r="W1549" s="22">
        <v>0.78761458128151585</v>
      </c>
      <c r="X1549" s="22">
        <v>1</v>
      </c>
      <c r="Y1549" s="18" t="s">
        <v>184</v>
      </c>
      <c r="Z1549" s="18" t="s">
        <v>184</v>
      </c>
      <c r="AA1549" s="22" t="s">
        <v>184</v>
      </c>
      <c r="AB1549" s="22" t="s">
        <v>184</v>
      </c>
      <c r="AC1549" s="18" t="s">
        <v>184</v>
      </c>
      <c r="AD1549" s="24">
        <v>67.002372429618546</v>
      </c>
      <c r="AE1549" s="25">
        <v>70.599999999999994</v>
      </c>
      <c r="AF1549" s="24">
        <v>23617.418710453345</v>
      </c>
      <c r="AG1549" s="25">
        <v>78.599999999999994</v>
      </c>
      <c r="AH1549" s="26">
        <v>4.9927000000000001</v>
      </c>
      <c r="AI1549" s="24">
        <v>0</v>
      </c>
      <c r="AJ1549" s="24">
        <v>0</v>
      </c>
      <c r="AK1549" s="24">
        <v>0</v>
      </c>
      <c r="AL1549" s="24">
        <v>26293.48889712774</v>
      </c>
      <c r="AM1549" s="24">
        <v>0</v>
      </c>
      <c r="AN1549" s="27" t="s">
        <v>184</v>
      </c>
    </row>
    <row r="1550" spans="1:40" x14ac:dyDescent="0.15">
      <c r="A1550" s="18" t="s">
        <v>132</v>
      </c>
      <c r="B1550" s="18" t="s">
        <v>182</v>
      </c>
      <c r="C1550" s="18" t="s">
        <v>193</v>
      </c>
      <c r="D1550" s="18" t="s">
        <v>1757</v>
      </c>
      <c r="E1550" s="18" t="s">
        <v>3872</v>
      </c>
      <c r="F1550" s="18" t="s">
        <v>5981</v>
      </c>
      <c r="G1550" s="18" t="s">
        <v>184</v>
      </c>
      <c r="H1550" s="18" t="s">
        <v>6555</v>
      </c>
      <c r="I1550" s="21">
        <v>28432.823375096217</v>
      </c>
      <c r="J1550" s="18" t="s">
        <v>92</v>
      </c>
      <c r="K1550" s="21">
        <v>36962.67038762509</v>
      </c>
      <c r="L1550" s="18" t="s">
        <v>6555</v>
      </c>
      <c r="M1550" s="21">
        <v>28432.823375096217</v>
      </c>
      <c r="N1550" s="18" t="s">
        <v>92</v>
      </c>
      <c r="O1550" s="21">
        <v>36962.67038762509</v>
      </c>
      <c r="P1550" s="21">
        <v>28432.823375096217</v>
      </c>
      <c r="Q1550" s="21">
        <v>0</v>
      </c>
      <c r="R1550" s="21">
        <v>0</v>
      </c>
      <c r="S1550" s="22">
        <v>0</v>
      </c>
      <c r="T1550" s="18" t="s">
        <v>6569</v>
      </c>
      <c r="U1550" s="18" t="s">
        <v>6569</v>
      </c>
      <c r="V1550" s="18" t="s">
        <v>6569</v>
      </c>
      <c r="W1550" s="22">
        <v>0.78761458128151585</v>
      </c>
      <c r="X1550" s="22">
        <v>1</v>
      </c>
      <c r="Y1550" s="18" t="s">
        <v>184</v>
      </c>
      <c r="Z1550" s="18" t="s">
        <v>184</v>
      </c>
      <c r="AA1550" s="22" t="s">
        <v>184</v>
      </c>
      <c r="AB1550" s="22" t="s">
        <v>184</v>
      </c>
      <c r="AC1550" s="18" t="s">
        <v>184</v>
      </c>
      <c r="AD1550" s="24">
        <v>51.305213824677942</v>
      </c>
      <c r="AE1550" s="25">
        <v>113.83</v>
      </c>
      <c r="AF1550" s="24">
        <v>29159.082780495904</v>
      </c>
      <c r="AG1550" s="25">
        <v>111</v>
      </c>
      <c r="AH1550" s="26">
        <v>4.9927000000000001</v>
      </c>
      <c r="AI1550" s="24">
        <v>0</v>
      </c>
      <c r="AJ1550" s="24">
        <v>0</v>
      </c>
      <c r="AK1550" s="24">
        <v>0</v>
      </c>
      <c r="AL1550" s="24">
        <v>28432.823375096217</v>
      </c>
      <c r="AM1550" s="24">
        <v>0</v>
      </c>
      <c r="AN1550" s="27" t="s">
        <v>184</v>
      </c>
    </row>
    <row r="1551" spans="1:40" x14ac:dyDescent="0.15">
      <c r="A1551" s="18" t="s">
        <v>132</v>
      </c>
      <c r="B1551" s="18" t="s">
        <v>182</v>
      </c>
      <c r="C1551" s="18" t="s">
        <v>193</v>
      </c>
      <c r="D1551" s="18" t="s">
        <v>1758</v>
      </c>
      <c r="E1551" s="18" t="s">
        <v>3873</v>
      </c>
      <c r="F1551" s="18" t="s">
        <v>5982</v>
      </c>
      <c r="G1551" s="18" t="s">
        <v>184</v>
      </c>
      <c r="H1551" s="18" t="s">
        <v>6555</v>
      </c>
      <c r="I1551" s="21">
        <v>29481.217144240043</v>
      </c>
      <c r="J1551" s="18" t="s">
        <v>92</v>
      </c>
      <c r="K1551" s="21">
        <v>38325.582287512065</v>
      </c>
      <c r="L1551" s="18" t="s">
        <v>6555</v>
      </c>
      <c r="M1551" s="21">
        <v>29481.217144240043</v>
      </c>
      <c r="N1551" s="18" t="s">
        <v>92</v>
      </c>
      <c r="O1551" s="21">
        <v>38325.582287512065</v>
      </c>
      <c r="P1551" s="21">
        <v>29481.217144240043</v>
      </c>
      <c r="Q1551" s="21">
        <v>0</v>
      </c>
      <c r="R1551" s="21">
        <v>0</v>
      </c>
      <c r="S1551" s="22">
        <v>0</v>
      </c>
      <c r="T1551" s="18" t="s">
        <v>91</v>
      </c>
      <c r="U1551" s="18" t="s">
        <v>184</v>
      </c>
      <c r="V1551" s="18" t="s">
        <v>6572</v>
      </c>
      <c r="W1551" s="22">
        <v>0.78761458128151585</v>
      </c>
      <c r="X1551" s="22">
        <v>1</v>
      </c>
      <c r="Y1551" s="18" t="s">
        <v>184</v>
      </c>
      <c r="Z1551" s="18" t="s">
        <v>184</v>
      </c>
      <c r="AA1551" s="22" t="s">
        <v>184</v>
      </c>
      <c r="AB1551" s="22" t="s">
        <v>184</v>
      </c>
      <c r="AC1551" s="18" t="s">
        <v>184</v>
      </c>
      <c r="AD1551" s="24">
        <v>26.070042640418173</v>
      </c>
      <c r="AE1551" s="25">
        <v>183.1</v>
      </c>
      <c r="AF1551" s="24">
        <v>23832.555633330394</v>
      </c>
      <c r="AG1551" s="25">
        <v>226.5</v>
      </c>
      <c r="AH1551" s="26">
        <v>4.9927000000000001</v>
      </c>
      <c r="AI1551" s="24">
        <v>0</v>
      </c>
      <c r="AJ1551" s="24">
        <v>0</v>
      </c>
      <c r="AK1551" s="24">
        <v>0</v>
      </c>
      <c r="AL1551" s="24">
        <v>29481.217144240043</v>
      </c>
      <c r="AM1551" s="24">
        <v>0</v>
      </c>
      <c r="AN1551" s="27" t="s">
        <v>184</v>
      </c>
    </row>
    <row r="1552" spans="1:40" x14ac:dyDescent="0.15">
      <c r="A1552" s="18" t="s">
        <v>132</v>
      </c>
      <c r="B1552" s="18" t="s">
        <v>182</v>
      </c>
      <c r="C1552" s="18" t="s">
        <v>193</v>
      </c>
      <c r="D1552" s="18" t="s">
        <v>1759</v>
      </c>
      <c r="E1552" s="18" t="s">
        <v>3874</v>
      </c>
      <c r="F1552" s="18" t="s">
        <v>5983</v>
      </c>
      <c r="G1552" s="18" t="s">
        <v>184</v>
      </c>
      <c r="H1552" s="18" t="s">
        <v>6555</v>
      </c>
      <c r="I1552" s="21">
        <v>19108.89231511519</v>
      </c>
      <c r="J1552" s="18" t="s">
        <v>92</v>
      </c>
      <c r="K1552" s="21">
        <v>24841.560009649747</v>
      </c>
      <c r="L1552" s="18" t="s">
        <v>6555</v>
      </c>
      <c r="M1552" s="21">
        <v>19108.89231511519</v>
      </c>
      <c r="N1552" s="18" t="s">
        <v>92</v>
      </c>
      <c r="O1552" s="21">
        <v>24841.560009649747</v>
      </c>
      <c r="P1552" s="21">
        <v>19108.89231511519</v>
      </c>
      <c r="Q1552" s="21">
        <v>0</v>
      </c>
      <c r="R1552" s="21">
        <v>0</v>
      </c>
      <c r="S1552" s="22">
        <v>0</v>
      </c>
      <c r="T1552" s="18" t="s">
        <v>91</v>
      </c>
      <c r="U1552" s="18" t="s">
        <v>184</v>
      </c>
      <c r="V1552" s="18" t="s">
        <v>6572</v>
      </c>
      <c r="W1552" s="22">
        <v>0.78761458128151585</v>
      </c>
      <c r="X1552" s="22">
        <v>1</v>
      </c>
      <c r="Y1552" s="18" t="s">
        <v>184</v>
      </c>
      <c r="Z1552" s="18" t="s">
        <v>184</v>
      </c>
      <c r="AA1552" s="22" t="s">
        <v>184</v>
      </c>
      <c r="AB1552" s="22" t="s">
        <v>184</v>
      </c>
      <c r="AC1552" s="18" t="s">
        <v>184</v>
      </c>
      <c r="AD1552" s="24">
        <v>8.7582741438504552</v>
      </c>
      <c r="AE1552" s="25">
        <v>376.35</v>
      </c>
      <c r="AF1552" s="24">
        <v>16456.89163004476</v>
      </c>
      <c r="AG1552" s="25">
        <v>437</v>
      </c>
      <c r="AH1552" s="26">
        <v>4.9927000000000001</v>
      </c>
      <c r="AI1552" s="24">
        <v>0</v>
      </c>
      <c r="AJ1552" s="24">
        <v>0</v>
      </c>
      <c r="AK1552" s="24">
        <v>0</v>
      </c>
      <c r="AL1552" s="24">
        <v>19108.89231511519</v>
      </c>
      <c r="AM1552" s="24">
        <v>0</v>
      </c>
      <c r="AN1552" s="27" t="s">
        <v>184</v>
      </c>
    </row>
    <row r="1553" spans="1:40" x14ac:dyDescent="0.15">
      <c r="A1553" s="18" t="s">
        <v>132</v>
      </c>
      <c r="B1553" s="18" t="s">
        <v>182</v>
      </c>
      <c r="C1553" s="18" t="s">
        <v>193</v>
      </c>
      <c r="D1553" s="18" t="s">
        <v>1760</v>
      </c>
      <c r="E1553" s="18" t="s">
        <v>3875</v>
      </c>
      <c r="F1553" s="18" t="s">
        <v>5984</v>
      </c>
      <c r="G1553" s="18" t="s">
        <v>184</v>
      </c>
      <c r="H1553" s="18" t="s">
        <v>6555</v>
      </c>
      <c r="I1553" s="21">
        <v>32430.46357228612</v>
      </c>
      <c r="J1553" s="18" t="s">
        <v>92</v>
      </c>
      <c r="K1553" s="21">
        <v>42159.602643971957</v>
      </c>
      <c r="L1553" s="18" t="s">
        <v>6555</v>
      </c>
      <c r="M1553" s="21">
        <v>32430.46357228612</v>
      </c>
      <c r="N1553" s="18" t="s">
        <v>92</v>
      </c>
      <c r="O1553" s="21">
        <v>42159.602643971957</v>
      </c>
      <c r="P1553" s="21">
        <v>32430.46357228612</v>
      </c>
      <c r="Q1553" s="21">
        <v>0</v>
      </c>
      <c r="R1553" s="21">
        <v>0</v>
      </c>
      <c r="S1553" s="22">
        <v>0</v>
      </c>
      <c r="T1553" s="18" t="s">
        <v>91</v>
      </c>
      <c r="U1553" s="18" t="s">
        <v>184</v>
      </c>
      <c r="V1553" s="18" t="s">
        <v>6572</v>
      </c>
      <c r="W1553" s="22">
        <v>0.78761458128151585</v>
      </c>
      <c r="X1553" s="22">
        <v>1</v>
      </c>
      <c r="Y1553" s="18" t="s">
        <v>184</v>
      </c>
      <c r="Z1553" s="18" t="s">
        <v>184</v>
      </c>
      <c r="AA1553" s="22" t="s">
        <v>184</v>
      </c>
      <c r="AB1553" s="22" t="s">
        <v>184</v>
      </c>
      <c r="AC1553" s="18" t="s">
        <v>184</v>
      </c>
      <c r="AD1553" s="24">
        <v>10.561911534985127</v>
      </c>
      <c r="AE1553" s="25">
        <v>477.81</v>
      </c>
      <c r="AF1553" s="24">
        <v>25196.207890923772</v>
      </c>
      <c r="AG1553" s="25">
        <v>615</v>
      </c>
      <c r="AH1553" s="26">
        <v>4.9927000000000001</v>
      </c>
      <c r="AI1553" s="24">
        <v>0</v>
      </c>
      <c r="AJ1553" s="24">
        <v>0</v>
      </c>
      <c r="AK1553" s="24">
        <v>0</v>
      </c>
      <c r="AL1553" s="24">
        <v>32430.46357228612</v>
      </c>
      <c r="AM1553" s="24">
        <v>0</v>
      </c>
      <c r="AN1553" s="27" t="s">
        <v>184</v>
      </c>
    </row>
    <row r="1554" spans="1:40" x14ac:dyDescent="0.15">
      <c r="A1554" s="18" t="s">
        <v>132</v>
      </c>
      <c r="B1554" s="18" t="s">
        <v>182</v>
      </c>
      <c r="C1554" s="18" t="s">
        <v>193</v>
      </c>
      <c r="D1554" s="18" t="s">
        <v>1761</v>
      </c>
      <c r="E1554" s="18" t="s">
        <v>3876</v>
      </c>
      <c r="F1554" s="18" t="s">
        <v>5985</v>
      </c>
      <c r="G1554" s="18" t="s">
        <v>184</v>
      </c>
      <c r="H1554" s="18" t="s">
        <v>6555</v>
      </c>
      <c r="I1554" s="21">
        <v>9065.9715323197051</v>
      </c>
      <c r="J1554" s="18" t="s">
        <v>92</v>
      </c>
      <c r="K1554" s="21">
        <v>11785.762992015618</v>
      </c>
      <c r="L1554" s="18" t="s">
        <v>6555</v>
      </c>
      <c r="M1554" s="21">
        <v>9065.9715323197051</v>
      </c>
      <c r="N1554" s="18" t="s">
        <v>92</v>
      </c>
      <c r="O1554" s="21">
        <v>11785.762992015618</v>
      </c>
      <c r="P1554" s="21">
        <v>9065.9715323197051</v>
      </c>
      <c r="Q1554" s="21">
        <v>0</v>
      </c>
      <c r="R1554" s="21">
        <v>0</v>
      </c>
      <c r="S1554" s="22">
        <v>0</v>
      </c>
      <c r="T1554" s="18" t="s">
        <v>91</v>
      </c>
      <c r="U1554" s="18" t="s">
        <v>184</v>
      </c>
      <c r="V1554" s="18" t="s">
        <v>6572</v>
      </c>
      <c r="W1554" s="22">
        <v>0.78761458128151585</v>
      </c>
      <c r="X1554" s="22">
        <v>1</v>
      </c>
      <c r="Y1554" s="18" t="s">
        <v>184</v>
      </c>
      <c r="Z1554" s="18" t="s">
        <v>184</v>
      </c>
      <c r="AA1554" s="22" t="s">
        <v>184</v>
      </c>
      <c r="AB1554" s="22" t="s">
        <v>184</v>
      </c>
      <c r="AC1554" s="18" t="s">
        <v>184</v>
      </c>
      <c r="AD1554" s="24">
        <v>68.522468571491871</v>
      </c>
      <c r="AE1554" s="25">
        <v>27.57</v>
      </c>
      <c r="AF1554" s="24">
        <v>9433.2519638629019</v>
      </c>
      <c r="AG1554" s="25">
        <v>26.5</v>
      </c>
      <c r="AH1554" s="26">
        <v>4.9927000000000001</v>
      </c>
      <c r="AI1554" s="24">
        <v>0</v>
      </c>
      <c r="AJ1554" s="24">
        <v>0</v>
      </c>
      <c r="AK1554" s="24">
        <v>0</v>
      </c>
      <c r="AL1554" s="24">
        <v>9065.9715323197051</v>
      </c>
      <c r="AM1554" s="24">
        <v>0</v>
      </c>
      <c r="AN1554" s="27" t="s">
        <v>184</v>
      </c>
    </row>
    <row r="1555" spans="1:40" x14ac:dyDescent="0.15">
      <c r="A1555" s="18" t="s">
        <v>132</v>
      </c>
      <c r="B1555" s="18" t="s">
        <v>182</v>
      </c>
      <c r="C1555" s="18" t="s">
        <v>193</v>
      </c>
      <c r="D1555" s="18" t="s">
        <v>1762</v>
      </c>
      <c r="E1555" s="18" t="s">
        <v>3877</v>
      </c>
      <c r="F1555" s="18" t="s">
        <v>5986</v>
      </c>
      <c r="G1555" s="18" t="s">
        <v>184</v>
      </c>
      <c r="H1555" s="18" t="s">
        <v>6555</v>
      </c>
      <c r="I1555" s="21">
        <v>204257.80744559559</v>
      </c>
      <c r="J1555" s="18" t="s">
        <v>92</v>
      </c>
      <c r="K1555" s="21">
        <v>265535.1496792743</v>
      </c>
      <c r="L1555" s="18" t="s">
        <v>6555</v>
      </c>
      <c r="M1555" s="21">
        <v>204257.80744559559</v>
      </c>
      <c r="N1555" s="18" t="s">
        <v>92</v>
      </c>
      <c r="O1555" s="21">
        <v>265535.1496792743</v>
      </c>
      <c r="P1555" s="21">
        <v>204257.80744559559</v>
      </c>
      <c r="Q1555" s="21">
        <v>0</v>
      </c>
      <c r="R1555" s="21">
        <v>0</v>
      </c>
      <c r="S1555" s="22">
        <v>0</v>
      </c>
      <c r="T1555" s="18" t="s">
        <v>91</v>
      </c>
      <c r="U1555" s="18" t="s">
        <v>184</v>
      </c>
      <c r="V1555" s="18" t="s">
        <v>6572</v>
      </c>
      <c r="W1555" s="22">
        <v>0.78761458128151585</v>
      </c>
      <c r="X1555" s="22">
        <v>1</v>
      </c>
      <c r="Y1555" s="18" t="s">
        <v>184</v>
      </c>
      <c r="Z1555" s="18" t="s">
        <v>184</v>
      </c>
      <c r="AA1555" s="22" t="s">
        <v>184</v>
      </c>
      <c r="AB1555" s="22" t="s">
        <v>184</v>
      </c>
      <c r="AC1555" s="18" t="s">
        <v>184</v>
      </c>
      <c r="AD1555" s="24">
        <v>115.73208657350594</v>
      </c>
      <c r="AE1555" s="25">
        <v>174.37</v>
      </c>
      <c r="AF1555" s="24">
        <v>100758.94267240836</v>
      </c>
      <c r="AG1555" s="25">
        <v>353.5</v>
      </c>
      <c r="AH1555" s="26">
        <v>4.9927000000000001</v>
      </c>
      <c r="AI1555" s="24">
        <v>0</v>
      </c>
      <c r="AJ1555" s="24">
        <v>0</v>
      </c>
      <c r="AK1555" s="24">
        <v>0</v>
      </c>
      <c r="AL1555" s="24">
        <v>204257.80744559559</v>
      </c>
      <c r="AM1555" s="24">
        <v>0</v>
      </c>
      <c r="AN1555" s="27" t="s">
        <v>184</v>
      </c>
    </row>
    <row r="1556" spans="1:40" x14ac:dyDescent="0.15">
      <c r="A1556" s="18" t="s">
        <v>132</v>
      </c>
      <c r="B1556" s="18" t="s">
        <v>182</v>
      </c>
      <c r="C1556" s="18" t="s">
        <v>193</v>
      </c>
      <c r="D1556" s="18" t="s">
        <v>1763</v>
      </c>
      <c r="E1556" s="18" t="s">
        <v>3878</v>
      </c>
      <c r="F1556" s="18" t="s">
        <v>5987</v>
      </c>
      <c r="G1556" s="18" t="s">
        <v>184</v>
      </c>
      <c r="H1556" s="18" t="s">
        <v>6555</v>
      </c>
      <c r="I1556" s="21">
        <v>36875.358585602538</v>
      </c>
      <c r="J1556" s="18" t="s">
        <v>92</v>
      </c>
      <c r="K1556" s="21">
        <v>47937.966161283308</v>
      </c>
      <c r="L1556" s="18" t="s">
        <v>6555</v>
      </c>
      <c r="M1556" s="21">
        <v>36875.358585602538</v>
      </c>
      <c r="N1556" s="18" t="s">
        <v>92</v>
      </c>
      <c r="O1556" s="21">
        <v>47937.966161283308</v>
      </c>
      <c r="P1556" s="21">
        <v>36875.358585602538</v>
      </c>
      <c r="Q1556" s="21">
        <v>0</v>
      </c>
      <c r="R1556" s="21">
        <v>0</v>
      </c>
      <c r="S1556" s="22">
        <v>0</v>
      </c>
      <c r="T1556" s="18" t="s">
        <v>91</v>
      </c>
      <c r="U1556" s="18" t="s">
        <v>184</v>
      </c>
      <c r="V1556" s="18" t="s">
        <v>6572</v>
      </c>
      <c r="W1556" s="22">
        <v>0.78761458128151585</v>
      </c>
      <c r="X1556" s="22">
        <v>1</v>
      </c>
      <c r="Y1556" s="18" t="s">
        <v>184</v>
      </c>
      <c r="Z1556" s="18" t="s">
        <v>184</v>
      </c>
      <c r="AA1556" s="22" t="s">
        <v>184</v>
      </c>
      <c r="AB1556" s="22" t="s">
        <v>184</v>
      </c>
      <c r="AC1556" s="18" t="s">
        <v>184</v>
      </c>
      <c r="AD1556" s="24">
        <v>2.6857657221699691</v>
      </c>
      <c r="AE1556" s="25">
        <v>3913.81</v>
      </c>
      <c r="AF1556" s="24">
        <v>52481.25628901006</v>
      </c>
      <c r="AG1556" s="25">
        <v>2750</v>
      </c>
      <c r="AH1556" s="26">
        <v>4.9927000000000001</v>
      </c>
      <c r="AI1556" s="24">
        <v>0</v>
      </c>
      <c r="AJ1556" s="24">
        <v>0</v>
      </c>
      <c r="AK1556" s="24">
        <v>0</v>
      </c>
      <c r="AL1556" s="24">
        <v>36875.358585602538</v>
      </c>
      <c r="AM1556" s="24">
        <v>0</v>
      </c>
      <c r="AN1556" s="27" t="s">
        <v>184</v>
      </c>
    </row>
    <row r="1557" spans="1:40" x14ac:dyDescent="0.15">
      <c r="A1557" s="18" t="s">
        <v>132</v>
      </c>
      <c r="B1557" s="18" t="s">
        <v>182</v>
      </c>
      <c r="C1557" s="18" t="s">
        <v>193</v>
      </c>
      <c r="D1557" s="18" t="s">
        <v>1764</v>
      </c>
      <c r="E1557" s="18" t="s">
        <v>3879</v>
      </c>
      <c r="F1557" s="18" t="s">
        <v>5988</v>
      </c>
      <c r="G1557" s="18" t="s">
        <v>184</v>
      </c>
      <c r="H1557" s="18" t="s">
        <v>6555</v>
      </c>
      <c r="I1557" s="21">
        <v>25223.223071061726</v>
      </c>
      <c r="J1557" s="18" t="s">
        <v>92</v>
      </c>
      <c r="K1557" s="21">
        <v>32790.189992380248</v>
      </c>
      <c r="L1557" s="18" t="s">
        <v>6555</v>
      </c>
      <c r="M1557" s="21">
        <v>25223.223071061726</v>
      </c>
      <c r="N1557" s="18" t="s">
        <v>92</v>
      </c>
      <c r="O1557" s="21">
        <v>32790.189992380248</v>
      </c>
      <c r="P1557" s="21">
        <v>25223.223071061726</v>
      </c>
      <c r="Q1557" s="21">
        <v>0</v>
      </c>
      <c r="R1557" s="21">
        <v>0</v>
      </c>
      <c r="S1557" s="22">
        <v>0</v>
      </c>
      <c r="T1557" s="18" t="s">
        <v>6569</v>
      </c>
      <c r="U1557" s="18" t="s">
        <v>6569</v>
      </c>
      <c r="V1557" s="18" t="s">
        <v>6569</v>
      </c>
      <c r="W1557" s="22">
        <v>0.78761458128151585</v>
      </c>
      <c r="X1557" s="22">
        <v>1</v>
      </c>
      <c r="Y1557" s="18" t="s">
        <v>184</v>
      </c>
      <c r="Z1557" s="18" t="s">
        <v>184</v>
      </c>
      <c r="AA1557" s="22" t="s">
        <v>184</v>
      </c>
      <c r="AB1557" s="22" t="s">
        <v>184</v>
      </c>
      <c r="AC1557" s="18" t="s">
        <v>184</v>
      </c>
      <c r="AD1557" s="24">
        <v>129.53897018337091</v>
      </c>
      <c r="AE1557" s="25">
        <v>41.49</v>
      </c>
      <c r="AF1557" s="24">
        <v>26839.99890278736</v>
      </c>
      <c r="AG1557" s="25">
        <v>39</v>
      </c>
      <c r="AH1557" s="26">
        <v>4.9927000000000001</v>
      </c>
      <c r="AI1557" s="24">
        <v>0</v>
      </c>
      <c r="AJ1557" s="24">
        <v>0</v>
      </c>
      <c r="AK1557" s="24">
        <v>0</v>
      </c>
      <c r="AL1557" s="24">
        <v>25223.223071061726</v>
      </c>
      <c r="AM1557" s="24">
        <v>0</v>
      </c>
      <c r="AN1557" s="27" t="s">
        <v>184</v>
      </c>
    </row>
    <row r="1558" spans="1:40" x14ac:dyDescent="0.15">
      <c r="A1558" s="18" t="s">
        <v>132</v>
      </c>
      <c r="B1558" s="18" t="s">
        <v>182</v>
      </c>
      <c r="C1558" s="18" t="s">
        <v>193</v>
      </c>
      <c r="D1558" s="18" t="s">
        <v>1765</v>
      </c>
      <c r="E1558" s="18" t="s">
        <v>3880</v>
      </c>
      <c r="F1558" s="18" t="s">
        <v>5989</v>
      </c>
      <c r="G1558" s="18" t="s">
        <v>184</v>
      </c>
      <c r="H1558" s="18" t="s">
        <v>6555</v>
      </c>
      <c r="I1558" s="21">
        <v>41507.406575723078</v>
      </c>
      <c r="J1558" s="18" t="s">
        <v>92</v>
      </c>
      <c r="K1558" s="21">
        <v>53959.62854844</v>
      </c>
      <c r="L1558" s="18" t="s">
        <v>6555</v>
      </c>
      <c r="M1558" s="21">
        <v>41507.406575723078</v>
      </c>
      <c r="N1558" s="18" t="s">
        <v>92</v>
      </c>
      <c r="O1558" s="21">
        <v>53959.62854844</v>
      </c>
      <c r="P1558" s="21">
        <v>41507.406575723078</v>
      </c>
      <c r="Q1558" s="21">
        <v>0</v>
      </c>
      <c r="R1558" s="21">
        <v>0</v>
      </c>
      <c r="S1558" s="22">
        <v>0</v>
      </c>
      <c r="T1558" s="18" t="s">
        <v>91</v>
      </c>
      <c r="U1558" s="18" t="s">
        <v>184</v>
      </c>
      <c r="V1558" s="18" t="s">
        <v>6572</v>
      </c>
      <c r="W1558" s="22">
        <v>0.78761458128151585</v>
      </c>
      <c r="X1558" s="22">
        <v>1</v>
      </c>
      <c r="Y1558" s="18" t="s">
        <v>184</v>
      </c>
      <c r="Z1558" s="18" t="s">
        <v>184</v>
      </c>
      <c r="AA1558" s="22" t="s">
        <v>184</v>
      </c>
      <c r="AB1558" s="22" t="s">
        <v>184</v>
      </c>
      <c r="AC1558" s="18" t="s">
        <v>184</v>
      </c>
      <c r="AD1558" s="24">
        <v>17.036103393119188</v>
      </c>
      <c r="AE1558" s="25">
        <v>540.87</v>
      </c>
      <c r="AF1558" s="24">
        <v>46005.040261402108</v>
      </c>
      <c r="AG1558" s="25">
        <v>488</v>
      </c>
      <c r="AH1558" s="26">
        <v>4.9927000000000001</v>
      </c>
      <c r="AI1558" s="24">
        <v>0</v>
      </c>
      <c r="AJ1558" s="24">
        <v>0</v>
      </c>
      <c r="AK1558" s="24">
        <v>0</v>
      </c>
      <c r="AL1558" s="24">
        <v>41507.406575723078</v>
      </c>
      <c r="AM1558" s="24">
        <v>0</v>
      </c>
      <c r="AN1558" s="27" t="s">
        <v>184</v>
      </c>
    </row>
    <row r="1559" spans="1:40" x14ac:dyDescent="0.15">
      <c r="A1559" s="18" t="s">
        <v>132</v>
      </c>
      <c r="B1559" s="18" t="s">
        <v>182</v>
      </c>
      <c r="C1559" s="18" t="s">
        <v>193</v>
      </c>
      <c r="D1559" s="18" t="s">
        <v>1766</v>
      </c>
      <c r="E1559" s="18" t="s">
        <v>3881</v>
      </c>
      <c r="F1559" s="18" t="s">
        <v>5990</v>
      </c>
      <c r="G1559" s="18" t="s">
        <v>184</v>
      </c>
      <c r="H1559" s="18" t="s">
        <v>6555</v>
      </c>
      <c r="I1559" s="21">
        <v>87181.128887363302</v>
      </c>
      <c r="J1559" s="18" t="s">
        <v>92</v>
      </c>
      <c r="K1559" s="21">
        <v>113335.46755357231</v>
      </c>
      <c r="L1559" s="18" t="s">
        <v>6555</v>
      </c>
      <c r="M1559" s="21">
        <v>87181.128887363302</v>
      </c>
      <c r="N1559" s="18" t="s">
        <v>92</v>
      </c>
      <c r="O1559" s="21">
        <v>113335.46755357231</v>
      </c>
      <c r="P1559" s="21">
        <v>87181.128887363302</v>
      </c>
      <c r="Q1559" s="21">
        <v>0</v>
      </c>
      <c r="R1559" s="21">
        <v>0</v>
      </c>
      <c r="S1559" s="22">
        <v>0</v>
      </c>
      <c r="T1559" s="18" t="s">
        <v>6569</v>
      </c>
      <c r="U1559" s="18" t="s">
        <v>6569</v>
      </c>
      <c r="V1559" s="18" t="s">
        <v>6569</v>
      </c>
      <c r="W1559" s="22">
        <v>0.78761458128151585</v>
      </c>
      <c r="X1559" s="22">
        <v>1</v>
      </c>
      <c r="Y1559" s="18" t="s">
        <v>184</v>
      </c>
      <c r="Z1559" s="18" t="s">
        <v>184</v>
      </c>
      <c r="AA1559" s="22" t="s">
        <v>184</v>
      </c>
      <c r="AB1559" s="22" t="s">
        <v>184</v>
      </c>
      <c r="AC1559" s="18" t="s">
        <v>184</v>
      </c>
      <c r="AD1559" s="24">
        <v>735.23033548048215</v>
      </c>
      <c r="AE1559" s="25">
        <v>17.13</v>
      </c>
      <c r="AF1559" s="24">
        <v>62893.536805843323</v>
      </c>
      <c r="AG1559" s="25">
        <v>23.75</v>
      </c>
      <c r="AH1559" s="26">
        <v>4.9927000000000001</v>
      </c>
      <c r="AI1559" s="24">
        <v>0</v>
      </c>
      <c r="AJ1559" s="24">
        <v>0</v>
      </c>
      <c r="AK1559" s="24">
        <v>0</v>
      </c>
      <c r="AL1559" s="24">
        <v>87181.128887363302</v>
      </c>
      <c r="AM1559" s="24">
        <v>0</v>
      </c>
      <c r="AN1559" s="27" t="s">
        <v>184</v>
      </c>
    </row>
    <row r="1560" spans="1:40" x14ac:dyDescent="0.15">
      <c r="A1560" s="18" t="s">
        <v>132</v>
      </c>
      <c r="B1560" s="18" t="s">
        <v>182</v>
      </c>
      <c r="C1560" s="18" t="s">
        <v>193</v>
      </c>
      <c r="D1560" s="18" t="s">
        <v>1767</v>
      </c>
      <c r="E1560" s="18" t="s">
        <v>3882</v>
      </c>
      <c r="F1560" s="18" t="s">
        <v>5991</v>
      </c>
      <c r="G1560" s="18" t="s">
        <v>184</v>
      </c>
      <c r="H1560" s="18" t="s">
        <v>6555</v>
      </c>
      <c r="I1560" s="21">
        <v>18180.310476075909</v>
      </c>
      <c r="J1560" s="18" t="s">
        <v>92</v>
      </c>
      <c r="K1560" s="21">
        <v>23634.403618898683</v>
      </c>
      <c r="L1560" s="18" t="s">
        <v>6555</v>
      </c>
      <c r="M1560" s="21">
        <v>18180.310476075909</v>
      </c>
      <c r="N1560" s="18" t="s">
        <v>92</v>
      </c>
      <c r="O1560" s="21">
        <v>23634.403618898683</v>
      </c>
      <c r="P1560" s="21">
        <v>18180.310476075909</v>
      </c>
      <c r="Q1560" s="21">
        <v>0</v>
      </c>
      <c r="R1560" s="21">
        <v>0</v>
      </c>
      <c r="S1560" s="22">
        <v>0</v>
      </c>
      <c r="T1560" s="18" t="s">
        <v>6569</v>
      </c>
      <c r="U1560" s="18" t="s">
        <v>6569</v>
      </c>
      <c r="V1560" s="18" t="s">
        <v>6569</v>
      </c>
      <c r="W1560" s="22">
        <v>0.78761458128151585</v>
      </c>
      <c r="X1560" s="22">
        <v>1</v>
      </c>
      <c r="Y1560" s="18" t="s">
        <v>184</v>
      </c>
      <c r="Z1560" s="18" t="s">
        <v>184</v>
      </c>
      <c r="AA1560" s="22" t="s">
        <v>184</v>
      </c>
      <c r="AB1560" s="22" t="s">
        <v>184</v>
      </c>
      <c r="AC1560" s="18" t="s">
        <v>184</v>
      </c>
      <c r="AD1560" s="24">
        <v>242.75856624258881</v>
      </c>
      <c r="AE1560" s="25">
        <v>15.18</v>
      </c>
      <c r="AF1560" s="24">
        <v>18407.875957045577</v>
      </c>
      <c r="AG1560" s="25">
        <v>15</v>
      </c>
      <c r="AH1560" s="26">
        <v>4.9927000000000001</v>
      </c>
      <c r="AI1560" s="24">
        <v>0</v>
      </c>
      <c r="AJ1560" s="24">
        <v>0</v>
      </c>
      <c r="AK1560" s="24">
        <v>0</v>
      </c>
      <c r="AL1560" s="24">
        <v>18180.310476075909</v>
      </c>
      <c r="AM1560" s="24">
        <v>0</v>
      </c>
      <c r="AN1560" s="27" t="s">
        <v>184</v>
      </c>
    </row>
    <row r="1561" spans="1:40" x14ac:dyDescent="0.15">
      <c r="A1561" s="18" t="s">
        <v>132</v>
      </c>
      <c r="B1561" s="18" t="s">
        <v>182</v>
      </c>
      <c r="C1561" s="18" t="s">
        <v>193</v>
      </c>
      <c r="D1561" s="18" t="s">
        <v>1768</v>
      </c>
      <c r="E1561" s="18" t="s">
        <v>3883</v>
      </c>
      <c r="F1561" s="18" t="s">
        <v>5992</v>
      </c>
      <c r="G1561" s="18" t="s">
        <v>184</v>
      </c>
      <c r="H1561" s="18" t="s">
        <v>6555</v>
      </c>
      <c r="I1561" s="21">
        <v>88461.230990174343</v>
      </c>
      <c r="J1561" s="18" t="s">
        <v>92</v>
      </c>
      <c r="K1561" s="21">
        <v>114999.60028722664</v>
      </c>
      <c r="L1561" s="18" t="s">
        <v>6555</v>
      </c>
      <c r="M1561" s="21">
        <v>88461.230990174343</v>
      </c>
      <c r="N1561" s="18" t="s">
        <v>92</v>
      </c>
      <c r="O1561" s="21">
        <v>114999.60028722664</v>
      </c>
      <c r="P1561" s="21">
        <v>88461.230990174343</v>
      </c>
      <c r="Q1561" s="21">
        <v>0</v>
      </c>
      <c r="R1561" s="21">
        <v>0</v>
      </c>
      <c r="S1561" s="22">
        <v>0</v>
      </c>
      <c r="T1561" s="18" t="s">
        <v>91</v>
      </c>
      <c r="U1561" s="18" t="s">
        <v>184</v>
      </c>
      <c r="V1561" s="18" t="s">
        <v>6572</v>
      </c>
      <c r="W1561" s="22">
        <v>0.78761458128151585</v>
      </c>
      <c r="X1561" s="22">
        <v>1</v>
      </c>
      <c r="Y1561" s="18" t="s">
        <v>184</v>
      </c>
      <c r="Z1561" s="18" t="s">
        <v>184</v>
      </c>
      <c r="AA1561" s="22" t="s">
        <v>184</v>
      </c>
      <c r="AB1561" s="22" t="s">
        <v>184</v>
      </c>
      <c r="AC1561" s="18" t="s">
        <v>184</v>
      </c>
      <c r="AD1561" s="24">
        <v>132.22473590554088</v>
      </c>
      <c r="AE1561" s="25">
        <v>133.68</v>
      </c>
      <c r="AF1561" s="24">
        <v>88253.568529673648</v>
      </c>
      <c r="AG1561" s="25">
        <v>134</v>
      </c>
      <c r="AH1561" s="26">
        <v>4.9927000000000001</v>
      </c>
      <c r="AI1561" s="24">
        <v>0</v>
      </c>
      <c r="AJ1561" s="24">
        <v>0</v>
      </c>
      <c r="AK1561" s="24">
        <v>0</v>
      </c>
      <c r="AL1561" s="24">
        <v>88461.230990174343</v>
      </c>
      <c r="AM1561" s="24">
        <v>0</v>
      </c>
      <c r="AN1561" s="27" t="s">
        <v>184</v>
      </c>
    </row>
    <row r="1562" spans="1:40" x14ac:dyDescent="0.15">
      <c r="A1562" s="18" t="s">
        <v>132</v>
      </c>
      <c r="B1562" s="18" t="s">
        <v>182</v>
      </c>
      <c r="C1562" s="18" t="s">
        <v>193</v>
      </c>
      <c r="D1562" s="18" t="s">
        <v>1769</v>
      </c>
      <c r="E1562" s="18" t="s">
        <v>3884</v>
      </c>
      <c r="F1562" s="18" t="s">
        <v>5993</v>
      </c>
      <c r="G1562" s="18" t="s">
        <v>184</v>
      </c>
      <c r="H1562" s="18" t="s">
        <v>6555</v>
      </c>
      <c r="I1562" s="21">
        <v>74304.867038303128</v>
      </c>
      <c r="J1562" s="18" t="s">
        <v>92</v>
      </c>
      <c r="K1562" s="21">
        <v>96596.327149794073</v>
      </c>
      <c r="L1562" s="18" t="s">
        <v>6555</v>
      </c>
      <c r="M1562" s="21">
        <v>74304.867038303128</v>
      </c>
      <c r="N1562" s="18" t="s">
        <v>92</v>
      </c>
      <c r="O1562" s="21">
        <v>96596.327149794073</v>
      </c>
      <c r="P1562" s="21">
        <v>74304.867038303128</v>
      </c>
      <c r="Q1562" s="21">
        <v>0</v>
      </c>
      <c r="R1562" s="21">
        <v>0</v>
      </c>
      <c r="S1562" s="22">
        <v>0</v>
      </c>
      <c r="T1562" s="18" t="s">
        <v>91</v>
      </c>
      <c r="U1562" s="18" t="s">
        <v>184</v>
      </c>
      <c r="V1562" s="18" t="s">
        <v>6572</v>
      </c>
      <c r="W1562" s="22">
        <v>0.78761458128151585</v>
      </c>
      <c r="X1562" s="22">
        <v>1</v>
      </c>
      <c r="Y1562" s="18" t="s">
        <v>184</v>
      </c>
      <c r="Z1562" s="18" t="s">
        <v>184</v>
      </c>
      <c r="AA1562" s="22" t="s">
        <v>184</v>
      </c>
      <c r="AB1562" s="22" t="s">
        <v>184</v>
      </c>
      <c r="AC1562" s="18" t="s">
        <v>184</v>
      </c>
      <c r="AD1562" s="24">
        <v>57.684891933058218</v>
      </c>
      <c r="AE1562" s="25">
        <v>157.94</v>
      </c>
      <c r="AF1562" s="24">
        <v>45489.113329933651</v>
      </c>
      <c r="AG1562" s="25">
        <v>258</v>
      </c>
      <c r="AH1562" s="26">
        <v>4.9927000000000001</v>
      </c>
      <c r="AI1562" s="24">
        <v>0</v>
      </c>
      <c r="AJ1562" s="24">
        <v>0</v>
      </c>
      <c r="AK1562" s="24">
        <v>0</v>
      </c>
      <c r="AL1562" s="24">
        <v>74304.867038303128</v>
      </c>
      <c r="AM1562" s="24">
        <v>0</v>
      </c>
      <c r="AN1562" s="27" t="s">
        <v>184</v>
      </c>
    </row>
    <row r="1563" spans="1:40" x14ac:dyDescent="0.15">
      <c r="A1563" s="18" t="s">
        <v>132</v>
      </c>
      <c r="B1563" s="18" t="s">
        <v>182</v>
      </c>
      <c r="C1563" s="18" t="s">
        <v>193</v>
      </c>
      <c r="D1563" s="18" t="s">
        <v>1770</v>
      </c>
      <c r="E1563" s="18" t="s">
        <v>3885</v>
      </c>
      <c r="F1563" s="18" t="s">
        <v>5994</v>
      </c>
      <c r="G1563" s="18" t="s">
        <v>184</v>
      </c>
      <c r="H1563" s="18" t="s">
        <v>6555</v>
      </c>
      <c r="I1563" s="21">
        <v>31165.231632769679</v>
      </c>
      <c r="J1563" s="18" t="s">
        <v>92</v>
      </c>
      <c r="K1563" s="21">
        <v>40514.801122600584</v>
      </c>
      <c r="L1563" s="18" t="s">
        <v>6555</v>
      </c>
      <c r="M1563" s="21">
        <v>31165.231632769679</v>
      </c>
      <c r="N1563" s="18" t="s">
        <v>92</v>
      </c>
      <c r="O1563" s="21">
        <v>40514.801122600584</v>
      </c>
      <c r="P1563" s="21">
        <v>31165.231632769679</v>
      </c>
      <c r="Q1563" s="21">
        <v>0</v>
      </c>
      <c r="R1563" s="21">
        <v>0</v>
      </c>
      <c r="S1563" s="22">
        <v>0</v>
      </c>
      <c r="T1563" s="18" t="s">
        <v>91</v>
      </c>
      <c r="U1563" s="18" t="s">
        <v>184</v>
      </c>
      <c r="V1563" s="18" t="s">
        <v>6572</v>
      </c>
      <c r="W1563" s="22">
        <v>0.78761458128151585</v>
      </c>
      <c r="X1563" s="22">
        <v>1</v>
      </c>
      <c r="Y1563" s="18" t="s">
        <v>184</v>
      </c>
      <c r="Z1563" s="18" t="s">
        <v>184</v>
      </c>
      <c r="AA1563" s="22" t="s">
        <v>184</v>
      </c>
      <c r="AB1563" s="22" t="s">
        <v>184</v>
      </c>
      <c r="AC1563" s="18" t="s">
        <v>184</v>
      </c>
      <c r="AD1563" s="24">
        <v>2.8117840551750115</v>
      </c>
      <c r="AE1563" s="25">
        <v>1430.54</v>
      </c>
      <c r="AF1563" s="24">
        <v>20082.565088932839</v>
      </c>
      <c r="AG1563" s="25">
        <v>2220</v>
      </c>
      <c r="AH1563" s="26">
        <v>4.9927000000000001</v>
      </c>
      <c r="AI1563" s="24">
        <v>0</v>
      </c>
      <c r="AJ1563" s="24">
        <v>0</v>
      </c>
      <c r="AK1563" s="24">
        <v>0</v>
      </c>
      <c r="AL1563" s="24">
        <v>31165.231632769679</v>
      </c>
      <c r="AM1563" s="24">
        <v>0</v>
      </c>
      <c r="AN1563" s="27" t="s">
        <v>184</v>
      </c>
    </row>
    <row r="1564" spans="1:40" x14ac:dyDescent="0.15">
      <c r="A1564" s="18" t="s">
        <v>132</v>
      </c>
      <c r="B1564" s="18" t="s">
        <v>182</v>
      </c>
      <c r="C1564" s="18" t="s">
        <v>193</v>
      </c>
      <c r="D1564" s="18" t="s">
        <v>1771</v>
      </c>
      <c r="E1564" s="18" t="s">
        <v>3886</v>
      </c>
      <c r="F1564" s="18" t="s">
        <v>5995</v>
      </c>
      <c r="G1564" s="18" t="s">
        <v>184</v>
      </c>
      <c r="H1564" s="18" t="s">
        <v>6555</v>
      </c>
      <c r="I1564" s="21">
        <v>147297.94623919026</v>
      </c>
      <c r="J1564" s="18" t="s">
        <v>92</v>
      </c>
      <c r="K1564" s="21">
        <v>191487.33011094734</v>
      </c>
      <c r="L1564" s="18" t="s">
        <v>6555</v>
      </c>
      <c r="M1564" s="21">
        <v>147297.94623919026</v>
      </c>
      <c r="N1564" s="18" t="s">
        <v>92</v>
      </c>
      <c r="O1564" s="21">
        <v>191487.33011094734</v>
      </c>
      <c r="P1564" s="21">
        <v>147297.94623919026</v>
      </c>
      <c r="Q1564" s="21">
        <v>0</v>
      </c>
      <c r="R1564" s="21">
        <v>0</v>
      </c>
      <c r="S1564" s="22">
        <v>0</v>
      </c>
      <c r="T1564" s="18" t="s">
        <v>91</v>
      </c>
      <c r="U1564" s="18" t="s">
        <v>184</v>
      </c>
      <c r="V1564" s="18" t="s">
        <v>6572</v>
      </c>
      <c r="W1564" s="22">
        <v>0.78761458128151585</v>
      </c>
      <c r="X1564" s="22">
        <v>1</v>
      </c>
      <c r="Y1564" s="18" t="s">
        <v>184</v>
      </c>
      <c r="Z1564" s="18" t="s">
        <v>184</v>
      </c>
      <c r="AA1564" s="22" t="s">
        <v>184</v>
      </c>
      <c r="AB1564" s="22" t="s">
        <v>184</v>
      </c>
      <c r="AC1564" s="18" t="s">
        <v>184</v>
      </c>
      <c r="AD1564" s="24">
        <v>10.593416118236387</v>
      </c>
      <c r="AE1564" s="25">
        <v>1403.55</v>
      </c>
      <c r="AF1564" s="24">
        <v>74233.414643489275</v>
      </c>
      <c r="AG1564" s="25">
        <v>2785</v>
      </c>
      <c r="AH1564" s="26">
        <v>4.9927000000000001</v>
      </c>
      <c r="AI1564" s="24">
        <v>0</v>
      </c>
      <c r="AJ1564" s="24">
        <v>0</v>
      </c>
      <c r="AK1564" s="24">
        <v>0</v>
      </c>
      <c r="AL1564" s="24">
        <v>147297.94623919026</v>
      </c>
      <c r="AM1564" s="24">
        <v>0</v>
      </c>
      <c r="AN1564" s="27" t="s">
        <v>184</v>
      </c>
    </row>
    <row r="1565" spans="1:40" x14ac:dyDescent="0.15">
      <c r="A1565" s="18" t="s">
        <v>132</v>
      </c>
      <c r="B1565" s="18" t="s">
        <v>182</v>
      </c>
      <c r="C1565" s="18" t="s">
        <v>193</v>
      </c>
      <c r="D1565" s="18" t="s">
        <v>1772</v>
      </c>
      <c r="E1565" s="18" t="s">
        <v>3887</v>
      </c>
      <c r="F1565" s="18" t="s">
        <v>5996</v>
      </c>
      <c r="G1565" s="18" t="s">
        <v>184</v>
      </c>
      <c r="H1565" s="18" t="s">
        <v>6555</v>
      </c>
      <c r="I1565" s="21">
        <v>32926.133056724015</v>
      </c>
      <c r="J1565" s="18" t="s">
        <v>92</v>
      </c>
      <c r="K1565" s="21">
        <v>42803.97297374122</v>
      </c>
      <c r="L1565" s="18" t="s">
        <v>6555</v>
      </c>
      <c r="M1565" s="21">
        <v>32926.133056724015</v>
      </c>
      <c r="N1565" s="18" t="s">
        <v>92</v>
      </c>
      <c r="O1565" s="21">
        <v>42803.97297374122</v>
      </c>
      <c r="P1565" s="21">
        <v>32926.133056724015</v>
      </c>
      <c r="Q1565" s="21">
        <v>0</v>
      </c>
      <c r="R1565" s="21">
        <v>0</v>
      </c>
      <c r="S1565" s="22">
        <v>0</v>
      </c>
      <c r="T1565" s="18" t="s">
        <v>91</v>
      </c>
      <c r="U1565" s="18" t="s">
        <v>184</v>
      </c>
      <c r="V1565" s="18" t="s">
        <v>6572</v>
      </c>
      <c r="W1565" s="22">
        <v>0.78761458128151585</v>
      </c>
      <c r="X1565" s="22">
        <v>1</v>
      </c>
      <c r="Y1565" s="18" t="s">
        <v>184</v>
      </c>
      <c r="Z1565" s="18" t="s">
        <v>184</v>
      </c>
      <c r="AA1565" s="22" t="s">
        <v>184</v>
      </c>
      <c r="AB1565" s="22" t="s">
        <v>184</v>
      </c>
      <c r="AC1565" s="18" t="s">
        <v>184</v>
      </c>
      <c r="AD1565" s="24">
        <v>1.9060272867012682</v>
      </c>
      <c r="AE1565" s="25">
        <v>3070.63</v>
      </c>
      <c r="AF1565" s="24">
        <v>29220.823887522562</v>
      </c>
      <c r="AG1565" s="25">
        <v>3460</v>
      </c>
      <c r="AH1565" s="26">
        <v>4.9927000000000001</v>
      </c>
      <c r="AI1565" s="24">
        <v>0</v>
      </c>
      <c r="AJ1565" s="24">
        <v>0</v>
      </c>
      <c r="AK1565" s="24">
        <v>0</v>
      </c>
      <c r="AL1565" s="24">
        <v>32926.133056724015</v>
      </c>
      <c r="AM1565" s="24">
        <v>0</v>
      </c>
      <c r="AN1565" s="27" t="s">
        <v>184</v>
      </c>
    </row>
    <row r="1566" spans="1:40" x14ac:dyDescent="0.15">
      <c r="A1566" s="18" t="s">
        <v>132</v>
      </c>
      <c r="B1566" s="18" t="s">
        <v>182</v>
      </c>
      <c r="C1566" s="18" t="s">
        <v>193</v>
      </c>
      <c r="D1566" s="18" t="s">
        <v>1773</v>
      </c>
      <c r="E1566" s="18" t="s">
        <v>3888</v>
      </c>
      <c r="F1566" s="18" t="s">
        <v>5997</v>
      </c>
      <c r="G1566" s="18" t="s">
        <v>184</v>
      </c>
      <c r="H1566" s="18" t="s">
        <v>6555</v>
      </c>
      <c r="I1566" s="21">
        <v>13159.346281864375</v>
      </c>
      <c r="J1566" s="18" t="s">
        <v>92</v>
      </c>
      <c r="K1566" s="21">
        <v>17107.150166423686</v>
      </c>
      <c r="L1566" s="18" t="s">
        <v>6555</v>
      </c>
      <c r="M1566" s="21">
        <v>13159.346281864375</v>
      </c>
      <c r="N1566" s="18" t="s">
        <v>92</v>
      </c>
      <c r="O1566" s="21">
        <v>17107.150166423686</v>
      </c>
      <c r="P1566" s="21">
        <v>13159.346281864375</v>
      </c>
      <c r="Q1566" s="21">
        <v>0</v>
      </c>
      <c r="R1566" s="21">
        <v>0</v>
      </c>
      <c r="S1566" s="22">
        <v>0</v>
      </c>
      <c r="T1566" s="18" t="s">
        <v>91</v>
      </c>
      <c r="U1566" s="18" t="s">
        <v>184</v>
      </c>
      <c r="V1566" s="18" t="s">
        <v>6572</v>
      </c>
      <c r="W1566" s="22">
        <v>0.78761458128151585</v>
      </c>
      <c r="X1566" s="22">
        <v>1</v>
      </c>
      <c r="Y1566" s="18" t="s">
        <v>184</v>
      </c>
      <c r="Z1566" s="18" t="s">
        <v>184</v>
      </c>
      <c r="AA1566" s="22" t="s">
        <v>184</v>
      </c>
      <c r="AB1566" s="22" t="s">
        <v>184</v>
      </c>
      <c r="AC1566" s="18" t="s">
        <v>184</v>
      </c>
      <c r="AD1566" s="24">
        <v>33.576009600031021</v>
      </c>
      <c r="AE1566" s="25">
        <v>191.75</v>
      </c>
      <c r="AF1566" s="24">
        <v>32144.346823343982</v>
      </c>
      <c r="AG1566" s="25">
        <v>78.5</v>
      </c>
      <c r="AH1566" s="26">
        <v>4.9927000000000001</v>
      </c>
      <c r="AI1566" s="24">
        <v>0</v>
      </c>
      <c r="AJ1566" s="24">
        <v>0</v>
      </c>
      <c r="AK1566" s="24">
        <v>0</v>
      </c>
      <c r="AL1566" s="24">
        <v>13159.346281864375</v>
      </c>
      <c r="AM1566" s="24">
        <v>0</v>
      </c>
      <c r="AN1566" s="27" t="s">
        <v>184</v>
      </c>
    </row>
    <row r="1567" spans="1:40" x14ac:dyDescent="0.15">
      <c r="A1567" s="18" t="s">
        <v>132</v>
      </c>
      <c r="B1567" s="18" t="s">
        <v>182</v>
      </c>
      <c r="C1567" s="18" t="s">
        <v>193</v>
      </c>
      <c r="D1567" s="18" t="s">
        <v>1774</v>
      </c>
      <c r="E1567" s="18" t="s">
        <v>3889</v>
      </c>
      <c r="F1567" s="18" t="s">
        <v>5998</v>
      </c>
      <c r="G1567" s="18" t="s">
        <v>184</v>
      </c>
      <c r="H1567" s="18" t="s">
        <v>6555</v>
      </c>
      <c r="I1567" s="21">
        <v>12389.468780953319</v>
      </c>
      <c r="J1567" s="18" t="s">
        <v>92</v>
      </c>
      <c r="K1567" s="21">
        <v>16106.309415239315</v>
      </c>
      <c r="L1567" s="18" t="s">
        <v>6555</v>
      </c>
      <c r="M1567" s="21">
        <v>12389.468780953319</v>
      </c>
      <c r="N1567" s="18" t="s">
        <v>92</v>
      </c>
      <c r="O1567" s="21">
        <v>16106.309415239315</v>
      </c>
      <c r="P1567" s="21">
        <v>12389.468780953319</v>
      </c>
      <c r="Q1567" s="21">
        <v>0</v>
      </c>
      <c r="R1567" s="21">
        <v>0</v>
      </c>
      <c r="S1567" s="22">
        <v>0</v>
      </c>
      <c r="T1567" s="18" t="s">
        <v>91</v>
      </c>
      <c r="U1567" s="18" t="s">
        <v>184</v>
      </c>
      <c r="V1567" s="18" t="s">
        <v>6572</v>
      </c>
      <c r="W1567" s="22">
        <v>0.78761458128151585</v>
      </c>
      <c r="X1567" s="22">
        <v>1</v>
      </c>
      <c r="Y1567" s="18" t="s">
        <v>184</v>
      </c>
      <c r="Z1567" s="18" t="s">
        <v>184</v>
      </c>
      <c r="AA1567" s="22" t="s">
        <v>184</v>
      </c>
      <c r="AB1567" s="22" t="s">
        <v>184</v>
      </c>
      <c r="AC1567" s="18" t="s">
        <v>184</v>
      </c>
      <c r="AD1567" s="24">
        <v>39.57763270939617</v>
      </c>
      <c r="AE1567" s="25">
        <v>89.34</v>
      </c>
      <c r="AF1567" s="24">
        <v>17655.184206298083</v>
      </c>
      <c r="AG1567" s="25">
        <v>62.7</v>
      </c>
      <c r="AH1567" s="26">
        <v>4.9927000000000001</v>
      </c>
      <c r="AI1567" s="24">
        <v>0</v>
      </c>
      <c r="AJ1567" s="24">
        <v>0</v>
      </c>
      <c r="AK1567" s="24">
        <v>0</v>
      </c>
      <c r="AL1567" s="24">
        <v>12389.468780953319</v>
      </c>
      <c r="AM1567" s="24">
        <v>0</v>
      </c>
      <c r="AN1567" s="27" t="s">
        <v>184</v>
      </c>
    </row>
    <row r="1568" spans="1:40" x14ac:dyDescent="0.15">
      <c r="A1568" s="18" t="s">
        <v>132</v>
      </c>
      <c r="B1568" s="18" t="s">
        <v>182</v>
      </c>
      <c r="C1568" s="18" t="s">
        <v>193</v>
      </c>
      <c r="D1568" s="18" t="s">
        <v>1775</v>
      </c>
      <c r="E1568" s="18" t="s">
        <v>3890</v>
      </c>
      <c r="F1568" s="18" t="s">
        <v>5999</v>
      </c>
      <c r="G1568" s="18" t="s">
        <v>184</v>
      </c>
      <c r="H1568" s="18" t="s">
        <v>6555</v>
      </c>
      <c r="I1568" s="21">
        <v>103454.51419611528</v>
      </c>
      <c r="J1568" s="18" t="s">
        <v>92</v>
      </c>
      <c r="K1568" s="21">
        <v>134490.86845494987</v>
      </c>
      <c r="L1568" s="18" t="s">
        <v>6555</v>
      </c>
      <c r="M1568" s="21">
        <v>103454.51419611528</v>
      </c>
      <c r="N1568" s="18" t="s">
        <v>92</v>
      </c>
      <c r="O1568" s="21">
        <v>134490.86845494987</v>
      </c>
      <c r="P1568" s="21">
        <v>103454.51419611528</v>
      </c>
      <c r="Q1568" s="21">
        <v>0</v>
      </c>
      <c r="R1568" s="21">
        <v>0</v>
      </c>
      <c r="S1568" s="22">
        <v>0</v>
      </c>
      <c r="T1568" s="18" t="s">
        <v>91</v>
      </c>
      <c r="U1568" s="18" t="s">
        <v>184</v>
      </c>
      <c r="V1568" s="18" t="s">
        <v>6572</v>
      </c>
      <c r="W1568" s="22">
        <v>0.78761458128151585</v>
      </c>
      <c r="X1568" s="22">
        <v>1</v>
      </c>
      <c r="Y1568" s="18" t="s">
        <v>184</v>
      </c>
      <c r="Z1568" s="18" t="s">
        <v>184</v>
      </c>
      <c r="AA1568" s="22" t="s">
        <v>184</v>
      </c>
      <c r="AB1568" s="22" t="s">
        <v>184</v>
      </c>
      <c r="AC1568" s="18" t="s">
        <v>184</v>
      </c>
      <c r="AD1568" s="24">
        <v>12.751480070947741</v>
      </c>
      <c r="AE1568" s="25">
        <v>839.63</v>
      </c>
      <c r="AF1568" s="24">
        <v>53454.669150015885</v>
      </c>
      <c r="AG1568" s="25">
        <v>1625</v>
      </c>
      <c r="AH1568" s="26">
        <v>4.9927000000000001</v>
      </c>
      <c r="AI1568" s="24">
        <v>0</v>
      </c>
      <c r="AJ1568" s="24">
        <v>0</v>
      </c>
      <c r="AK1568" s="24">
        <v>0</v>
      </c>
      <c r="AL1568" s="24">
        <v>103454.51419611528</v>
      </c>
      <c r="AM1568" s="24">
        <v>0</v>
      </c>
      <c r="AN1568" s="27" t="s">
        <v>184</v>
      </c>
    </row>
    <row r="1569" spans="1:40" x14ac:dyDescent="0.15">
      <c r="A1569" s="18" t="s">
        <v>132</v>
      </c>
      <c r="B1569" s="18" t="s">
        <v>182</v>
      </c>
      <c r="C1569" s="18" t="s">
        <v>193</v>
      </c>
      <c r="D1569" s="18" t="s">
        <v>1776</v>
      </c>
      <c r="E1569" s="18" t="s">
        <v>3891</v>
      </c>
      <c r="F1569" s="18" t="s">
        <v>6000</v>
      </c>
      <c r="G1569" s="18" t="s">
        <v>184</v>
      </c>
      <c r="H1569" s="18" t="s">
        <v>6555</v>
      </c>
      <c r="I1569" s="21">
        <v>51202.784548382282</v>
      </c>
      <c r="J1569" s="18" t="s">
        <v>92</v>
      </c>
      <c r="K1569" s="21">
        <v>66563.61991289696</v>
      </c>
      <c r="L1569" s="18" t="s">
        <v>6555</v>
      </c>
      <c r="M1569" s="21">
        <v>51202.784548382282</v>
      </c>
      <c r="N1569" s="18" t="s">
        <v>92</v>
      </c>
      <c r="O1569" s="21">
        <v>66563.61991289696</v>
      </c>
      <c r="P1569" s="21">
        <v>51202.784548382282</v>
      </c>
      <c r="Q1569" s="21">
        <v>0</v>
      </c>
      <c r="R1569" s="21">
        <v>0</v>
      </c>
      <c r="S1569" s="22">
        <v>0</v>
      </c>
      <c r="T1569" s="18" t="s">
        <v>91</v>
      </c>
      <c r="U1569" s="18" t="s">
        <v>184</v>
      </c>
      <c r="V1569" s="18" t="s">
        <v>6572</v>
      </c>
      <c r="W1569" s="22">
        <v>0.78761458128151585</v>
      </c>
      <c r="X1569" s="22">
        <v>1</v>
      </c>
      <c r="Y1569" s="18" t="s">
        <v>184</v>
      </c>
      <c r="Z1569" s="18" t="s">
        <v>184</v>
      </c>
      <c r="AA1569" s="22" t="s">
        <v>184</v>
      </c>
      <c r="AB1569" s="22" t="s">
        <v>184</v>
      </c>
      <c r="AC1569" s="18" t="s">
        <v>184</v>
      </c>
      <c r="AD1569" s="24">
        <v>11.42041142858198</v>
      </c>
      <c r="AE1569" s="25">
        <v>612.6</v>
      </c>
      <c r="AF1569" s="24">
        <v>34929.926941399761</v>
      </c>
      <c r="AG1569" s="25">
        <v>898</v>
      </c>
      <c r="AH1569" s="26">
        <v>4.9927000000000001</v>
      </c>
      <c r="AI1569" s="24">
        <v>0</v>
      </c>
      <c r="AJ1569" s="24">
        <v>0</v>
      </c>
      <c r="AK1569" s="24">
        <v>0</v>
      </c>
      <c r="AL1569" s="24">
        <v>51202.784548382282</v>
      </c>
      <c r="AM1569" s="24">
        <v>0</v>
      </c>
      <c r="AN1569" s="27" t="s">
        <v>184</v>
      </c>
    </row>
    <row r="1570" spans="1:40" x14ac:dyDescent="0.15">
      <c r="A1570" s="18" t="s">
        <v>132</v>
      </c>
      <c r="B1570" s="18" t="s">
        <v>182</v>
      </c>
      <c r="C1570" s="18" t="s">
        <v>193</v>
      </c>
      <c r="D1570" s="18" t="s">
        <v>1777</v>
      </c>
      <c r="E1570" s="18" t="s">
        <v>3892</v>
      </c>
      <c r="F1570" s="18" t="s">
        <v>6001</v>
      </c>
      <c r="G1570" s="18" t="s">
        <v>184</v>
      </c>
      <c r="H1570" s="18" t="s">
        <v>6555</v>
      </c>
      <c r="I1570" s="21">
        <v>51982.168557289406</v>
      </c>
      <c r="J1570" s="18" t="s">
        <v>92</v>
      </c>
      <c r="K1570" s="21">
        <v>67576.819124476227</v>
      </c>
      <c r="L1570" s="18" t="s">
        <v>6555</v>
      </c>
      <c r="M1570" s="21">
        <v>51982.168557289406</v>
      </c>
      <c r="N1570" s="18" t="s">
        <v>92</v>
      </c>
      <c r="O1570" s="21">
        <v>67576.819124476227</v>
      </c>
      <c r="P1570" s="21">
        <v>51982.168557289406</v>
      </c>
      <c r="Q1570" s="21">
        <v>0</v>
      </c>
      <c r="R1570" s="21">
        <v>0</v>
      </c>
      <c r="S1570" s="22">
        <v>0</v>
      </c>
      <c r="T1570" s="18" t="s">
        <v>91</v>
      </c>
      <c r="U1570" s="18" t="s">
        <v>184</v>
      </c>
      <c r="V1570" s="18" t="s">
        <v>6572</v>
      </c>
      <c r="W1570" s="22">
        <v>0.78761458128151585</v>
      </c>
      <c r="X1570" s="22">
        <v>1</v>
      </c>
      <c r="Y1570" s="18" t="s">
        <v>184</v>
      </c>
      <c r="Z1570" s="18" t="s">
        <v>184</v>
      </c>
      <c r="AA1570" s="22" t="s">
        <v>184</v>
      </c>
      <c r="AB1570" s="22" t="s">
        <v>184</v>
      </c>
      <c r="AC1570" s="18" t="s">
        <v>184</v>
      </c>
      <c r="AD1570" s="24">
        <v>38.278068650281668</v>
      </c>
      <c r="AE1570" s="25">
        <v>216.46</v>
      </c>
      <c r="AF1570" s="24">
        <v>41368.747028688464</v>
      </c>
      <c r="AG1570" s="25">
        <v>272</v>
      </c>
      <c r="AH1570" s="26">
        <v>4.9927000000000001</v>
      </c>
      <c r="AI1570" s="24">
        <v>0</v>
      </c>
      <c r="AJ1570" s="24">
        <v>0</v>
      </c>
      <c r="AK1570" s="24">
        <v>0</v>
      </c>
      <c r="AL1570" s="24">
        <v>51982.168557289406</v>
      </c>
      <c r="AM1570" s="24">
        <v>0</v>
      </c>
      <c r="AN1570" s="27" t="s">
        <v>184</v>
      </c>
    </row>
    <row r="1571" spans="1:40" x14ac:dyDescent="0.15">
      <c r="A1571" s="18" t="s">
        <v>132</v>
      </c>
      <c r="B1571" s="18" t="s">
        <v>182</v>
      </c>
      <c r="C1571" s="18" t="s">
        <v>193</v>
      </c>
      <c r="D1571" s="18" t="s">
        <v>1778</v>
      </c>
      <c r="E1571" s="18" t="s">
        <v>3893</v>
      </c>
      <c r="F1571" s="18" t="s">
        <v>6002</v>
      </c>
      <c r="G1571" s="18" t="s">
        <v>184</v>
      </c>
      <c r="H1571" s="18" t="s">
        <v>6555</v>
      </c>
      <c r="I1571" s="21">
        <v>57293.951559493325</v>
      </c>
      <c r="J1571" s="18" t="s">
        <v>92</v>
      </c>
      <c r="K1571" s="21">
        <v>74482.137027341334</v>
      </c>
      <c r="L1571" s="18" t="s">
        <v>6555</v>
      </c>
      <c r="M1571" s="21">
        <v>57293.951559493325</v>
      </c>
      <c r="N1571" s="18" t="s">
        <v>92</v>
      </c>
      <c r="O1571" s="21">
        <v>74482.137027341334</v>
      </c>
      <c r="P1571" s="21">
        <v>57293.951559493325</v>
      </c>
      <c r="Q1571" s="21">
        <v>0</v>
      </c>
      <c r="R1571" s="21">
        <v>0</v>
      </c>
      <c r="S1571" s="22">
        <v>0</v>
      </c>
      <c r="T1571" s="18" t="s">
        <v>91</v>
      </c>
      <c r="U1571" s="18" t="s">
        <v>184</v>
      </c>
      <c r="V1571" s="18" t="s">
        <v>6572</v>
      </c>
      <c r="W1571" s="22">
        <v>0.78761458128151585</v>
      </c>
      <c r="X1571" s="22">
        <v>1</v>
      </c>
      <c r="Y1571" s="18" t="s">
        <v>184</v>
      </c>
      <c r="Z1571" s="18" t="s">
        <v>184</v>
      </c>
      <c r="AA1571" s="22" t="s">
        <v>184</v>
      </c>
      <c r="AB1571" s="22" t="s">
        <v>184</v>
      </c>
      <c r="AC1571" s="18" t="s">
        <v>184</v>
      </c>
      <c r="AD1571" s="24">
        <v>6.1040130049317476</v>
      </c>
      <c r="AE1571" s="25">
        <v>1508.58</v>
      </c>
      <c r="AF1571" s="24">
        <v>45975.032145855279</v>
      </c>
      <c r="AG1571" s="25">
        <v>1880</v>
      </c>
      <c r="AH1571" s="26">
        <v>4.9927000000000001</v>
      </c>
      <c r="AI1571" s="24">
        <v>0</v>
      </c>
      <c r="AJ1571" s="24">
        <v>0</v>
      </c>
      <c r="AK1571" s="24">
        <v>0</v>
      </c>
      <c r="AL1571" s="24">
        <v>57293.951559493325</v>
      </c>
      <c r="AM1571" s="24">
        <v>0</v>
      </c>
      <c r="AN1571" s="27" t="s">
        <v>184</v>
      </c>
    </row>
    <row r="1572" spans="1:40" x14ac:dyDescent="0.15">
      <c r="A1572" s="18" t="s">
        <v>132</v>
      </c>
      <c r="B1572" s="18" t="s">
        <v>182</v>
      </c>
      <c r="C1572" s="18" t="s">
        <v>193</v>
      </c>
      <c r="D1572" s="18" t="s">
        <v>1779</v>
      </c>
      <c r="E1572" s="18" t="s">
        <v>3894</v>
      </c>
      <c r="F1572" s="18" t="s">
        <v>6003</v>
      </c>
      <c r="G1572" s="18" t="s">
        <v>184</v>
      </c>
      <c r="H1572" s="18" t="s">
        <v>6555</v>
      </c>
      <c r="I1572" s="21">
        <v>59121.697832961021</v>
      </c>
      <c r="J1572" s="18" t="s">
        <v>92</v>
      </c>
      <c r="K1572" s="21">
        <v>76858.207182849335</v>
      </c>
      <c r="L1572" s="18" t="s">
        <v>6555</v>
      </c>
      <c r="M1572" s="21">
        <v>59121.697832961021</v>
      </c>
      <c r="N1572" s="18" t="s">
        <v>92</v>
      </c>
      <c r="O1572" s="21">
        <v>76858.207182849335</v>
      </c>
      <c r="P1572" s="21">
        <v>59121.697832961021</v>
      </c>
      <c r="Q1572" s="21">
        <v>0</v>
      </c>
      <c r="R1572" s="21">
        <v>0</v>
      </c>
      <c r="S1572" s="22">
        <v>0</v>
      </c>
      <c r="T1572" s="18" t="s">
        <v>91</v>
      </c>
      <c r="U1572" s="18" t="s">
        <v>184</v>
      </c>
      <c r="V1572" s="18" t="s">
        <v>6572</v>
      </c>
      <c r="W1572" s="22">
        <v>0.78761458128151585</v>
      </c>
      <c r="X1572" s="22">
        <v>1</v>
      </c>
      <c r="Y1572" s="18" t="s">
        <v>184</v>
      </c>
      <c r="Z1572" s="18" t="s">
        <v>184</v>
      </c>
      <c r="AA1572" s="22" t="s">
        <v>184</v>
      </c>
      <c r="AB1572" s="22" t="s">
        <v>184</v>
      </c>
      <c r="AC1572" s="18" t="s">
        <v>184</v>
      </c>
      <c r="AD1572" s="24">
        <v>1.0554035389172312</v>
      </c>
      <c r="AE1572" s="25">
        <v>6706.39</v>
      </c>
      <c r="AF1572" s="24">
        <v>35338.100322003091</v>
      </c>
      <c r="AG1572" s="25">
        <v>11220</v>
      </c>
      <c r="AH1572" s="26">
        <v>4.9927000000000001</v>
      </c>
      <c r="AI1572" s="24">
        <v>0</v>
      </c>
      <c r="AJ1572" s="24">
        <v>0</v>
      </c>
      <c r="AK1572" s="24">
        <v>0</v>
      </c>
      <c r="AL1572" s="24">
        <v>59121.697832961021</v>
      </c>
      <c r="AM1572" s="24">
        <v>0</v>
      </c>
      <c r="AN1572" s="27" t="s">
        <v>184</v>
      </c>
    </row>
    <row r="1573" spans="1:40" x14ac:dyDescent="0.15">
      <c r="A1573" s="18" t="s">
        <v>132</v>
      </c>
      <c r="B1573" s="18" t="s">
        <v>182</v>
      </c>
      <c r="C1573" s="18" t="s">
        <v>193</v>
      </c>
      <c r="D1573" s="18" t="s">
        <v>1780</v>
      </c>
      <c r="E1573" s="18" t="s">
        <v>3895</v>
      </c>
      <c r="F1573" s="18" t="s">
        <v>6004</v>
      </c>
      <c r="G1573" s="18" t="s">
        <v>184</v>
      </c>
      <c r="H1573" s="18" t="s">
        <v>6555</v>
      </c>
      <c r="I1573" s="21">
        <v>52228.32961852313</v>
      </c>
      <c r="J1573" s="18" t="s">
        <v>92</v>
      </c>
      <c r="K1573" s="21">
        <v>67896.828504080069</v>
      </c>
      <c r="L1573" s="18" t="s">
        <v>6555</v>
      </c>
      <c r="M1573" s="21">
        <v>52228.32961852313</v>
      </c>
      <c r="N1573" s="18" t="s">
        <v>92</v>
      </c>
      <c r="O1573" s="21">
        <v>67896.828504080069</v>
      </c>
      <c r="P1573" s="21">
        <v>52228.32961852313</v>
      </c>
      <c r="Q1573" s="21">
        <v>0</v>
      </c>
      <c r="R1573" s="21">
        <v>0</v>
      </c>
      <c r="S1573" s="22">
        <v>0</v>
      </c>
      <c r="T1573" s="18" t="s">
        <v>91</v>
      </c>
      <c r="U1573" s="18" t="s">
        <v>184</v>
      </c>
      <c r="V1573" s="18" t="s">
        <v>6572</v>
      </c>
      <c r="W1573" s="22">
        <v>0.78761458128151585</v>
      </c>
      <c r="X1573" s="22">
        <v>1</v>
      </c>
      <c r="Y1573" s="18" t="s">
        <v>184</v>
      </c>
      <c r="Z1573" s="18" t="s">
        <v>184</v>
      </c>
      <c r="AA1573" s="22" t="s">
        <v>184</v>
      </c>
      <c r="AB1573" s="22" t="s">
        <v>184</v>
      </c>
      <c r="AC1573" s="18" t="s">
        <v>184</v>
      </c>
      <c r="AD1573" s="24">
        <v>2.8196602009878267</v>
      </c>
      <c r="AE1573" s="25">
        <v>4904.8900000000003</v>
      </c>
      <c r="AF1573" s="24">
        <v>69049.784409805667</v>
      </c>
      <c r="AG1573" s="25">
        <v>3710</v>
      </c>
      <c r="AH1573" s="26">
        <v>4.9927000000000001</v>
      </c>
      <c r="AI1573" s="24">
        <v>0</v>
      </c>
      <c r="AJ1573" s="24">
        <v>0</v>
      </c>
      <c r="AK1573" s="24">
        <v>0</v>
      </c>
      <c r="AL1573" s="24">
        <v>52228.32961852313</v>
      </c>
      <c r="AM1573" s="24">
        <v>0</v>
      </c>
      <c r="AN1573" s="27" t="s">
        <v>184</v>
      </c>
    </row>
    <row r="1574" spans="1:40" x14ac:dyDescent="0.15">
      <c r="A1574" s="18" t="s">
        <v>132</v>
      </c>
      <c r="B1574" s="18" t="s">
        <v>12</v>
      </c>
      <c r="C1574" s="18" t="s">
        <v>191</v>
      </c>
      <c r="D1574" s="18" t="s">
        <v>1781</v>
      </c>
      <c r="E1574" s="18" t="s">
        <v>3896</v>
      </c>
      <c r="F1574" s="18" t="s">
        <v>6005</v>
      </c>
      <c r="G1574" s="18" t="s">
        <v>184</v>
      </c>
      <c r="H1574" s="18" t="s">
        <v>6555</v>
      </c>
      <c r="I1574" s="21">
        <v>171386.67497484764</v>
      </c>
      <c r="J1574" s="18" t="s">
        <v>92</v>
      </c>
      <c r="K1574" s="21">
        <v>222802.67746730195</v>
      </c>
      <c r="L1574" s="18" t="s">
        <v>6555</v>
      </c>
      <c r="M1574" s="21">
        <v>171386.67497484764</v>
      </c>
      <c r="N1574" s="18" t="s">
        <v>92</v>
      </c>
      <c r="O1574" s="21">
        <v>222802.67746730195</v>
      </c>
      <c r="P1574" s="21">
        <v>171386.67497484764</v>
      </c>
      <c r="Q1574" s="21">
        <v>0</v>
      </c>
      <c r="R1574" s="21">
        <v>0</v>
      </c>
      <c r="S1574" s="22">
        <v>0</v>
      </c>
      <c r="T1574" s="18" t="s">
        <v>91</v>
      </c>
      <c r="U1574" s="18" t="s">
        <v>184</v>
      </c>
      <c r="V1574" s="18" t="s">
        <v>6572</v>
      </c>
      <c r="W1574" s="22">
        <v>4.4250070801705714</v>
      </c>
      <c r="X1574" s="22">
        <v>1</v>
      </c>
      <c r="Y1574" s="18" t="s">
        <v>184</v>
      </c>
      <c r="Z1574" s="18" t="s">
        <v>184</v>
      </c>
      <c r="AA1574" s="22" t="s">
        <v>184</v>
      </c>
      <c r="AB1574" s="22" t="s">
        <v>184</v>
      </c>
      <c r="AC1574" s="18" t="s">
        <v>184</v>
      </c>
      <c r="AD1574" s="24">
        <v>31.417550269211056</v>
      </c>
      <c r="AE1574" s="25">
        <v>25.6</v>
      </c>
      <c r="AF1574" s="24">
        <v>169784.33566104708</v>
      </c>
      <c r="AG1574" s="25">
        <v>25.85</v>
      </c>
      <c r="AH1574" s="26">
        <v>211.03</v>
      </c>
      <c r="AI1574" s="24">
        <v>0</v>
      </c>
      <c r="AJ1574" s="24">
        <v>0</v>
      </c>
      <c r="AK1574" s="24">
        <v>0</v>
      </c>
      <c r="AL1574" s="24">
        <v>171386.67497484764</v>
      </c>
      <c r="AM1574" s="24">
        <v>0</v>
      </c>
      <c r="AN1574" s="27" t="s">
        <v>184</v>
      </c>
    </row>
    <row r="1575" spans="1:40" x14ac:dyDescent="0.15">
      <c r="A1575" s="18" t="s">
        <v>132</v>
      </c>
      <c r="B1575" s="18" t="s">
        <v>12</v>
      </c>
      <c r="C1575" s="18" t="s">
        <v>191</v>
      </c>
      <c r="D1575" s="18" t="s">
        <v>1782</v>
      </c>
      <c r="E1575" s="18" t="s">
        <v>3897</v>
      </c>
      <c r="F1575" s="18" t="s">
        <v>6006</v>
      </c>
      <c r="G1575" s="18" t="s">
        <v>184</v>
      </c>
      <c r="H1575" s="18" t="s">
        <v>6555</v>
      </c>
      <c r="I1575" s="21">
        <v>144630.25016360509</v>
      </c>
      <c r="J1575" s="18" t="s">
        <v>92</v>
      </c>
      <c r="K1575" s="21">
        <v>188019.32521268658</v>
      </c>
      <c r="L1575" s="18" t="s">
        <v>6555</v>
      </c>
      <c r="M1575" s="21">
        <v>144630.25016360509</v>
      </c>
      <c r="N1575" s="18" t="s">
        <v>92</v>
      </c>
      <c r="O1575" s="21">
        <v>188019.32521268658</v>
      </c>
      <c r="P1575" s="21">
        <v>144630.25016360509</v>
      </c>
      <c r="Q1575" s="21">
        <v>0</v>
      </c>
      <c r="R1575" s="21">
        <v>0</v>
      </c>
      <c r="S1575" s="22">
        <v>0</v>
      </c>
      <c r="T1575" s="18" t="s">
        <v>91</v>
      </c>
      <c r="U1575" s="18" t="s">
        <v>184</v>
      </c>
      <c r="V1575" s="18" t="s">
        <v>6572</v>
      </c>
      <c r="W1575" s="22">
        <v>4.4250070801705714</v>
      </c>
      <c r="X1575" s="22">
        <v>1</v>
      </c>
      <c r="Y1575" s="18" t="s">
        <v>184</v>
      </c>
      <c r="Z1575" s="18" t="s">
        <v>184</v>
      </c>
      <c r="AA1575" s="22" t="s">
        <v>184</v>
      </c>
      <c r="AB1575" s="22" t="s">
        <v>184</v>
      </c>
      <c r="AC1575" s="18" t="s">
        <v>184</v>
      </c>
      <c r="AD1575" s="24">
        <v>14.248522798149239</v>
      </c>
      <c r="AE1575" s="25">
        <v>50.63</v>
      </c>
      <c r="AF1575" s="24">
        <v>152257.50211748268</v>
      </c>
      <c r="AG1575" s="25">
        <v>48.1</v>
      </c>
      <c r="AH1575" s="26">
        <v>211.03</v>
      </c>
      <c r="AI1575" s="24">
        <v>0</v>
      </c>
      <c r="AJ1575" s="24">
        <v>0</v>
      </c>
      <c r="AK1575" s="24">
        <v>0</v>
      </c>
      <c r="AL1575" s="24">
        <v>144630.25016360509</v>
      </c>
      <c r="AM1575" s="24">
        <v>0</v>
      </c>
      <c r="AN1575" s="27" t="s">
        <v>184</v>
      </c>
    </row>
    <row r="1576" spans="1:40" x14ac:dyDescent="0.15">
      <c r="A1576" s="18" t="s">
        <v>132</v>
      </c>
      <c r="B1576" s="18" t="s">
        <v>12</v>
      </c>
      <c r="C1576" s="18" t="s">
        <v>189</v>
      </c>
      <c r="D1576" s="18" t="s">
        <v>1783</v>
      </c>
      <c r="E1576" s="18" t="s">
        <v>3898</v>
      </c>
      <c r="F1576" s="18" t="s">
        <v>6007</v>
      </c>
      <c r="G1576" s="18" t="s">
        <v>184</v>
      </c>
      <c r="H1576" s="18" t="s">
        <v>6555</v>
      </c>
      <c r="I1576" s="21">
        <v>96987.859809524089</v>
      </c>
      <c r="J1576" s="18" t="s">
        <v>92</v>
      </c>
      <c r="K1576" s="21">
        <v>126084.21775238132</v>
      </c>
      <c r="L1576" s="18" t="s">
        <v>6555</v>
      </c>
      <c r="M1576" s="21">
        <v>96987.859809524089</v>
      </c>
      <c r="N1576" s="18" t="s">
        <v>92</v>
      </c>
      <c r="O1576" s="21">
        <v>126084.21775238132</v>
      </c>
      <c r="P1576" s="21">
        <v>96479.541234910808</v>
      </c>
      <c r="Q1576" s="21">
        <v>508.31857461327752</v>
      </c>
      <c r="R1576" s="21">
        <v>0</v>
      </c>
      <c r="S1576" s="22">
        <v>0</v>
      </c>
      <c r="T1576" s="18" t="s">
        <v>91</v>
      </c>
      <c r="U1576" s="18" t="s">
        <v>184</v>
      </c>
      <c r="V1576" s="18" t="s">
        <v>6572</v>
      </c>
      <c r="W1576" s="22">
        <v>0.78761458128151585</v>
      </c>
      <c r="X1576" s="22">
        <v>1</v>
      </c>
      <c r="Y1576" s="18" t="s">
        <v>184</v>
      </c>
      <c r="Z1576" s="18" t="s">
        <v>184</v>
      </c>
      <c r="AA1576" s="22" t="s">
        <v>184</v>
      </c>
      <c r="AB1576" s="22" t="s">
        <v>184</v>
      </c>
      <c r="AC1576" s="18" t="s">
        <v>184</v>
      </c>
      <c r="AD1576" s="24">
        <v>12.208026009863495</v>
      </c>
      <c r="AE1576" s="25">
        <v>357.65</v>
      </c>
      <c r="AF1576" s="24">
        <v>89072.010345666524</v>
      </c>
      <c r="AG1576" s="25">
        <v>387.4</v>
      </c>
      <c r="AH1576" s="26">
        <v>20.399999999999999</v>
      </c>
      <c r="AI1576" s="24">
        <v>508.31857461327752</v>
      </c>
      <c r="AJ1576" s="24">
        <v>0</v>
      </c>
      <c r="AK1576" s="24">
        <v>508.31857461327752</v>
      </c>
      <c r="AL1576" s="24">
        <v>96987.859809524089</v>
      </c>
      <c r="AM1576" s="24">
        <v>0</v>
      </c>
      <c r="AN1576" s="27" t="s">
        <v>184</v>
      </c>
    </row>
    <row r="1577" spans="1:40" x14ac:dyDescent="0.15">
      <c r="A1577" s="18" t="s">
        <v>132</v>
      </c>
      <c r="B1577" s="18" t="s">
        <v>12</v>
      </c>
      <c r="C1577" s="18" t="s">
        <v>19</v>
      </c>
      <c r="D1577" s="18" t="s">
        <v>1784</v>
      </c>
      <c r="E1577" s="18" t="s">
        <v>3899</v>
      </c>
      <c r="F1577" s="18" t="s">
        <v>6008</v>
      </c>
      <c r="G1577" s="18" t="s">
        <v>184</v>
      </c>
      <c r="H1577" s="18" t="s">
        <v>6555</v>
      </c>
      <c r="I1577" s="21">
        <v>2969081.6483874856</v>
      </c>
      <c r="J1577" s="18" t="s">
        <v>92</v>
      </c>
      <c r="K1577" s="21">
        <v>3859806.1429037317</v>
      </c>
      <c r="L1577" s="18" t="s">
        <v>6555</v>
      </c>
      <c r="M1577" s="21">
        <v>2969081.6483874856</v>
      </c>
      <c r="N1577" s="18" t="s">
        <v>92</v>
      </c>
      <c r="O1577" s="21">
        <v>3859806.1429037317</v>
      </c>
      <c r="P1577" s="21">
        <v>2964551.0163883115</v>
      </c>
      <c r="Q1577" s="21">
        <v>4530.631999174243</v>
      </c>
      <c r="R1577" s="21">
        <v>0</v>
      </c>
      <c r="S1577" s="22">
        <v>0</v>
      </c>
      <c r="T1577" s="18" t="s">
        <v>91</v>
      </c>
      <c r="U1577" s="18" t="s">
        <v>184</v>
      </c>
      <c r="V1577" s="18" t="s">
        <v>6572</v>
      </c>
      <c r="W1577" s="22">
        <v>4.4250070801705714</v>
      </c>
      <c r="X1577" s="22">
        <v>1</v>
      </c>
      <c r="Y1577" s="18" t="s">
        <v>184</v>
      </c>
      <c r="Z1577" s="18" t="s">
        <v>184</v>
      </c>
      <c r="AA1577" s="22" t="s">
        <v>184</v>
      </c>
      <c r="AB1577" s="22" t="s">
        <v>184</v>
      </c>
      <c r="AC1577" s="18" t="s">
        <v>184</v>
      </c>
      <c r="AD1577" s="24">
        <v>150.14049023018748</v>
      </c>
      <c r="AE1577" s="25">
        <v>122.2</v>
      </c>
      <c r="AF1577" s="24">
        <v>2933555.8330449029</v>
      </c>
      <c r="AG1577" s="25">
        <v>123.5</v>
      </c>
      <c r="AH1577" s="26">
        <v>159.88</v>
      </c>
      <c r="AI1577" s="24">
        <v>4530.631999174243</v>
      </c>
      <c r="AJ1577" s="24">
        <v>0</v>
      </c>
      <c r="AK1577" s="24">
        <v>4530.631999174243</v>
      </c>
      <c r="AL1577" s="24">
        <v>2969081.6483874856</v>
      </c>
      <c r="AM1577" s="24">
        <v>0</v>
      </c>
      <c r="AN1577" s="27" t="s">
        <v>184</v>
      </c>
    </row>
    <row r="1578" spans="1:40" x14ac:dyDescent="0.15">
      <c r="A1578" s="18" t="s">
        <v>132</v>
      </c>
      <c r="B1578" s="18" t="s">
        <v>12</v>
      </c>
      <c r="C1578" s="18" t="s">
        <v>19</v>
      </c>
      <c r="D1578" s="18" t="s">
        <v>1785</v>
      </c>
      <c r="E1578" s="18" t="s">
        <v>3900</v>
      </c>
      <c r="F1578" s="18" t="s">
        <v>6009</v>
      </c>
      <c r="G1578" s="18" t="s">
        <v>184</v>
      </c>
      <c r="H1578" s="18" t="s">
        <v>6555</v>
      </c>
      <c r="I1578" s="21">
        <v>1374343.5232490958</v>
      </c>
      <c r="J1578" s="18" t="s">
        <v>92</v>
      </c>
      <c r="K1578" s="21">
        <v>1786646.5802238246</v>
      </c>
      <c r="L1578" s="18" t="s">
        <v>6555</v>
      </c>
      <c r="M1578" s="21">
        <v>1374343.5232490958</v>
      </c>
      <c r="N1578" s="18" t="s">
        <v>92</v>
      </c>
      <c r="O1578" s="21">
        <v>1786646.5802238246</v>
      </c>
      <c r="P1578" s="21">
        <v>1374343.5232490958</v>
      </c>
      <c r="Q1578" s="21">
        <v>0</v>
      </c>
      <c r="R1578" s="21">
        <v>0</v>
      </c>
      <c r="S1578" s="22">
        <v>0</v>
      </c>
      <c r="T1578" s="18" t="s">
        <v>91</v>
      </c>
      <c r="U1578" s="18" t="s">
        <v>184</v>
      </c>
      <c r="V1578" s="18" t="s">
        <v>6572</v>
      </c>
      <c r="W1578" s="22">
        <v>4.4250070801705714</v>
      </c>
      <c r="X1578" s="22">
        <v>1</v>
      </c>
      <c r="Y1578" s="18" t="s">
        <v>184</v>
      </c>
      <c r="Z1578" s="18" t="s">
        <v>184</v>
      </c>
      <c r="AA1578" s="22" t="s">
        <v>184</v>
      </c>
      <c r="AB1578" s="22" t="s">
        <v>184</v>
      </c>
      <c r="AC1578" s="18" t="s">
        <v>184</v>
      </c>
      <c r="AD1578" s="24">
        <v>45.931573492170529</v>
      </c>
      <c r="AE1578" s="25">
        <v>194.15</v>
      </c>
      <c r="AF1578" s="24">
        <v>1425805.3820899217</v>
      </c>
      <c r="AG1578" s="25">
        <v>187.15</v>
      </c>
      <c r="AH1578" s="26">
        <v>159.88</v>
      </c>
      <c r="AI1578" s="24">
        <v>0</v>
      </c>
      <c r="AJ1578" s="24">
        <v>0</v>
      </c>
      <c r="AK1578" s="24">
        <v>0</v>
      </c>
      <c r="AL1578" s="24">
        <v>1374343.5232490958</v>
      </c>
      <c r="AM1578" s="24">
        <v>0</v>
      </c>
      <c r="AN1578" s="27" t="s">
        <v>184</v>
      </c>
    </row>
    <row r="1579" spans="1:40" x14ac:dyDescent="0.15">
      <c r="A1579" s="18" t="s">
        <v>132</v>
      </c>
      <c r="B1579" s="18" t="s">
        <v>12</v>
      </c>
      <c r="C1579" s="18" t="s">
        <v>19</v>
      </c>
      <c r="D1579" s="18" t="s">
        <v>1786</v>
      </c>
      <c r="E1579" s="18" t="s">
        <v>3901</v>
      </c>
      <c r="F1579" s="18" t="s">
        <v>6010</v>
      </c>
      <c r="G1579" s="18" t="s">
        <v>184</v>
      </c>
      <c r="H1579" s="18" t="s">
        <v>6555</v>
      </c>
      <c r="I1579" s="21">
        <v>927162.66224362538</v>
      </c>
      <c r="J1579" s="18" t="s">
        <v>92</v>
      </c>
      <c r="K1579" s="21">
        <v>1205311.4609167131</v>
      </c>
      <c r="L1579" s="18" t="s">
        <v>6555</v>
      </c>
      <c r="M1579" s="21">
        <v>927162.66224362538</v>
      </c>
      <c r="N1579" s="18" t="s">
        <v>92</v>
      </c>
      <c r="O1579" s="21">
        <v>1205311.4609167131</v>
      </c>
      <c r="P1579" s="21">
        <v>927162.66224362538</v>
      </c>
      <c r="Q1579" s="21">
        <v>0</v>
      </c>
      <c r="R1579" s="21">
        <v>0</v>
      </c>
      <c r="S1579" s="22">
        <v>0</v>
      </c>
      <c r="T1579" s="18" t="s">
        <v>91</v>
      </c>
      <c r="U1579" s="18" t="s">
        <v>184</v>
      </c>
      <c r="V1579" s="18" t="s">
        <v>6572</v>
      </c>
      <c r="W1579" s="22">
        <v>4.4250070801705714</v>
      </c>
      <c r="X1579" s="22">
        <v>1</v>
      </c>
      <c r="Y1579" s="18" t="s">
        <v>184</v>
      </c>
      <c r="Z1579" s="18" t="s">
        <v>184</v>
      </c>
      <c r="AA1579" s="22" t="s">
        <v>184</v>
      </c>
      <c r="AB1579" s="22" t="s">
        <v>184</v>
      </c>
      <c r="AC1579" s="18" t="s">
        <v>184</v>
      </c>
      <c r="AD1579" s="24">
        <v>31.107799773599115</v>
      </c>
      <c r="AE1579" s="25">
        <v>194.96</v>
      </c>
      <c r="AF1579" s="24">
        <v>969637.90695554554</v>
      </c>
      <c r="AG1579" s="25">
        <v>186.42</v>
      </c>
      <c r="AH1579" s="26">
        <v>159.88</v>
      </c>
      <c r="AI1579" s="24">
        <v>0</v>
      </c>
      <c r="AJ1579" s="24">
        <v>0</v>
      </c>
      <c r="AK1579" s="24">
        <v>0</v>
      </c>
      <c r="AL1579" s="24">
        <v>927162.66224362538</v>
      </c>
      <c r="AM1579" s="24">
        <v>0</v>
      </c>
      <c r="AN1579" s="27" t="s">
        <v>184</v>
      </c>
    </row>
    <row r="1580" spans="1:40" x14ac:dyDescent="0.15">
      <c r="A1580" s="18" t="s">
        <v>132</v>
      </c>
      <c r="B1580" s="18" t="s">
        <v>12</v>
      </c>
      <c r="C1580" s="18" t="s">
        <v>19</v>
      </c>
      <c r="D1580" s="18" t="s">
        <v>1787</v>
      </c>
      <c r="E1580" s="18" t="s">
        <v>3902</v>
      </c>
      <c r="F1580" s="18" t="s">
        <v>6011</v>
      </c>
      <c r="G1580" s="18" t="s">
        <v>184</v>
      </c>
      <c r="H1580" s="18" t="s">
        <v>6555</v>
      </c>
      <c r="I1580" s="21">
        <v>236566.32126462733</v>
      </c>
      <c r="J1580" s="18" t="s">
        <v>92</v>
      </c>
      <c r="K1580" s="21">
        <v>307536.21764401556</v>
      </c>
      <c r="L1580" s="18" t="s">
        <v>6555</v>
      </c>
      <c r="M1580" s="21">
        <v>236566.32126462733</v>
      </c>
      <c r="N1580" s="18" t="s">
        <v>92</v>
      </c>
      <c r="O1580" s="21">
        <v>307536.21764401556</v>
      </c>
      <c r="P1580" s="21">
        <v>236566.32126462733</v>
      </c>
      <c r="Q1580" s="21">
        <v>0</v>
      </c>
      <c r="R1580" s="21">
        <v>0</v>
      </c>
      <c r="S1580" s="22">
        <v>0</v>
      </c>
      <c r="T1580" s="18" t="s">
        <v>91</v>
      </c>
      <c r="U1580" s="18" t="s">
        <v>184</v>
      </c>
      <c r="V1580" s="18" t="s">
        <v>6572</v>
      </c>
      <c r="W1580" s="22">
        <v>4.4250070801705714</v>
      </c>
      <c r="X1580" s="22">
        <v>1</v>
      </c>
      <c r="Y1580" s="18" t="s">
        <v>184</v>
      </c>
      <c r="Z1580" s="18" t="s">
        <v>184</v>
      </c>
      <c r="AA1580" s="22" t="s">
        <v>184</v>
      </c>
      <c r="AB1580" s="22" t="s">
        <v>184</v>
      </c>
      <c r="AC1580" s="18" t="s">
        <v>184</v>
      </c>
      <c r="AD1580" s="24">
        <v>5.3542585670063909</v>
      </c>
      <c r="AE1580" s="25">
        <v>320.62</v>
      </c>
      <c r="AF1580" s="24">
        <v>274466.15290572186</v>
      </c>
      <c r="AG1580" s="25">
        <v>276.35000000000002</v>
      </c>
      <c r="AH1580" s="26">
        <v>159.88</v>
      </c>
      <c r="AI1580" s="24">
        <v>0</v>
      </c>
      <c r="AJ1580" s="24">
        <v>0</v>
      </c>
      <c r="AK1580" s="24">
        <v>0</v>
      </c>
      <c r="AL1580" s="24">
        <v>236566.32126462733</v>
      </c>
      <c r="AM1580" s="24">
        <v>0</v>
      </c>
      <c r="AN1580" s="27" t="s">
        <v>184</v>
      </c>
    </row>
    <row r="1581" spans="1:40" x14ac:dyDescent="0.15">
      <c r="A1581" s="18" t="s">
        <v>132</v>
      </c>
      <c r="B1581" s="18" t="s">
        <v>12</v>
      </c>
      <c r="C1581" s="18" t="s">
        <v>19</v>
      </c>
      <c r="D1581" s="18" t="s">
        <v>1788</v>
      </c>
      <c r="E1581" s="18" t="s">
        <v>3903</v>
      </c>
      <c r="F1581" s="18" t="s">
        <v>6012</v>
      </c>
      <c r="G1581" s="18" t="s">
        <v>184</v>
      </c>
      <c r="H1581" s="18" t="s">
        <v>6555</v>
      </c>
      <c r="I1581" s="21">
        <v>294956.90044165531</v>
      </c>
      <c r="J1581" s="18" t="s">
        <v>92</v>
      </c>
      <c r="K1581" s="21">
        <v>383443.9705741519</v>
      </c>
      <c r="L1581" s="18" t="s">
        <v>6555</v>
      </c>
      <c r="M1581" s="21">
        <v>294956.90044165531</v>
      </c>
      <c r="N1581" s="18" t="s">
        <v>92</v>
      </c>
      <c r="O1581" s="21">
        <v>383443.9705741519</v>
      </c>
      <c r="P1581" s="21">
        <v>294956.90044165531</v>
      </c>
      <c r="Q1581" s="21">
        <v>0</v>
      </c>
      <c r="R1581" s="21">
        <v>0</v>
      </c>
      <c r="S1581" s="22">
        <v>0</v>
      </c>
      <c r="T1581" s="18" t="s">
        <v>91</v>
      </c>
      <c r="U1581" s="18" t="s">
        <v>184</v>
      </c>
      <c r="V1581" s="18" t="s">
        <v>6572</v>
      </c>
      <c r="W1581" s="22">
        <v>4.4250070801705714</v>
      </c>
      <c r="X1581" s="22">
        <v>1</v>
      </c>
      <c r="Y1581" s="18" t="s">
        <v>184</v>
      </c>
      <c r="Z1581" s="18" t="s">
        <v>184</v>
      </c>
      <c r="AA1581" s="22" t="s">
        <v>184</v>
      </c>
      <c r="AB1581" s="22" t="s">
        <v>184</v>
      </c>
      <c r="AC1581" s="18" t="s">
        <v>184</v>
      </c>
      <c r="AD1581" s="24">
        <v>15.531774851398705</v>
      </c>
      <c r="AE1581" s="25">
        <v>115.99</v>
      </c>
      <c r="AF1581" s="24">
        <v>288038.26912159624</v>
      </c>
      <c r="AG1581" s="25">
        <v>118.78</v>
      </c>
      <c r="AH1581" s="26">
        <v>159.88</v>
      </c>
      <c r="AI1581" s="24">
        <v>0</v>
      </c>
      <c r="AJ1581" s="24">
        <v>0</v>
      </c>
      <c r="AK1581" s="24">
        <v>0</v>
      </c>
      <c r="AL1581" s="24">
        <v>294956.90044165531</v>
      </c>
      <c r="AM1581" s="24">
        <v>0</v>
      </c>
      <c r="AN1581" s="27" t="s">
        <v>184</v>
      </c>
    </row>
    <row r="1582" spans="1:40" x14ac:dyDescent="0.15">
      <c r="A1582" s="18" t="s">
        <v>132</v>
      </c>
      <c r="B1582" s="18" t="s">
        <v>12</v>
      </c>
      <c r="C1582" s="18" t="s">
        <v>19</v>
      </c>
      <c r="D1582" s="18" t="s">
        <v>1789</v>
      </c>
      <c r="E1582" s="18" t="s">
        <v>3904</v>
      </c>
      <c r="F1582" s="18" t="s">
        <v>6013</v>
      </c>
      <c r="G1582" s="18" t="s">
        <v>184</v>
      </c>
      <c r="H1582" s="18" t="s">
        <v>6555</v>
      </c>
      <c r="I1582" s="21">
        <v>1852146.0527503376</v>
      </c>
      <c r="J1582" s="18" t="s">
        <v>92</v>
      </c>
      <c r="K1582" s="21">
        <v>2407789.8685754393</v>
      </c>
      <c r="L1582" s="18" t="s">
        <v>6555</v>
      </c>
      <c r="M1582" s="21">
        <v>1852146.0527503376</v>
      </c>
      <c r="N1582" s="18" t="s">
        <v>92</v>
      </c>
      <c r="O1582" s="21">
        <v>2407789.8685754393</v>
      </c>
      <c r="P1582" s="21">
        <v>1852146.0527503376</v>
      </c>
      <c r="Q1582" s="21">
        <v>0</v>
      </c>
      <c r="R1582" s="21">
        <v>0</v>
      </c>
      <c r="S1582" s="22">
        <v>0</v>
      </c>
      <c r="T1582" s="18" t="s">
        <v>91</v>
      </c>
      <c r="U1582" s="18" t="s">
        <v>184</v>
      </c>
      <c r="V1582" s="18" t="s">
        <v>6572</v>
      </c>
      <c r="W1582" s="22">
        <v>4.4250070801705714</v>
      </c>
      <c r="X1582" s="22">
        <v>1</v>
      </c>
      <c r="Y1582" s="18" t="s">
        <v>184</v>
      </c>
      <c r="Z1582" s="18" t="s">
        <v>184</v>
      </c>
      <c r="AA1582" s="22" t="s">
        <v>184</v>
      </c>
      <c r="AB1582" s="22" t="s">
        <v>184</v>
      </c>
      <c r="AC1582" s="18" t="s">
        <v>184</v>
      </c>
      <c r="AD1582" s="24">
        <v>80.04837808028563</v>
      </c>
      <c r="AE1582" s="25">
        <v>143.28</v>
      </c>
      <c r="AF1582" s="24">
        <v>1833723.5092736052</v>
      </c>
      <c r="AG1582" s="25">
        <v>144.72</v>
      </c>
      <c r="AH1582" s="26">
        <v>159.88</v>
      </c>
      <c r="AI1582" s="24">
        <v>0</v>
      </c>
      <c r="AJ1582" s="24">
        <v>0</v>
      </c>
      <c r="AK1582" s="24">
        <v>0</v>
      </c>
      <c r="AL1582" s="24">
        <v>1852146.0527503376</v>
      </c>
      <c r="AM1582" s="24">
        <v>0</v>
      </c>
      <c r="AN1582" s="27" t="s">
        <v>184</v>
      </c>
    </row>
    <row r="1583" spans="1:40" x14ac:dyDescent="0.15">
      <c r="A1583" s="18" t="s">
        <v>132</v>
      </c>
      <c r="B1583" s="18" t="s">
        <v>12</v>
      </c>
      <c r="C1583" s="18" t="s">
        <v>19</v>
      </c>
      <c r="D1583" s="18" t="s">
        <v>1790</v>
      </c>
      <c r="E1583" s="18" t="s">
        <v>3905</v>
      </c>
      <c r="F1583" s="18" t="s">
        <v>6014</v>
      </c>
      <c r="G1583" s="18" t="s">
        <v>184</v>
      </c>
      <c r="H1583" s="18" t="s">
        <v>6555</v>
      </c>
      <c r="I1583" s="21">
        <v>899730.3176008868</v>
      </c>
      <c r="J1583" s="18" t="s">
        <v>92</v>
      </c>
      <c r="K1583" s="21">
        <v>1169649.4128811529</v>
      </c>
      <c r="L1583" s="18" t="s">
        <v>6555</v>
      </c>
      <c r="M1583" s="21">
        <v>899730.3176008868</v>
      </c>
      <c r="N1583" s="18" t="s">
        <v>92</v>
      </c>
      <c r="O1583" s="21">
        <v>1169649.4128811529</v>
      </c>
      <c r="P1583" s="21">
        <v>899730.3176008868</v>
      </c>
      <c r="Q1583" s="21">
        <v>0</v>
      </c>
      <c r="R1583" s="21">
        <v>0</v>
      </c>
      <c r="S1583" s="22">
        <v>0</v>
      </c>
      <c r="T1583" s="18" t="s">
        <v>91</v>
      </c>
      <c r="U1583" s="18" t="s">
        <v>184</v>
      </c>
      <c r="V1583" s="18" t="s">
        <v>6572</v>
      </c>
      <c r="W1583" s="22">
        <v>4.4250070801705714</v>
      </c>
      <c r="X1583" s="22">
        <v>1</v>
      </c>
      <c r="Y1583" s="18" t="s">
        <v>184</v>
      </c>
      <c r="Z1583" s="18" t="s">
        <v>184</v>
      </c>
      <c r="AA1583" s="22" t="s">
        <v>184</v>
      </c>
      <c r="AB1583" s="22" t="s">
        <v>184</v>
      </c>
      <c r="AC1583" s="18" t="s">
        <v>184</v>
      </c>
      <c r="AD1583" s="24">
        <v>42.347317757232368</v>
      </c>
      <c r="AE1583" s="25">
        <v>129.29</v>
      </c>
      <c r="AF1583" s="24">
        <v>875357.20160302403</v>
      </c>
      <c r="AG1583" s="25">
        <v>132.88999999999999</v>
      </c>
      <c r="AH1583" s="26">
        <v>159.88</v>
      </c>
      <c r="AI1583" s="24">
        <v>0</v>
      </c>
      <c r="AJ1583" s="24">
        <v>0</v>
      </c>
      <c r="AK1583" s="24">
        <v>0</v>
      </c>
      <c r="AL1583" s="24">
        <v>899730.3176008868</v>
      </c>
      <c r="AM1583" s="24">
        <v>0</v>
      </c>
      <c r="AN1583" s="27" t="s">
        <v>184</v>
      </c>
    </row>
    <row r="1584" spans="1:40" x14ac:dyDescent="0.15">
      <c r="A1584" s="18" t="s">
        <v>132</v>
      </c>
      <c r="B1584" s="18" t="s">
        <v>12</v>
      </c>
      <c r="C1584" s="18" t="s">
        <v>19</v>
      </c>
      <c r="D1584" s="18" t="s">
        <v>1791</v>
      </c>
      <c r="E1584" s="18" t="s">
        <v>3906</v>
      </c>
      <c r="F1584" s="18" t="s">
        <v>6015</v>
      </c>
      <c r="G1584" s="18" t="s">
        <v>184</v>
      </c>
      <c r="H1584" s="18" t="s">
        <v>6555</v>
      </c>
      <c r="I1584" s="21">
        <v>623347.20737796417</v>
      </c>
      <c r="J1584" s="18" t="s">
        <v>92</v>
      </c>
      <c r="K1584" s="21">
        <v>810351.36959135346</v>
      </c>
      <c r="L1584" s="18" t="s">
        <v>6555</v>
      </c>
      <c r="M1584" s="21">
        <v>623347.20737796417</v>
      </c>
      <c r="N1584" s="18" t="s">
        <v>92</v>
      </c>
      <c r="O1584" s="21">
        <v>810351.36959135346</v>
      </c>
      <c r="P1584" s="21">
        <v>615916.29298823373</v>
      </c>
      <c r="Q1584" s="21">
        <v>7430.9143897304402</v>
      </c>
      <c r="R1584" s="21">
        <v>0</v>
      </c>
      <c r="S1584" s="22">
        <v>0</v>
      </c>
      <c r="T1584" s="18" t="s">
        <v>91</v>
      </c>
      <c r="U1584" s="18" t="s">
        <v>184</v>
      </c>
      <c r="V1584" s="18" t="s">
        <v>6572</v>
      </c>
      <c r="W1584" s="22">
        <v>4.4250070801705714</v>
      </c>
      <c r="X1584" s="22">
        <v>1</v>
      </c>
      <c r="Y1584" s="18" t="s">
        <v>184</v>
      </c>
      <c r="Z1584" s="18" t="s">
        <v>184</v>
      </c>
      <c r="AA1584" s="22" t="s">
        <v>184</v>
      </c>
      <c r="AB1584" s="22" t="s">
        <v>184</v>
      </c>
      <c r="AC1584" s="18" t="s">
        <v>184</v>
      </c>
      <c r="AD1584" s="24">
        <v>57.480841971415721</v>
      </c>
      <c r="AE1584" s="25">
        <v>64.239999999999995</v>
      </c>
      <c r="AF1584" s="24">
        <v>590388.78114329616</v>
      </c>
      <c r="AG1584" s="25">
        <v>67.02</v>
      </c>
      <c r="AH1584" s="26">
        <v>159.88</v>
      </c>
      <c r="AI1584" s="24">
        <v>7430.9143897304402</v>
      </c>
      <c r="AJ1584" s="24">
        <v>0</v>
      </c>
      <c r="AK1584" s="24">
        <v>7430.9143897304402</v>
      </c>
      <c r="AL1584" s="24">
        <v>623347.20737796417</v>
      </c>
      <c r="AM1584" s="24">
        <v>0</v>
      </c>
      <c r="AN1584" s="27" t="s">
        <v>184</v>
      </c>
    </row>
    <row r="1585" spans="1:40" x14ac:dyDescent="0.15">
      <c r="A1585" s="18" t="s">
        <v>132</v>
      </c>
      <c r="B1585" s="18" t="s">
        <v>12</v>
      </c>
      <c r="C1585" s="18" t="s">
        <v>19</v>
      </c>
      <c r="D1585" s="18" t="s">
        <v>1792</v>
      </c>
      <c r="E1585" s="18" t="s">
        <v>3907</v>
      </c>
      <c r="F1585" s="18" t="s">
        <v>6016</v>
      </c>
      <c r="G1585" s="18" t="s">
        <v>184</v>
      </c>
      <c r="H1585" s="18" t="s">
        <v>6555</v>
      </c>
      <c r="I1585" s="21">
        <v>1181927.4888765162</v>
      </c>
      <c r="J1585" s="18" t="s">
        <v>92</v>
      </c>
      <c r="K1585" s="21">
        <v>1536505.735539471</v>
      </c>
      <c r="L1585" s="18" t="s">
        <v>6555</v>
      </c>
      <c r="M1585" s="21">
        <v>1181927.4888765162</v>
      </c>
      <c r="N1585" s="18" t="s">
        <v>92</v>
      </c>
      <c r="O1585" s="21">
        <v>1536505.735539471</v>
      </c>
      <c r="P1585" s="21">
        <v>1173803.0431271107</v>
      </c>
      <c r="Q1585" s="21">
        <v>8124.4457494055741</v>
      </c>
      <c r="R1585" s="21">
        <v>0</v>
      </c>
      <c r="S1585" s="22">
        <v>0</v>
      </c>
      <c r="T1585" s="18" t="s">
        <v>91</v>
      </c>
      <c r="U1585" s="18" t="s">
        <v>184</v>
      </c>
      <c r="V1585" s="18" t="s">
        <v>6572</v>
      </c>
      <c r="W1585" s="22">
        <v>4.4250070801705714</v>
      </c>
      <c r="X1585" s="22">
        <v>1</v>
      </c>
      <c r="Y1585" s="18" t="s">
        <v>184</v>
      </c>
      <c r="Z1585" s="18" t="s">
        <v>184</v>
      </c>
      <c r="AA1585" s="22" t="s">
        <v>184</v>
      </c>
      <c r="AB1585" s="22" t="s">
        <v>184</v>
      </c>
      <c r="AC1585" s="18" t="s">
        <v>184</v>
      </c>
      <c r="AD1585" s="24">
        <v>46.816574908204643</v>
      </c>
      <c r="AE1585" s="25">
        <v>150.76</v>
      </c>
      <c r="AF1585" s="24">
        <v>1128503.9358969089</v>
      </c>
      <c r="AG1585" s="25">
        <v>156.82</v>
      </c>
      <c r="AH1585" s="26">
        <v>159.88</v>
      </c>
      <c r="AI1585" s="24">
        <v>8124.4457494055741</v>
      </c>
      <c r="AJ1585" s="24">
        <v>0</v>
      </c>
      <c r="AK1585" s="24">
        <v>8124.4457494055741</v>
      </c>
      <c r="AL1585" s="24">
        <v>1181927.4888765162</v>
      </c>
      <c r="AM1585" s="24">
        <v>0</v>
      </c>
      <c r="AN1585" s="27" t="s">
        <v>184</v>
      </c>
    </row>
    <row r="1586" spans="1:40" x14ac:dyDescent="0.15">
      <c r="A1586" s="18" t="s">
        <v>132</v>
      </c>
      <c r="B1586" s="18" t="s">
        <v>12</v>
      </c>
      <c r="C1586" s="18" t="s">
        <v>19</v>
      </c>
      <c r="D1586" s="18" t="s">
        <v>1793</v>
      </c>
      <c r="E1586" s="18" t="s">
        <v>3908</v>
      </c>
      <c r="F1586" s="18" t="s">
        <v>6017</v>
      </c>
      <c r="G1586" s="18" t="s">
        <v>184</v>
      </c>
      <c r="H1586" s="18" t="s">
        <v>6555</v>
      </c>
      <c r="I1586" s="21">
        <v>390334.78629970504</v>
      </c>
      <c r="J1586" s="18" t="s">
        <v>92</v>
      </c>
      <c r="K1586" s="21">
        <v>507435.22218961664</v>
      </c>
      <c r="L1586" s="18" t="s">
        <v>6555</v>
      </c>
      <c r="M1586" s="21">
        <v>390334.78629970504</v>
      </c>
      <c r="N1586" s="18" t="s">
        <v>92</v>
      </c>
      <c r="O1586" s="21">
        <v>507435.22218961664</v>
      </c>
      <c r="P1586" s="21">
        <v>389495.00845603028</v>
      </c>
      <c r="Q1586" s="21">
        <v>839.77784367477102</v>
      </c>
      <c r="R1586" s="21">
        <v>0</v>
      </c>
      <c r="S1586" s="22">
        <v>0</v>
      </c>
      <c r="T1586" s="18" t="s">
        <v>91</v>
      </c>
      <c r="U1586" s="18" t="s">
        <v>184</v>
      </c>
      <c r="V1586" s="18" t="s">
        <v>6572</v>
      </c>
      <c r="W1586" s="22">
        <v>4.4250070801705714</v>
      </c>
      <c r="X1586" s="22">
        <v>1</v>
      </c>
      <c r="Y1586" s="18" t="s">
        <v>184</v>
      </c>
      <c r="Z1586" s="18" t="s">
        <v>184</v>
      </c>
      <c r="AA1586" s="22" t="s">
        <v>184</v>
      </c>
      <c r="AB1586" s="22" t="s">
        <v>184</v>
      </c>
      <c r="AC1586" s="18" t="s">
        <v>184</v>
      </c>
      <c r="AD1586" s="24">
        <v>5.7082591334200368</v>
      </c>
      <c r="AE1586" s="25">
        <v>454.17</v>
      </c>
      <c r="AF1586" s="24">
        <v>414496.51970934804</v>
      </c>
      <c r="AG1586" s="25">
        <v>426.78</v>
      </c>
      <c r="AH1586" s="26">
        <v>159.88</v>
      </c>
      <c r="AI1586" s="24">
        <v>839.77784367477102</v>
      </c>
      <c r="AJ1586" s="24">
        <v>0</v>
      </c>
      <c r="AK1586" s="24">
        <v>839.77784367477102</v>
      </c>
      <c r="AL1586" s="24">
        <v>390334.78629970504</v>
      </c>
      <c r="AM1586" s="24">
        <v>0</v>
      </c>
      <c r="AN1586" s="27" t="s">
        <v>184</v>
      </c>
    </row>
    <row r="1587" spans="1:40" x14ac:dyDescent="0.15">
      <c r="A1587" s="18" t="s">
        <v>132</v>
      </c>
      <c r="B1587" s="18" t="s">
        <v>12</v>
      </c>
      <c r="C1587" s="18" t="s">
        <v>19</v>
      </c>
      <c r="D1587" s="18" t="s">
        <v>1794</v>
      </c>
      <c r="E1587" s="18" t="s">
        <v>3909</v>
      </c>
      <c r="F1587" s="18" t="s">
        <v>6018</v>
      </c>
      <c r="G1587" s="18" t="s">
        <v>184</v>
      </c>
      <c r="H1587" s="18" t="s">
        <v>6555</v>
      </c>
      <c r="I1587" s="21">
        <v>1029666.4025032986</v>
      </c>
      <c r="J1587" s="18" t="s">
        <v>92</v>
      </c>
      <c r="K1587" s="21">
        <v>1338566.3232542882</v>
      </c>
      <c r="L1587" s="18" t="s">
        <v>6555</v>
      </c>
      <c r="M1587" s="21">
        <v>1029666.4025032986</v>
      </c>
      <c r="N1587" s="18" t="s">
        <v>92</v>
      </c>
      <c r="O1587" s="21">
        <v>1338566.3232542882</v>
      </c>
      <c r="P1587" s="21">
        <v>1029666.4025032986</v>
      </c>
      <c r="Q1587" s="21">
        <v>0</v>
      </c>
      <c r="R1587" s="21">
        <v>0</v>
      </c>
      <c r="S1587" s="22">
        <v>0</v>
      </c>
      <c r="T1587" s="18" t="s">
        <v>6569</v>
      </c>
      <c r="U1587" s="18" t="s">
        <v>6569</v>
      </c>
      <c r="V1587" s="18" t="s">
        <v>6569</v>
      </c>
      <c r="W1587" s="22">
        <v>4.4250070801705714</v>
      </c>
      <c r="X1587" s="22">
        <v>1</v>
      </c>
      <c r="Y1587" s="18" t="s">
        <v>184</v>
      </c>
      <c r="Z1587" s="18" t="s">
        <v>184</v>
      </c>
      <c r="AA1587" s="22" t="s">
        <v>184</v>
      </c>
      <c r="AB1587" s="22" t="s">
        <v>184</v>
      </c>
      <c r="AC1587" s="18" t="s">
        <v>184</v>
      </c>
      <c r="AD1587" s="24">
        <v>40.66581506676755</v>
      </c>
      <c r="AE1587" s="25">
        <v>165.84</v>
      </c>
      <c r="AF1587" s="24">
        <v>1078240.5902237471</v>
      </c>
      <c r="AG1587" s="25">
        <v>158.37</v>
      </c>
      <c r="AH1587" s="26">
        <v>159.88</v>
      </c>
      <c r="AI1587" s="24">
        <v>0</v>
      </c>
      <c r="AJ1587" s="24">
        <v>0</v>
      </c>
      <c r="AK1587" s="24">
        <v>0</v>
      </c>
      <c r="AL1587" s="24">
        <v>1029666.4025032986</v>
      </c>
      <c r="AM1587" s="24">
        <v>0</v>
      </c>
      <c r="AN1587" s="27" t="s">
        <v>184</v>
      </c>
    </row>
    <row r="1588" spans="1:40" x14ac:dyDescent="0.15">
      <c r="A1588" s="18" t="s">
        <v>132</v>
      </c>
      <c r="B1588" s="18" t="s">
        <v>12</v>
      </c>
      <c r="C1588" s="18" t="s">
        <v>19</v>
      </c>
      <c r="D1588" s="18" t="s">
        <v>1795</v>
      </c>
      <c r="E1588" s="18" t="s">
        <v>3910</v>
      </c>
      <c r="F1588" s="18" t="s">
        <v>6019</v>
      </c>
      <c r="G1588" s="18" t="s">
        <v>184</v>
      </c>
      <c r="H1588" s="18" t="s">
        <v>6555</v>
      </c>
      <c r="I1588" s="21">
        <v>1983784.3051262787</v>
      </c>
      <c r="J1588" s="18" t="s">
        <v>92</v>
      </c>
      <c r="K1588" s="21">
        <v>2578919.5966641624</v>
      </c>
      <c r="L1588" s="18" t="s">
        <v>6555</v>
      </c>
      <c r="M1588" s="21">
        <v>1983784.3051262787</v>
      </c>
      <c r="N1588" s="18" t="s">
        <v>92</v>
      </c>
      <c r="O1588" s="21">
        <v>2578919.5966641624</v>
      </c>
      <c r="P1588" s="21">
        <v>1982952.4480452775</v>
      </c>
      <c r="Q1588" s="21">
        <v>831.85708100126567</v>
      </c>
      <c r="R1588" s="21">
        <v>0</v>
      </c>
      <c r="S1588" s="22">
        <v>0</v>
      </c>
      <c r="T1588" s="18" t="s">
        <v>91</v>
      </c>
      <c r="U1588" s="18" t="s">
        <v>184</v>
      </c>
      <c r="V1588" s="18" t="s">
        <v>6572</v>
      </c>
      <c r="W1588" s="22">
        <v>4.4250070801705714</v>
      </c>
      <c r="X1588" s="22">
        <v>1</v>
      </c>
      <c r="Y1588" s="18" t="s">
        <v>184</v>
      </c>
      <c r="Z1588" s="18" t="s">
        <v>184</v>
      </c>
      <c r="AA1588" s="22" t="s">
        <v>184</v>
      </c>
      <c r="AB1588" s="22" t="s">
        <v>184</v>
      </c>
      <c r="AC1588" s="18" t="s">
        <v>184</v>
      </c>
      <c r="AD1588" s="24">
        <v>38.541811668285675</v>
      </c>
      <c r="AE1588" s="25">
        <v>393.48</v>
      </c>
      <c r="AF1588" s="24">
        <v>2424663.5577989491</v>
      </c>
      <c r="AG1588" s="25">
        <v>321.8</v>
      </c>
      <c r="AH1588" s="26">
        <v>159.88</v>
      </c>
      <c r="AI1588" s="24">
        <v>831.85708100126567</v>
      </c>
      <c r="AJ1588" s="24">
        <v>0</v>
      </c>
      <c r="AK1588" s="24">
        <v>831.85708100126567</v>
      </c>
      <c r="AL1588" s="24">
        <v>1983784.3051262787</v>
      </c>
      <c r="AM1588" s="24">
        <v>0</v>
      </c>
      <c r="AN1588" s="27" t="s">
        <v>184</v>
      </c>
    </row>
    <row r="1589" spans="1:40" x14ac:dyDescent="0.15">
      <c r="A1589" s="18" t="s">
        <v>132</v>
      </c>
      <c r="B1589" s="18" t="s">
        <v>12</v>
      </c>
      <c r="C1589" s="18" t="s">
        <v>19</v>
      </c>
      <c r="D1589" s="18" t="s">
        <v>1796</v>
      </c>
      <c r="E1589" s="18" t="s">
        <v>3911</v>
      </c>
      <c r="F1589" s="18" t="s">
        <v>6020</v>
      </c>
      <c r="G1589" s="18" t="s">
        <v>184</v>
      </c>
      <c r="H1589" s="18" t="s">
        <v>6555</v>
      </c>
      <c r="I1589" s="21">
        <v>468478.81833296851</v>
      </c>
      <c r="J1589" s="18" t="s">
        <v>92</v>
      </c>
      <c r="K1589" s="21">
        <v>609022.46383285907</v>
      </c>
      <c r="L1589" s="18" t="s">
        <v>6555</v>
      </c>
      <c r="M1589" s="21">
        <v>468478.81833296851</v>
      </c>
      <c r="N1589" s="18" t="s">
        <v>92</v>
      </c>
      <c r="O1589" s="21">
        <v>609022.46383285907</v>
      </c>
      <c r="P1589" s="21">
        <v>468478.81833296851</v>
      </c>
      <c r="Q1589" s="21">
        <v>0</v>
      </c>
      <c r="R1589" s="21">
        <v>0</v>
      </c>
      <c r="S1589" s="22">
        <v>0</v>
      </c>
      <c r="T1589" s="18" t="s">
        <v>6569</v>
      </c>
      <c r="U1589" s="18" t="s">
        <v>6569</v>
      </c>
      <c r="V1589" s="18" t="s">
        <v>6569</v>
      </c>
      <c r="W1589" s="22">
        <v>4.4250070801705714</v>
      </c>
      <c r="X1589" s="22">
        <v>1</v>
      </c>
      <c r="Y1589" s="18" t="s">
        <v>184</v>
      </c>
      <c r="Z1589" s="18" t="s">
        <v>184</v>
      </c>
      <c r="AA1589" s="22" t="s">
        <v>184</v>
      </c>
      <c r="AB1589" s="22" t="s">
        <v>184</v>
      </c>
      <c r="AC1589" s="18" t="s">
        <v>184</v>
      </c>
      <c r="AD1589" s="24">
        <v>16.770776833846465</v>
      </c>
      <c r="AE1589" s="25">
        <v>173.27</v>
      </c>
      <c r="AF1589" s="24">
        <v>464598.75087472092</v>
      </c>
      <c r="AG1589" s="25">
        <v>174.72</v>
      </c>
      <c r="AH1589" s="26">
        <v>159.88</v>
      </c>
      <c r="AI1589" s="24">
        <v>0</v>
      </c>
      <c r="AJ1589" s="24">
        <v>0</v>
      </c>
      <c r="AK1589" s="24">
        <v>0</v>
      </c>
      <c r="AL1589" s="24">
        <v>468478.81833296851</v>
      </c>
      <c r="AM1589" s="24">
        <v>0</v>
      </c>
      <c r="AN1589" s="27" t="s">
        <v>184</v>
      </c>
    </row>
    <row r="1590" spans="1:40" x14ac:dyDescent="0.15">
      <c r="A1590" s="18" t="s">
        <v>132</v>
      </c>
      <c r="B1590" s="18" t="s">
        <v>12</v>
      </c>
      <c r="C1590" s="18" t="s">
        <v>19</v>
      </c>
      <c r="D1590" s="18" t="s">
        <v>1797</v>
      </c>
      <c r="E1590" s="18" t="s">
        <v>3912</v>
      </c>
      <c r="F1590" s="18" t="s">
        <v>6021</v>
      </c>
      <c r="G1590" s="18" t="s">
        <v>184</v>
      </c>
      <c r="H1590" s="18" t="s">
        <v>6555</v>
      </c>
      <c r="I1590" s="21">
        <v>176960.1041425349</v>
      </c>
      <c r="J1590" s="18" t="s">
        <v>92</v>
      </c>
      <c r="K1590" s="21">
        <v>230048.13538529538</v>
      </c>
      <c r="L1590" s="18" t="s">
        <v>6555</v>
      </c>
      <c r="M1590" s="21">
        <v>176960.1041425349</v>
      </c>
      <c r="N1590" s="18" t="s">
        <v>92</v>
      </c>
      <c r="O1590" s="21">
        <v>230048.13538529538</v>
      </c>
      <c r="P1590" s="21">
        <v>175183.4195497756</v>
      </c>
      <c r="Q1590" s="21">
        <v>1776.684592759286</v>
      </c>
      <c r="R1590" s="21">
        <v>0</v>
      </c>
      <c r="S1590" s="22">
        <v>0</v>
      </c>
      <c r="T1590" s="18" t="s">
        <v>91</v>
      </c>
      <c r="U1590" s="18" t="s">
        <v>184</v>
      </c>
      <c r="V1590" s="18" t="s">
        <v>6572</v>
      </c>
      <c r="W1590" s="22">
        <v>4.4250070801705714</v>
      </c>
      <c r="X1590" s="22">
        <v>1</v>
      </c>
      <c r="Y1590" s="18" t="s">
        <v>184</v>
      </c>
      <c r="Z1590" s="18" t="s">
        <v>184</v>
      </c>
      <c r="AA1590" s="22" t="s">
        <v>184</v>
      </c>
      <c r="AB1590" s="22" t="s">
        <v>184</v>
      </c>
      <c r="AC1590" s="18" t="s">
        <v>184</v>
      </c>
      <c r="AD1590" s="24">
        <v>11.372268196038368</v>
      </c>
      <c r="AE1590" s="25">
        <v>98.99</v>
      </c>
      <c r="AF1590" s="24">
        <v>179985.87973388474</v>
      </c>
      <c r="AG1590" s="25">
        <v>96.35</v>
      </c>
      <c r="AH1590" s="26">
        <v>159.88</v>
      </c>
      <c r="AI1590" s="24">
        <v>1776.684592759286</v>
      </c>
      <c r="AJ1590" s="24">
        <v>0</v>
      </c>
      <c r="AK1590" s="24">
        <v>1776.684592759286</v>
      </c>
      <c r="AL1590" s="24">
        <v>176960.1041425349</v>
      </c>
      <c r="AM1590" s="24">
        <v>0</v>
      </c>
      <c r="AN1590" s="27" t="s">
        <v>184</v>
      </c>
    </row>
    <row r="1591" spans="1:40" x14ac:dyDescent="0.15">
      <c r="A1591" s="18" t="s">
        <v>132</v>
      </c>
      <c r="B1591" s="18" t="s">
        <v>12</v>
      </c>
      <c r="C1591" s="18" t="s">
        <v>19</v>
      </c>
      <c r="D1591" s="18" t="s">
        <v>1798</v>
      </c>
      <c r="E1591" s="18" t="s">
        <v>3913</v>
      </c>
      <c r="F1591" s="18" t="s">
        <v>6022</v>
      </c>
      <c r="G1591" s="18" t="s">
        <v>184</v>
      </c>
      <c r="H1591" s="18" t="s">
        <v>6555</v>
      </c>
      <c r="I1591" s="21">
        <v>1215214.3833867454</v>
      </c>
      <c r="J1591" s="18" t="s">
        <v>92</v>
      </c>
      <c r="K1591" s="21">
        <v>1579778.6984027689</v>
      </c>
      <c r="L1591" s="18" t="s">
        <v>6555</v>
      </c>
      <c r="M1591" s="21">
        <v>1215214.3833867454</v>
      </c>
      <c r="N1591" s="18" t="s">
        <v>92</v>
      </c>
      <c r="O1591" s="21">
        <v>1579778.6984027689</v>
      </c>
      <c r="P1591" s="21">
        <v>1215214.3833867454</v>
      </c>
      <c r="Q1591" s="21">
        <v>0</v>
      </c>
      <c r="R1591" s="21">
        <v>0</v>
      </c>
      <c r="S1591" s="22">
        <v>0</v>
      </c>
      <c r="T1591" s="18" t="s">
        <v>91</v>
      </c>
      <c r="U1591" s="18" t="s">
        <v>184</v>
      </c>
      <c r="V1591" s="18" t="s">
        <v>6572</v>
      </c>
      <c r="W1591" s="22">
        <v>4.4250070801705714</v>
      </c>
      <c r="X1591" s="22">
        <v>1</v>
      </c>
      <c r="Y1591" s="18" t="s">
        <v>184</v>
      </c>
      <c r="Z1591" s="18" t="s">
        <v>184</v>
      </c>
      <c r="AA1591" s="22" t="s">
        <v>184</v>
      </c>
      <c r="AB1591" s="22" t="s">
        <v>184</v>
      </c>
      <c r="AC1591" s="18" t="s">
        <v>184</v>
      </c>
      <c r="AD1591" s="24">
        <v>32.037051260434936</v>
      </c>
      <c r="AE1591" s="25">
        <v>240.71</v>
      </c>
      <c r="AF1591" s="24">
        <v>1232973.9280526559</v>
      </c>
      <c r="AG1591" s="25">
        <v>237.25</v>
      </c>
      <c r="AH1591" s="26">
        <v>159.88</v>
      </c>
      <c r="AI1591" s="24">
        <v>0</v>
      </c>
      <c r="AJ1591" s="24">
        <v>0</v>
      </c>
      <c r="AK1591" s="24">
        <v>0</v>
      </c>
      <c r="AL1591" s="24">
        <v>1215214.3833867454</v>
      </c>
      <c r="AM1591" s="24">
        <v>0</v>
      </c>
      <c r="AN1591" s="27" t="s">
        <v>184</v>
      </c>
    </row>
    <row r="1592" spans="1:40" x14ac:dyDescent="0.15">
      <c r="A1592" s="18" t="s">
        <v>132</v>
      </c>
      <c r="B1592" s="18" t="s">
        <v>12</v>
      </c>
      <c r="C1592" s="18" t="s">
        <v>19</v>
      </c>
      <c r="D1592" s="18" t="s">
        <v>1799</v>
      </c>
      <c r="E1592" s="18" t="s">
        <v>3914</v>
      </c>
      <c r="F1592" s="18" t="s">
        <v>6023</v>
      </c>
      <c r="G1592" s="18" t="s">
        <v>184</v>
      </c>
      <c r="H1592" s="18" t="s">
        <v>6555</v>
      </c>
      <c r="I1592" s="21">
        <v>776297.6213541308</v>
      </c>
      <c r="J1592" s="18" t="s">
        <v>92</v>
      </c>
      <c r="K1592" s="21">
        <v>1009186.9077603701</v>
      </c>
      <c r="L1592" s="18" t="s">
        <v>6555</v>
      </c>
      <c r="M1592" s="21">
        <v>776297.6213541308</v>
      </c>
      <c r="N1592" s="18" t="s">
        <v>92</v>
      </c>
      <c r="O1592" s="21">
        <v>1009186.9077603701</v>
      </c>
      <c r="P1592" s="21">
        <v>776297.6213541308</v>
      </c>
      <c r="Q1592" s="21">
        <v>0</v>
      </c>
      <c r="R1592" s="21">
        <v>0</v>
      </c>
      <c r="S1592" s="22">
        <v>0</v>
      </c>
      <c r="T1592" s="18" t="s">
        <v>91</v>
      </c>
      <c r="U1592" s="18" t="s">
        <v>184</v>
      </c>
      <c r="V1592" s="18" t="s">
        <v>6572</v>
      </c>
      <c r="W1592" s="22">
        <v>4.4250070801705714</v>
      </c>
      <c r="X1592" s="22">
        <v>1</v>
      </c>
      <c r="Y1592" s="18" t="s">
        <v>184</v>
      </c>
      <c r="Z1592" s="18" t="s">
        <v>184</v>
      </c>
      <c r="AA1592" s="22" t="s">
        <v>184</v>
      </c>
      <c r="AB1592" s="22" t="s">
        <v>184</v>
      </c>
      <c r="AC1592" s="18" t="s">
        <v>184</v>
      </c>
      <c r="AD1592" s="24">
        <v>21.726784763637504</v>
      </c>
      <c r="AE1592" s="25">
        <v>222.21</v>
      </c>
      <c r="AF1592" s="24">
        <v>771917.97059653199</v>
      </c>
      <c r="AG1592" s="25">
        <v>223.48</v>
      </c>
      <c r="AH1592" s="26">
        <v>159.88</v>
      </c>
      <c r="AI1592" s="24">
        <v>0</v>
      </c>
      <c r="AJ1592" s="24">
        <v>0</v>
      </c>
      <c r="AK1592" s="24">
        <v>0</v>
      </c>
      <c r="AL1592" s="24">
        <v>776297.6213541308</v>
      </c>
      <c r="AM1592" s="24">
        <v>0</v>
      </c>
      <c r="AN1592" s="27" t="s">
        <v>184</v>
      </c>
    </row>
    <row r="1593" spans="1:40" x14ac:dyDescent="0.15">
      <c r="A1593" s="18" t="s">
        <v>132</v>
      </c>
      <c r="B1593" s="18" t="s">
        <v>12</v>
      </c>
      <c r="C1593" s="18" t="s">
        <v>19</v>
      </c>
      <c r="D1593" s="18" t="s">
        <v>1800</v>
      </c>
      <c r="E1593" s="18" t="s">
        <v>3915</v>
      </c>
      <c r="F1593" s="18" t="s">
        <v>6024</v>
      </c>
      <c r="G1593" s="18" t="s">
        <v>184</v>
      </c>
      <c r="H1593" s="18" t="s">
        <v>6555</v>
      </c>
      <c r="I1593" s="21">
        <v>96908.628557293152</v>
      </c>
      <c r="J1593" s="18" t="s">
        <v>92</v>
      </c>
      <c r="K1593" s="21">
        <v>125981.21712448109</v>
      </c>
      <c r="L1593" s="18" t="s">
        <v>6555</v>
      </c>
      <c r="M1593" s="21">
        <v>96908.628557293152</v>
      </c>
      <c r="N1593" s="18" t="s">
        <v>92</v>
      </c>
      <c r="O1593" s="21">
        <v>125981.21712448109</v>
      </c>
      <c r="P1593" s="21">
        <v>95823.661071306124</v>
      </c>
      <c r="Q1593" s="21">
        <v>1084.9674859870224</v>
      </c>
      <c r="R1593" s="21">
        <v>0</v>
      </c>
      <c r="S1593" s="22">
        <v>0</v>
      </c>
      <c r="T1593" s="18" t="s">
        <v>91</v>
      </c>
      <c r="U1593" s="18" t="s">
        <v>184</v>
      </c>
      <c r="V1593" s="18" t="s">
        <v>6572</v>
      </c>
      <c r="W1593" s="22">
        <v>4.4250070801705714</v>
      </c>
      <c r="X1593" s="22">
        <v>1</v>
      </c>
      <c r="Y1593" s="18" t="s">
        <v>184</v>
      </c>
      <c r="Z1593" s="18" t="s">
        <v>184</v>
      </c>
      <c r="AA1593" s="22" t="s">
        <v>184</v>
      </c>
      <c r="AB1593" s="22" t="s">
        <v>184</v>
      </c>
      <c r="AC1593" s="18" t="s">
        <v>184</v>
      </c>
      <c r="AD1593" s="24">
        <v>31.461800340012761</v>
      </c>
      <c r="AE1593" s="25">
        <v>19.010000000000002</v>
      </c>
      <c r="AF1593" s="24">
        <v>95625.8632548225</v>
      </c>
      <c r="AG1593" s="25">
        <v>19.05</v>
      </c>
      <c r="AH1593" s="26">
        <v>159.88</v>
      </c>
      <c r="AI1593" s="24">
        <v>1084.9674859870224</v>
      </c>
      <c r="AJ1593" s="24">
        <v>0</v>
      </c>
      <c r="AK1593" s="24">
        <v>1084.9674859870224</v>
      </c>
      <c r="AL1593" s="24">
        <v>96908.628557293152</v>
      </c>
      <c r="AM1593" s="24">
        <v>0</v>
      </c>
      <c r="AN1593" s="27" t="s">
        <v>184</v>
      </c>
    </row>
    <row r="1594" spans="1:40" x14ac:dyDescent="0.15">
      <c r="A1594" s="18" t="s">
        <v>132</v>
      </c>
      <c r="B1594" s="18" t="s">
        <v>12</v>
      </c>
      <c r="C1594" s="18" t="s">
        <v>19</v>
      </c>
      <c r="D1594" s="18" t="s">
        <v>1801</v>
      </c>
      <c r="E1594" s="18" t="s">
        <v>3916</v>
      </c>
      <c r="F1594" s="18" t="s">
        <v>6025</v>
      </c>
      <c r="G1594" s="18" t="s">
        <v>184</v>
      </c>
      <c r="H1594" s="18" t="s">
        <v>6555</v>
      </c>
      <c r="I1594" s="21">
        <v>1325538.659909558</v>
      </c>
      <c r="J1594" s="18" t="s">
        <v>92</v>
      </c>
      <c r="K1594" s="21">
        <v>1723200.2578824253</v>
      </c>
      <c r="L1594" s="18" t="s">
        <v>6555</v>
      </c>
      <c r="M1594" s="21">
        <v>1325538.659909558</v>
      </c>
      <c r="N1594" s="18" t="s">
        <v>92</v>
      </c>
      <c r="O1594" s="21">
        <v>1723200.2578824253</v>
      </c>
      <c r="P1594" s="21">
        <v>1325538.659909558</v>
      </c>
      <c r="Q1594" s="21">
        <v>0</v>
      </c>
      <c r="R1594" s="21">
        <v>0</v>
      </c>
      <c r="S1594" s="22">
        <v>0</v>
      </c>
      <c r="T1594" s="18" t="s">
        <v>6569</v>
      </c>
      <c r="U1594" s="18" t="s">
        <v>6569</v>
      </c>
      <c r="V1594" s="18" t="s">
        <v>6569</v>
      </c>
      <c r="W1594" s="22">
        <v>4.4250070801705714</v>
      </c>
      <c r="X1594" s="22">
        <v>1</v>
      </c>
      <c r="Y1594" s="18" t="s">
        <v>184</v>
      </c>
      <c r="Z1594" s="18" t="s">
        <v>184</v>
      </c>
      <c r="AA1594" s="22" t="s">
        <v>184</v>
      </c>
      <c r="AB1594" s="22" t="s">
        <v>184</v>
      </c>
      <c r="AC1594" s="18" t="s">
        <v>184</v>
      </c>
      <c r="AD1594" s="24">
        <v>10.266016425995725</v>
      </c>
      <c r="AE1594" s="25">
        <v>836.64</v>
      </c>
      <c r="AF1594" s="24">
        <v>1373215.7216945726</v>
      </c>
      <c r="AG1594" s="25">
        <v>807.6</v>
      </c>
      <c r="AH1594" s="26">
        <v>159.88</v>
      </c>
      <c r="AI1594" s="24">
        <v>0</v>
      </c>
      <c r="AJ1594" s="24">
        <v>0</v>
      </c>
      <c r="AK1594" s="24">
        <v>0</v>
      </c>
      <c r="AL1594" s="24">
        <v>1325538.659909558</v>
      </c>
      <c r="AM1594" s="24">
        <v>0</v>
      </c>
      <c r="AN1594" s="27" t="s">
        <v>184</v>
      </c>
    </row>
    <row r="1595" spans="1:40" x14ac:dyDescent="0.15">
      <c r="A1595" s="18" t="s">
        <v>132</v>
      </c>
      <c r="B1595" s="18" t="s">
        <v>12</v>
      </c>
      <c r="C1595" s="18" t="s">
        <v>19</v>
      </c>
      <c r="D1595" s="18" t="s">
        <v>1802</v>
      </c>
      <c r="E1595" s="18" t="s">
        <v>3917</v>
      </c>
      <c r="F1595" s="18" t="s">
        <v>6026</v>
      </c>
      <c r="G1595" s="18" t="s">
        <v>184</v>
      </c>
      <c r="H1595" s="18" t="s">
        <v>6555</v>
      </c>
      <c r="I1595" s="21">
        <v>1581464.29864979</v>
      </c>
      <c r="J1595" s="18" t="s">
        <v>92</v>
      </c>
      <c r="K1595" s="21">
        <v>2055903.5882447271</v>
      </c>
      <c r="L1595" s="18" t="s">
        <v>6555</v>
      </c>
      <c r="M1595" s="21">
        <v>1581464.29864979</v>
      </c>
      <c r="N1595" s="18" t="s">
        <v>92</v>
      </c>
      <c r="O1595" s="21">
        <v>2055903.5882447271</v>
      </c>
      <c r="P1595" s="21">
        <v>1579393.4838364117</v>
      </c>
      <c r="Q1595" s="21">
        <v>2070.8148133782238</v>
      </c>
      <c r="R1595" s="21">
        <v>0</v>
      </c>
      <c r="S1595" s="22">
        <v>0</v>
      </c>
      <c r="T1595" s="18" t="s">
        <v>91</v>
      </c>
      <c r="U1595" s="18" t="s">
        <v>184</v>
      </c>
      <c r="V1595" s="18" t="s">
        <v>6572</v>
      </c>
      <c r="W1595" s="22">
        <v>4.4250070801705714</v>
      </c>
      <c r="X1595" s="22">
        <v>1</v>
      </c>
      <c r="Y1595" s="18" t="s">
        <v>184</v>
      </c>
      <c r="Z1595" s="18" t="s">
        <v>184</v>
      </c>
      <c r="AA1595" s="22" t="s">
        <v>184</v>
      </c>
      <c r="AB1595" s="22" t="s">
        <v>184</v>
      </c>
      <c r="AC1595" s="18" t="s">
        <v>184</v>
      </c>
      <c r="AD1595" s="24">
        <v>36.152307844993565</v>
      </c>
      <c r="AE1595" s="25">
        <v>291.54000000000002</v>
      </c>
      <c r="AF1595" s="24">
        <v>1685121.0630043433</v>
      </c>
      <c r="AG1595" s="25">
        <v>273.25</v>
      </c>
      <c r="AH1595" s="26">
        <v>159.88</v>
      </c>
      <c r="AI1595" s="24">
        <v>2070.8148133782238</v>
      </c>
      <c r="AJ1595" s="24">
        <v>0</v>
      </c>
      <c r="AK1595" s="24">
        <v>2070.8148133782238</v>
      </c>
      <c r="AL1595" s="24">
        <v>1581464.29864979</v>
      </c>
      <c r="AM1595" s="24">
        <v>0</v>
      </c>
      <c r="AN1595" s="27" t="s">
        <v>184</v>
      </c>
    </row>
    <row r="1596" spans="1:40" x14ac:dyDescent="0.15">
      <c r="A1596" s="18" t="s">
        <v>132</v>
      </c>
      <c r="B1596" s="18" t="s">
        <v>12</v>
      </c>
      <c r="C1596" s="18" t="s">
        <v>19</v>
      </c>
      <c r="D1596" s="18" t="s">
        <v>1803</v>
      </c>
      <c r="E1596" s="18" t="s">
        <v>3918</v>
      </c>
      <c r="F1596" s="18" t="s">
        <v>6027</v>
      </c>
      <c r="G1596" s="18" t="s">
        <v>184</v>
      </c>
      <c r="H1596" s="18" t="s">
        <v>6555</v>
      </c>
      <c r="I1596" s="21">
        <v>240301.42549092852</v>
      </c>
      <c r="J1596" s="18" t="s">
        <v>92</v>
      </c>
      <c r="K1596" s="21">
        <v>312391.85313820711</v>
      </c>
      <c r="L1596" s="18" t="s">
        <v>6555</v>
      </c>
      <c r="M1596" s="21">
        <v>240301.42549092852</v>
      </c>
      <c r="N1596" s="18" t="s">
        <v>92</v>
      </c>
      <c r="O1596" s="21">
        <v>312391.85313820711</v>
      </c>
      <c r="P1596" s="21">
        <v>240301.42549092852</v>
      </c>
      <c r="Q1596" s="21">
        <v>0</v>
      </c>
      <c r="R1596" s="21">
        <v>0</v>
      </c>
      <c r="S1596" s="22">
        <v>0</v>
      </c>
      <c r="T1596" s="18" t="s">
        <v>91</v>
      </c>
      <c r="U1596" s="18" t="s">
        <v>184</v>
      </c>
      <c r="V1596" s="18" t="s">
        <v>6572</v>
      </c>
      <c r="W1596" s="22">
        <v>4.4250070801705714</v>
      </c>
      <c r="X1596" s="22">
        <v>1</v>
      </c>
      <c r="Y1596" s="18" t="s">
        <v>184</v>
      </c>
      <c r="Z1596" s="18" t="s">
        <v>184</v>
      </c>
      <c r="AA1596" s="22" t="s">
        <v>184</v>
      </c>
      <c r="AB1596" s="22" t="s">
        <v>184</v>
      </c>
      <c r="AC1596" s="18" t="s">
        <v>184</v>
      </c>
      <c r="AD1596" s="24">
        <v>134.0777145291683</v>
      </c>
      <c r="AE1596" s="25">
        <v>11.81</v>
      </c>
      <c r="AF1596" s="24">
        <v>253347.76236553703</v>
      </c>
      <c r="AG1596" s="25">
        <v>11.21</v>
      </c>
      <c r="AH1596" s="26">
        <v>159.88</v>
      </c>
      <c r="AI1596" s="24">
        <v>0</v>
      </c>
      <c r="AJ1596" s="24">
        <v>0</v>
      </c>
      <c r="AK1596" s="24">
        <v>0</v>
      </c>
      <c r="AL1596" s="24">
        <v>240301.42549092852</v>
      </c>
      <c r="AM1596" s="24">
        <v>0</v>
      </c>
      <c r="AN1596" s="27" t="s">
        <v>184</v>
      </c>
    </row>
    <row r="1597" spans="1:40" x14ac:dyDescent="0.15">
      <c r="A1597" s="18" t="s">
        <v>132</v>
      </c>
      <c r="B1597" s="18" t="s">
        <v>12</v>
      </c>
      <c r="C1597" s="18" t="s">
        <v>19</v>
      </c>
      <c r="D1597" s="18" t="s">
        <v>1804</v>
      </c>
      <c r="E1597" s="18" t="s">
        <v>3919</v>
      </c>
      <c r="F1597" s="18" t="s">
        <v>6028</v>
      </c>
      <c r="G1597" s="18" t="s">
        <v>184</v>
      </c>
      <c r="H1597" s="18" t="s">
        <v>6555</v>
      </c>
      <c r="I1597" s="21">
        <v>3960768.3478718931</v>
      </c>
      <c r="J1597" s="18" t="s">
        <v>92</v>
      </c>
      <c r="K1597" s="21">
        <v>5148998.8522334602</v>
      </c>
      <c r="L1597" s="18" t="s">
        <v>6555</v>
      </c>
      <c r="M1597" s="21">
        <v>3960768.3478718931</v>
      </c>
      <c r="N1597" s="18" t="s">
        <v>92</v>
      </c>
      <c r="O1597" s="21">
        <v>5148998.8522334602</v>
      </c>
      <c r="P1597" s="21">
        <v>3960768.3478718931</v>
      </c>
      <c r="Q1597" s="21">
        <v>0</v>
      </c>
      <c r="R1597" s="21">
        <v>0</v>
      </c>
      <c r="S1597" s="22">
        <v>0</v>
      </c>
      <c r="T1597" s="18" t="s">
        <v>91</v>
      </c>
      <c r="U1597" s="18" t="s">
        <v>184</v>
      </c>
      <c r="V1597" s="18" t="s">
        <v>6572</v>
      </c>
      <c r="W1597" s="22">
        <v>4.4250070801705714</v>
      </c>
      <c r="X1597" s="22">
        <v>1</v>
      </c>
      <c r="Y1597" s="18" t="s">
        <v>184</v>
      </c>
      <c r="Z1597" s="18" t="s">
        <v>184</v>
      </c>
      <c r="AA1597" s="22" t="s">
        <v>184</v>
      </c>
      <c r="AB1597" s="22" t="s">
        <v>184</v>
      </c>
      <c r="AC1597" s="18" t="s">
        <v>184</v>
      </c>
      <c r="AD1597" s="24">
        <v>144.47648116756915</v>
      </c>
      <c r="AE1597" s="25">
        <v>165.06</v>
      </c>
      <c r="AF1597" s="24">
        <v>3812717.78848567</v>
      </c>
      <c r="AG1597" s="25">
        <v>171.47</v>
      </c>
      <c r="AH1597" s="26">
        <v>159.88</v>
      </c>
      <c r="AI1597" s="24">
        <v>0</v>
      </c>
      <c r="AJ1597" s="24">
        <v>0</v>
      </c>
      <c r="AK1597" s="24">
        <v>0</v>
      </c>
      <c r="AL1597" s="24">
        <v>3960768.3478718931</v>
      </c>
      <c r="AM1597" s="24">
        <v>0</v>
      </c>
      <c r="AN1597" s="27" t="s">
        <v>184</v>
      </c>
    </row>
    <row r="1598" spans="1:40" x14ac:dyDescent="0.15">
      <c r="A1598" s="18" t="s">
        <v>132</v>
      </c>
      <c r="B1598" s="18" t="s">
        <v>12</v>
      </c>
      <c r="C1598" s="18" t="s">
        <v>19</v>
      </c>
      <c r="D1598" s="18" t="s">
        <v>1805</v>
      </c>
      <c r="E1598" s="18" t="s">
        <v>3920</v>
      </c>
      <c r="F1598" s="18" t="s">
        <v>6029</v>
      </c>
      <c r="G1598" s="18" t="s">
        <v>184</v>
      </c>
      <c r="H1598" s="18" t="s">
        <v>6555</v>
      </c>
      <c r="I1598" s="21">
        <v>1051080.9587673594</v>
      </c>
      <c r="J1598" s="18" t="s">
        <v>92</v>
      </c>
      <c r="K1598" s="21">
        <v>1366405.246397567</v>
      </c>
      <c r="L1598" s="18" t="s">
        <v>6555</v>
      </c>
      <c r="M1598" s="21">
        <v>1051080.9587673594</v>
      </c>
      <c r="N1598" s="18" t="s">
        <v>92</v>
      </c>
      <c r="O1598" s="21">
        <v>1366405.246397567</v>
      </c>
      <c r="P1598" s="21">
        <v>1051080.9587673594</v>
      </c>
      <c r="Q1598" s="21">
        <v>0</v>
      </c>
      <c r="R1598" s="21">
        <v>0</v>
      </c>
      <c r="S1598" s="22">
        <v>0</v>
      </c>
      <c r="T1598" s="18" t="s">
        <v>6569</v>
      </c>
      <c r="U1598" s="18" t="s">
        <v>6569</v>
      </c>
      <c r="V1598" s="18" t="s">
        <v>6569</v>
      </c>
      <c r="W1598" s="22">
        <v>4.4250070801705714</v>
      </c>
      <c r="X1598" s="22">
        <v>1</v>
      </c>
      <c r="Y1598" s="18" t="s">
        <v>184</v>
      </c>
      <c r="Z1598" s="18" t="s">
        <v>184</v>
      </c>
      <c r="AA1598" s="22" t="s">
        <v>184</v>
      </c>
      <c r="AB1598" s="22" t="s">
        <v>184</v>
      </c>
      <c r="AC1598" s="18" t="s">
        <v>184</v>
      </c>
      <c r="AD1598" s="24">
        <v>61.286348060362407</v>
      </c>
      <c r="AE1598" s="25">
        <v>113.85</v>
      </c>
      <c r="AF1598" s="24">
        <v>1115626.4130424089</v>
      </c>
      <c r="AG1598" s="25">
        <v>107.27</v>
      </c>
      <c r="AH1598" s="26">
        <v>159.88</v>
      </c>
      <c r="AI1598" s="24">
        <v>0</v>
      </c>
      <c r="AJ1598" s="24">
        <v>0</v>
      </c>
      <c r="AK1598" s="24">
        <v>0</v>
      </c>
      <c r="AL1598" s="24">
        <v>1051080.9587673594</v>
      </c>
      <c r="AM1598" s="24">
        <v>0</v>
      </c>
      <c r="AN1598" s="27" t="s">
        <v>184</v>
      </c>
    </row>
    <row r="1599" spans="1:40" x14ac:dyDescent="0.15">
      <c r="A1599" s="18" t="s">
        <v>132</v>
      </c>
      <c r="B1599" s="18" t="s">
        <v>12</v>
      </c>
      <c r="C1599" s="18" t="s">
        <v>19</v>
      </c>
      <c r="D1599" s="18" t="s">
        <v>1806</v>
      </c>
      <c r="E1599" s="18" t="s">
        <v>3921</v>
      </c>
      <c r="F1599" s="18" t="s">
        <v>6030</v>
      </c>
      <c r="G1599" s="18" t="s">
        <v>184</v>
      </c>
      <c r="H1599" s="18" t="s">
        <v>6555</v>
      </c>
      <c r="I1599" s="21">
        <v>377948.66048145801</v>
      </c>
      <c r="J1599" s="18" t="s">
        <v>92</v>
      </c>
      <c r="K1599" s="21">
        <v>491333.25862589548</v>
      </c>
      <c r="L1599" s="18" t="s">
        <v>6555</v>
      </c>
      <c r="M1599" s="21">
        <v>377948.66048145801</v>
      </c>
      <c r="N1599" s="18" t="s">
        <v>92</v>
      </c>
      <c r="O1599" s="21">
        <v>491333.25862589548</v>
      </c>
      <c r="P1599" s="21">
        <v>377948.66048145801</v>
      </c>
      <c r="Q1599" s="21">
        <v>0</v>
      </c>
      <c r="R1599" s="21">
        <v>0</v>
      </c>
      <c r="S1599" s="22">
        <v>0</v>
      </c>
      <c r="T1599" s="18" t="s">
        <v>91</v>
      </c>
      <c r="U1599" s="18" t="s">
        <v>184</v>
      </c>
      <c r="V1599" s="18" t="s">
        <v>6572</v>
      </c>
      <c r="W1599" s="22">
        <v>4.4250070801705714</v>
      </c>
      <c r="X1599" s="22">
        <v>1</v>
      </c>
      <c r="Y1599" s="18" t="s">
        <v>184</v>
      </c>
      <c r="Z1599" s="18" t="s">
        <v>184</v>
      </c>
      <c r="AA1599" s="22" t="s">
        <v>184</v>
      </c>
      <c r="AB1599" s="22" t="s">
        <v>184</v>
      </c>
      <c r="AC1599" s="18" t="s">
        <v>184</v>
      </c>
      <c r="AD1599" s="24">
        <v>9.159764655953083</v>
      </c>
      <c r="AE1599" s="25">
        <v>266.56</v>
      </c>
      <c r="AF1599" s="24">
        <v>390380.09837220603</v>
      </c>
      <c r="AG1599" s="25">
        <v>258.08</v>
      </c>
      <c r="AH1599" s="26">
        <v>159.88</v>
      </c>
      <c r="AI1599" s="24">
        <v>0</v>
      </c>
      <c r="AJ1599" s="24">
        <v>0</v>
      </c>
      <c r="AK1599" s="24">
        <v>0</v>
      </c>
      <c r="AL1599" s="24">
        <v>377948.66048145801</v>
      </c>
      <c r="AM1599" s="24">
        <v>0</v>
      </c>
      <c r="AN1599" s="27" t="s">
        <v>184</v>
      </c>
    </row>
    <row r="1600" spans="1:40" x14ac:dyDescent="0.15">
      <c r="A1600" s="18" t="s">
        <v>132</v>
      </c>
      <c r="B1600" s="18" t="s">
        <v>12</v>
      </c>
      <c r="C1600" s="18" t="s">
        <v>19</v>
      </c>
      <c r="D1600" s="18" t="s">
        <v>1807</v>
      </c>
      <c r="E1600" s="18" t="s">
        <v>3922</v>
      </c>
      <c r="F1600" s="18" t="s">
        <v>6031</v>
      </c>
      <c r="G1600" s="18" t="s">
        <v>184</v>
      </c>
      <c r="H1600" s="18" t="s">
        <v>6555</v>
      </c>
      <c r="I1600" s="21">
        <v>2207741.9669665974</v>
      </c>
      <c r="J1600" s="18" t="s">
        <v>92</v>
      </c>
      <c r="K1600" s="21">
        <v>2870064.5570565765</v>
      </c>
      <c r="L1600" s="18" t="s">
        <v>6555</v>
      </c>
      <c r="M1600" s="21">
        <v>2207741.9669665974</v>
      </c>
      <c r="N1600" s="18" t="s">
        <v>92</v>
      </c>
      <c r="O1600" s="21">
        <v>2870064.5570565765</v>
      </c>
      <c r="P1600" s="21">
        <v>2207741.9669665974</v>
      </c>
      <c r="Q1600" s="21">
        <v>0</v>
      </c>
      <c r="R1600" s="21">
        <v>0</v>
      </c>
      <c r="S1600" s="22">
        <v>0</v>
      </c>
      <c r="T1600" s="18" t="s">
        <v>91</v>
      </c>
      <c r="U1600" s="18" t="s">
        <v>184</v>
      </c>
      <c r="V1600" s="18" t="s">
        <v>6572</v>
      </c>
      <c r="W1600" s="22">
        <v>4.4250070801705714</v>
      </c>
      <c r="X1600" s="22">
        <v>1</v>
      </c>
      <c r="Y1600" s="18" t="s">
        <v>184</v>
      </c>
      <c r="Z1600" s="18" t="s">
        <v>184</v>
      </c>
      <c r="AA1600" s="22" t="s">
        <v>184</v>
      </c>
      <c r="AB1600" s="22" t="s">
        <v>184</v>
      </c>
      <c r="AC1600" s="18" t="s">
        <v>184</v>
      </c>
      <c r="AD1600" s="24">
        <v>65.534354857326164</v>
      </c>
      <c r="AE1600" s="25">
        <v>206.54</v>
      </c>
      <c r="AF1600" s="24">
        <v>2164095.4671306266</v>
      </c>
      <c r="AG1600" s="25">
        <v>210.71</v>
      </c>
      <c r="AH1600" s="26">
        <v>159.88</v>
      </c>
      <c r="AI1600" s="24">
        <v>0</v>
      </c>
      <c r="AJ1600" s="24">
        <v>0</v>
      </c>
      <c r="AK1600" s="24">
        <v>0</v>
      </c>
      <c r="AL1600" s="24">
        <v>2207741.9669665974</v>
      </c>
      <c r="AM1600" s="24">
        <v>0</v>
      </c>
      <c r="AN1600" s="27" t="s">
        <v>184</v>
      </c>
    </row>
    <row r="1601" spans="1:40" x14ac:dyDescent="0.15">
      <c r="A1601" s="18" t="s">
        <v>132</v>
      </c>
      <c r="B1601" s="18" t="s">
        <v>12</v>
      </c>
      <c r="C1601" s="18" t="s">
        <v>19</v>
      </c>
      <c r="D1601" s="18" t="s">
        <v>1808</v>
      </c>
      <c r="E1601" s="18" t="s">
        <v>3923</v>
      </c>
      <c r="F1601" s="18" t="s">
        <v>6032</v>
      </c>
      <c r="G1601" s="18" t="s">
        <v>184</v>
      </c>
      <c r="H1601" s="18" t="s">
        <v>6555</v>
      </c>
      <c r="I1601" s="21">
        <v>811194.15643984277</v>
      </c>
      <c r="J1601" s="18" t="s">
        <v>92</v>
      </c>
      <c r="K1601" s="21">
        <v>1054552.4033717958</v>
      </c>
      <c r="L1601" s="18" t="s">
        <v>6555</v>
      </c>
      <c r="M1601" s="21">
        <v>811194.15643984277</v>
      </c>
      <c r="N1601" s="18" t="s">
        <v>92</v>
      </c>
      <c r="O1601" s="21">
        <v>1054552.4033717958</v>
      </c>
      <c r="P1601" s="21">
        <v>811194.15643984277</v>
      </c>
      <c r="Q1601" s="21">
        <v>0</v>
      </c>
      <c r="R1601" s="21">
        <v>0</v>
      </c>
      <c r="S1601" s="22">
        <v>0</v>
      </c>
      <c r="T1601" s="18" t="s">
        <v>91</v>
      </c>
      <c r="U1601" s="18" t="s">
        <v>184</v>
      </c>
      <c r="V1601" s="18" t="s">
        <v>6572</v>
      </c>
      <c r="W1601" s="22">
        <v>4.4250070801705714</v>
      </c>
      <c r="X1601" s="22">
        <v>1</v>
      </c>
      <c r="Y1601" s="18" t="s">
        <v>184</v>
      </c>
      <c r="Z1601" s="18" t="s">
        <v>184</v>
      </c>
      <c r="AA1601" s="22" t="s">
        <v>184</v>
      </c>
      <c r="AB1601" s="22" t="s">
        <v>184</v>
      </c>
      <c r="AC1601" s="18" t="s">
        <v>184</v>
      </c>
      <c r="AD1601" s="24">
        <v>26.815542905833659</v>
      </c>
      <c r="AE1601" s="25">
        <v>196.9</v>
      </c>
      <c r="AF1601" s="24">
        <v>844201.16925225104</v>
      </c>
      <c r="AG1601" s="25">
        <v>189.21</v>
      </c>
      <c r="AH1601" s="26">
        <v>159.88</v>
      </c>
      <c r="AI1601" s="24">
        <v>0</v>
      </c>
      <c r="AJ1601" s="24">
        <v>0</v>
      </c>
      <c r="AK1601" s="24">
        <v>0</v>
      </c>
      <c r="AL1601" s="24">
        <v>811194.15643984277</v>
      </c>
      <c r="AM1601" s="24">
        <v>0</v>
      </c>
      <c r="AN1601" s="27" t="s">
        <v>184</v>
      </c>
    </row>
    <row r="1602" spans="1:40" x14ac:dyDescent="0.15">
      <c r="A1602" s="18" t="s">
        <v>132</v>
      </c>
      <c r="B1602" s="18" t="s">
        <v>12</v>
      </c>
      <c r="C1602" s="18" t="s">
        <v>19</v>
      </c>
      <c r="D1602" s="18" t="s">
        <v>1809</v>
      </c>
      <c r="E1602" s="18" t="s">
        <v>3924</v>
      </c>
      <c r="F1602" s="18" t="s">
        <v>6033</v>
      </c>
      <c r="G1602" s="18" t="s">
        <v>184</v>
      </c>
      <c r="H1602" s="18" t="s">
        <v>6555</v>
      </c>
      <c r="I1602" s="21">
        <v>1667262.0441792705</v>
      </c>
      <c r="J1602" s="18" t="s">
        <v>92</v>
      </c>
      <c r="K1602" s="21">
        <v>2167440.6574330516</v>
      </c>
      <c r="L1602" s="18" t="s">
        <v>6555</v>
      </c>
      <c r="M1602" s="21">
        <v>1667262.0441792705</v>
      </c>
      <c r="N1602" s="18" t="s">
        <v>92</v>
      </c>
      <c r="O1602" s="21">
        <v>2167440.6574330516</v>
      </c>
      <c r="P1602" s="21">
        <v>1667262.0441792705</v>
      </c>
      <c r="Q1602" s="21">
        <v>0</v>
      </c>
      <c r="R1602" s="21">
        <v>0</v>
      </c>
      <c r="S1602" s="22">
        <v>0</v>
      </c>
      <c r="T1602" s="18" t="s">
        <v>91</v>
      </c>
      <c r="U1602" s="18" t="s">
        <v>184</v>
      </c>
      <c r="V1602" s="18" t="s">
        <v>6572</v>
      </c>
      <c r="W1602" s="22">
        <v>4.4250070801705714</v>
      </c>
      <c r="X1602" s="22">
        <v>1</v>
      </c>
      <c r="Y1602" s="18" t="s">
        <v>184</v>
      </c>
      <c r="Z1602" s="18" t="s">
        <v>184</v>
      </c>
      <c r="AA1602" s="22" t="s">
        <v>184</v>
      </c>
      <c r="AB1602" s="22" t="s">
        <v>184</v>
      </c>
      <c r="AC1602" s="18" t="s">
        <v>184</v>
      </c>
      <c r="AD1602" s="24">
        <v>135.36096658241777</v>
      </c>
      <c r="AE1602" s="25">
        <v>81.010000000000005</v>
      </c>
      <c r="AF1602" s="24">
        <v>1753243.5602527903</v>
      </c>
      <c r="AG1602" s="25">
        <v>77.040000000000006</v>
      </c>
      <c r="AH1602" s="26">
        <v>159.88</v>
      </c>
      <c r="AI1602" s="24">
        <v>0</v>
      </c>
      <c r="AJ1602" s="24">
        <v>0</v>
      </c>
      <c r="AK1602" s="24">
        <v>0</v>
      </c>
      <c r="AL1602" s="24">
        <v>1667262.0441792705</v>
      </c>
      <c r="AM1602" s="24">
        <v>0</v>
      </c>
      <c r="AN1602" s="27" t="s">
        <v>184</v>
      </c>
    </row>
    <row r="1603" spans="1:40" x14ac:dyDescent="0.15">
      <c r="A1603" s="18" t="s">
        <v>132</v>
      </c>
      <c r="B1603" s="18" t="s">
        <v>12</v>
      </c>
      <c r="C1603" s="18" t="s">
        <v>19</v>
      </c>
      <c r="D1603" s="18" t="s">
        <v>1810</v>
      </c>
      <c r="E1603" s="18" t="s">
        <v>3925</v>
      </c>
      <c r="F1603" s="18" t="s">
        <v>6034</v>
      </c>
      <c r="G1603" s="18" t="s">
        <v>184</v>
      </c>
      <c r="H1603" s="18" t="s">
        <v>6555</v>
      </c>
      <c r="I1603" s="21">
        <v>1019632.9201993658</v>
      </c>
      <c r="J1603" s="18" t="s">
        <v>92</v>
      </c>
      <c r="K1603" s="21">
        <v>1325522.7962591758</v>
      </c>
      <c r="L1603" s="18" t="s">
        <v>6555</v>
      </c>
      <c r="M1603" s="21">
        <v>1019632.9201993658</v>
      </c>
      <c r="N1603" s="18" t="s">
        <v>92</v>
      </c>
      <c r="O1603" s="21">
        <v>1325522.7962591758</v>
      </c>
      <c r="P1603" s="21">
        <v>1019632.9201993658</v>
      </c>
      <c r="Q1603" s="21">
        <v>0</v>
      </c>
      <c r="R1603" s="21">
        <v>0</v>
      </c>
      <c r="S1603" s="22">
        <v>0</v>
      </c>
      <c r="T1603" s="18" t="s">
        <v>91</v>
      </c>
      <c r="U1603" s="18" t="s">
        <v>184</v>
      </c>
      <c r="V1603" s="18" t="s">
        <v>6572</v>
      </c>
      <c r="W1603" s="22">
        <v>4.4250070801705714</v>
      </c>
      <c r="X1603" s="22">
        <v>1</v>
      </c>
      <c r="Y1603" s="18" t="s">
        <v>184</v>
      </c>
      <c r="Z1603" s="18" t="s">
        <v>184</v>
      </c>
      <c r="AA1603" s="22" t="s">
        <v>184</v>
      </c>
      <c r="AB1603" s="22" t="s">
        <v>184</v>
      </c>
      <c r="AC1603" s="18" t="s">
        <v>184</v>
      </c>
      <c r="AD1603" s="24">
        <v>154.8309977351683</v>
      </c>
      <c r="AE1603" s="25">
        <v>44.54</v>
      </c>
      <c r="AF1603" s="24">
        <v>1102600.6524507233</v>
      </c>
      <c r="AG1603" s="25">
        <v>41.19</v>
      </c>
      <c r="AH1603" s="26">
        <v>159.88</v>
      </c>
      <c r="AI1603" s="24">
        <v>0</v>
      </c>
      <c r="AJ1603" s="24">
        <v>0</v>
      </c>
      <c r="AK1603" s="24">
        <v>0</v>
      </c>
      <c r="AL1603" s="24">
        <v>1019632.9201993658</v>
      </c>
      <c r="AM1603" s="24">
        <v>0</v>
      </c>
      <c r="AN1603" s="27" t="s">
        <v>184</v>
      </c>
    </row>
    <row r="1604" spans="1:40" x14ac:dyDescent="0.15">
      <c r="A1604" s="18" t="s">
        <v>132</v>
      </c>
      <c r="B1604" s="18" t="s">
        <v>12</v>
      </c>
      <c r="C1604" s="18" t="s">
        <v>19</v>
      </c>
      <c r="D1604" s="18" t="s">
        <v>1811</v>
      </c>
      <c r="E1604" s="18" t="s">
        <v>3926</v>
      </c>
      <c r="F1604" s="18" t="s">
        <v>6035</v>
      </c>
      <c r="G1604" s="18" t="s">
        <v>184</v>
      </c>
      <c r="H1604" s="18" t="s">
        <v>6555</v>
      </c>
      <c r="I1604" s="21">
        <v>13804911.103604563</v>
      </c>
      <c r="J1604" s="18" t="s">
        <v>92</v>
      </c>
      <c r="K1604" s="21">
        <v>17946384.434685934</v>
      </c>
      <c r="L1604" s="18" t="s">
        <v>6555</v>
      </c>
      <c r="M1604" s="21">
        <v>13804911.103604563</v>
      </c>
      <c r="N1604" s="18" t="s">
        <v>92</v>
      </c>
      <c r="O1604" s="21">
        <v>17946384.434685934</v>
      </c>
      <c r="P1604" s="21">
        <v>13804911.103604563</v>
      </c>
      <c r="Q1604" s="21">
        <v>0</v>
      </c>
      <c r="R1604" s="21">
        <v>0</v>
      </c>
      <c r="S1604" s="22">
        <v>0</v>
      </c>
      <c r="T1604" s="18" t="s">
        <v>91</v>
      </c>
      <c r="U1604" s="18" t="s">
        <v>184</v>
      </c>
      <c r="V1604" s="18" t="s">
        <v>6572</v>
      </c>
      <c r="W1604" s="22">
        <v>4.4250070801705714</v>
      </c>
      <c r="X1604" s="22">
        <v>1</v>
      </c>
      <c r="Y1604" s="18" t="s">
        <v>184</v>
      </c>
      <c r="Z1604" s="18" t="s">
        <v>184</v>
      </c>
      <c r="AA1604" s="22" t="s">
        <v>184</v>
      </c>
      <c r="AB1604" s="22" t="s">
        <v>184</v>
      </c>
      <c r="AC1604" s="18" t="s">
        <v>184</v>
      </c>
      <c r="AD1604" s="24">
        <v>240.54338487807226</v>
      </c>
      <c r="AE1604" s="25">
        <v>372.49</v>
      </c>
      <c r="AF1604" s="24">
        <v>14325352.514579549</v>
      </c>
      <c r="AG1604" s="25">
        <v>358.96</v>
      </c>
      <c r="AH1604" s="26">
        <v>159.88</v>
      </c>
      <c r="AI1604" s="24">
        <v>0</v>
      </c>
      <c r="AJ1604" s="24">
        <v>0</v>
      </c>
      <c r="AK1604" s="24">
        <v>0</v>
      </c>
      <c r="AL1604" s="24">
        <v>13804911.103604563</v>
      </c>
      <c r="AM1604" s="24">
        <v>0</v>
      </c>
      <c r="AN1604" s="27" t="s">
        <v>184</v>
      </c>
    </row>
    <row r="1605" spans="1:40" x14ac:dyDescent="0.15">
      <c r="A1605" s="18" t="s">
        <v>132</v>
      </c>
      <c r="B1605" s="18" t="s">
        <v>12</v>
      </c>
      <c r="C1605" s="18" t="s">
        <v>19</v>
      </c>
      <c r="D1605" s="18" t="s">
        <v>1812</v>
      </c>
      <c r="E1605" s="18" t="s">
        <v>3927</v>
      </c>
      <c r="F1605" s="18" t="s">
        <v>6036</v>
      </c>
      <c r="G1605" s="18" t="s">
        <v>184</v>
      </c>
      <c r="H1605" s="18" t="s">
        <v>6555</v>
      </c>
      <c r="I1605" s="21">
        <v>1309946.0412108069</v>
      </c>
      <c r="J1605" s="18" t="s">
        <v>92</v>
      </c>
      <c r="K1605" s="21">
        <v>1702929.853574049</v>
      </c>
      <c r="L1605" s="18" t="s">
        <v>6555</v>
      </c>
      <c r="M1605" s="21">
        <v>1309946.0412108069</v>
      </c>
      <c r="N1605" s="18" t="s">
        <v>92</v>
      </c>
      <c r="O1605" s="21">
        <v>1702929.853574049</v>
      </c>
      <c r="P1605" s="21">
        <v>1309946.0412108069</v>
      </c>
      <c r="Q1605" s="21">
        <v>0</v>
      </c>
      <c r="R1605" s="21">
        <v>0</v>
      </c>
      <c r="S1605" s="22">
        <v>0</v>
      </c>
      <c r="T1605" s="18" t="s">
        <v>91</v>
      </c>
      <c r="U1605" s="18" t="s">
        <v>184</v>
      </c>
      <c r="V1605" s="18" t="s">
        <v>6572</v>
      </c>
      <c r="W1605" s="22">
        <v>4.4250070801705714</v>
      </c>
      <c r="X1605" s="22">
        <v>1</v>
      </c>
      <c r="Y1605" s="18" t="s">
        <v>184</v>
      </c>
      <c r="Z1605" s="18" t="s">
        <v>184</v>
      </c>
      <c r="AA1605" s="22" t="s">
        <v>184</v>
      </c>
      <c r="AB1605" s="22" t="s">
        <v>184</v>
      </c>
      <c r="AC1605" s="18" t="s">
        <v>184</v>
      </c>
      <c r="AD1605" s="24">
        <v>59.029594449475418</v>
      </c>
      <c r="AE1605" s="25">
        <v>146.93</v>
      </c>
      <c r="AF1605" s="24">
        <v>1386690.5762548249</v>
      </c>
      <c r="AG1605" s="25">
        <v>138.80000000000001</v>
      </c>
      <c r="AH1605" s="26">
        <v>159.88</v>
      </c>
      <c r="AI1605" s="24">
        <v>0</v>
      </c>
      <c r="AJ1605" s="24">
        <v>0</v>
      </c>
      <c r="AK1605" s="24">
        <v>0</v>
      </c>
      <c r="AL1605" s="24">
        <v>1309946.0412108069</v>
      </c>
      <c r="AM1605" s="24">
        <v>0</v>
      </c>
      <c r="AN1605" s="27" t="s">
        <v>184</v>
      </c>
    </row>
    <row r="1606" spans="1:40" x14ac:dyDescent="0.15">
      <c r="A1606" s="18" t="s">
        <v>132</v>
      </c>
      <c r="B1606" s="18" t="s">
        <v>12</v>
      </c>
      <c r="C1606" s="18" t="s">
        <v>19</v>
      </c>
      <c r="D1606" s="18" t="s">
        <v>1813</v>
      </c>
      <c r="E1606" s="18" t="s">
        <v>3928</v>
      </c>
      <c r="F1606" s="18" t="s">
        <v>6037</v>
      </c>
      <c r="G1606" s="18" t="s">
        <v>184</v>
      </c>
      <c r="H1606" s="18" t="s">
        <v>6555</v>
      </c>
      <c r="I1606" s="21">
        <v>114812.16295359247</v>
      </c>
      <c r="J1606" s="18" t="s">
        <v>92</v>
      </c>
      <c r="K1606" s="21">
        <v>149255.81183967023</v>
      </c>
      <c r="L1606" s="18" t="s">
        <v>6555</v>
      </c>
      <c r="M1606" s="21">
        <v>114812.16295359247</v>
      </c>
      <c r="N1606" s="18" t="s">
        <v>92</v>
      </c>
      <c r="O1606" s="21">
        <v>149255.81183967023</v>
      </c>
      <c r="P1606" s="21">
        <v>114812.16295359247</v>
      </c>
      <c r="Q1606" s="21">
        <v>0</v>
      </c>
      <c r="R1606" s="21">
        <v>0</v>
      </c>
      <c r="S1606" s="22">
        <v>0</v>
      </c>
      <c r="T1606" s="18" t="s">
        <v>91</v>
      </c>
      <c r="U1606" s="18" t="s">
        <v>184</v>
      </c>
      <c r="V1606" s="18" t="s">
        <v>6572</v>
      </c>
      <c r="W1606" s="22">
        <v>4.4250070801705714</v>
      </c>
      <c r="X1606" s="22">
        <v>1</v>
      </c>
      <c r="Y1606" s="18" t="s">
        <v>184</v>
      </c>
      <c r="Z1606" s="18" t="s">
        <v>184</v>
      </c>
      <c r="AA1606" s="22" t="s">
        <v>184</v>
      </c>
      <c r="AB1606" s="22" t="s">
        <v>184</v>
      </c>
      <c r="AC1606" s="18" t="s">
        <v>184</v>
      </c>
      <c r="AD1606" s="24">
        <v>2.8762546021108713</v>
      </c>
      <c r="AE1606" s="25">
        <v>243.09</v>
      </c>
      <c r="AF1606" s="24">
        <v>111788.64411585353</v>
      </c>
      <c r="AG1606" s="25">
        <v>249.67</v>
      </c>
      <c r="AH1606" s="26">
        <v>159.88</v>
      </c>
      <c r="AI1606" s="24">
        <v>0</v>
      </c>
      <c r="AJ1606" s="24">
        <v>0</v>
      </c>
      <c r="AK1606" s="24">
        <v>0</v>
      </c>
      <c r="AL1606" s="24">
        <v>114812.16295359247</v>
      </c>
      <c r="AM1606" s="24">
        <v>0</v>
      </c>
      <c r="AN1606" s="27" t="s">
        <v>184</v>
      </c>
    </row>
    <row r="1607" spans="1:40" x14ac:dyDescent="0.15">
      <c r="A1607" s="18" t="s">
        <v>132</v>
      </c>
      <c r="B1607" s="18" t="s">
        <v>12</v>
      </c>
      <c r="C1607" s="18" t="s">
        <v>19</v>
      </c>
      <c r="D1607" s="18" t="s">
        <v>1814</v>
      </c>
      <c r="E1607" s="18" t="s">
        <v>3929</v>
      </c>
      <c r="F1607" s="18" t="s">
        <v>6038</v>
      </c>
      <c r="G1607" s="18" t="s">
        <v>184</v>
      </c>
      <c r="H1607" s="18" t="s">
        <v>6555</v>
      </c>
      <c r="I1607" s="21">
        <v>970157.18153640348</v>
      </c>
      <c r="J1607" s="18" t="s">
        <v>92</v>
      </c>
      <c r="K1607" s="21">
        <v>1261204.3359973247</v>
      </c>
      <c r="L1607" s="18" t="s">
        <v>6555</v>
      </c>
      <c r="M1607" s="21">
        <v>970157.18153640348</v>
      </c>
      <c r="N1607" s="18" t="s">
        <v>92</v>
      </c>
      <c r="O1607" s="21">
        <v>1261204.3359973247</v>
      </c>
      <c r="P1607" s="21">
        <v>970157.18153640348</v>
      </c>
      <c r="Q1607" s="21">
        <v>0</v>
      </c>
      <c r="R1607" s="21">
        <v>0</v>
      </c>
      <c r="S1607" s="22">
        <v>0</v>
      </c>
      <c r="T1607" s="18" t="s">
        <v>91</v>
      </c>
      <c r="U1607" s="18" t="s">
        <v>184</v>
      </c>
      <c r="V1607" s="18" t="s">
        <v>6572</v>
      </c>
      <c r="W1607" s="22">
        <v>4.4250070801705714</v>
      </c>
      <c r="X1607" s="22">
        <v>1</v>
      </c>
      <c r="Y1607" s="18" t="s">
        <v>184</v>
      </c>
      <c r="Z1607" s="18" t="s">
        <v>184</v>
      </c>
      <c r="AA1607" s="22" t="s">
        <v>184</v>
      </c>
      <c r="AB1607" s="22" t="s">
        <v>184</v>
      </c>
      <c r="AC1607" s="18" t="s">
        <v>184</v>
      </c>
      <c r="AD1607" s="24">
        <v>59.560595299095887</v>
      </c>
      <c r="AE1607" s="25">
        <v>104.18</v>
      </c>
      <c r="AF1607" s="24">
        <v>992082.25086730346</v>
      </c>
      <c r="AG1607" s="25">
        <v>101.88</v>
      </c>
      <c r="AH1607" s="26">
        <v>159.88</v>
      </c>
      <c r="AI1607" s="24">
        <v>0</v>
      </c>
      <c r="AJ1607" s="24">
        <v>0</v>
      </c>
      <c r="AK1607" s="24">
        <v>0</v>
      </c>
      <c r="AL1607" s="24">
        <v>970157.18153640348</v>
      </c>
      <c r="AM1607" s="24">
        <v>0</v>
      </c>
      <c r="AN1607" s="27" t="s">
        <v>184</v>
      </c>
    </row>
    <row r="1608" spans="1:40" x14ac:dyDescent="0.15">
      <c r="A1608" s="18" t="s">
        <v>132</v>
      </c>
      <c r="B1608" s="18" t="s">
        <v>12</v>
      </c>
      <c r="C1608" s="18" t="s">
        <v>19</v>
      </c>
      <c r="D1608" s="18" t="s">
        <v>1815</v>
      </c>
      <c r="E1608" s="18" t="s">
        <v>3930</v>
      </c>
      <c r="F1608" s="18" t="s">
        <v>6039</v>
      </c>
      <c r="G1608" s="18" t="s">
        <v>184</v>
      </c>
      <c r="H1608" s="18" t="s">
        <v>6555</v>
      </c>
      <c r="I1608" s="21">
        <v>1747524.8138525903</v>
      </c>
      <c r="J1608" s="18" t="s">
        <v>92</v>
      </c>
      <c r="K1608" s="21">
        <v>2271782.2580083674</v>
      </c>
      <c r="L1608" s="18" t="s">
        <v>6555</v>
      </c>
      <c r="M1608" s="21">
        <v>1747524.8138525903</v>
      </c>
      <c r="N1608" s="18" t="s">
        <v>92</v>
      </c>
      <c r="O1608" s="21">
        <v>2271782.2580083674</v>
      </c>
      <c r="P1608" s="21">
        <v>1747524.8138525903</v>
      </c>
      <c r="Q1608" s="21">
        <v>0</v>
      </c>
      <c r="R1608" s="21">
        <v>0</v>
      </c>
      <c r="S1608" s="22">
        <v>0</v>
      </c>
      <c r="T1608" s="18" t="s">
        <v>91</v>
      </c>
      <c r="U1608" s="18" t="s">
        <v>184</v>
      </c>
      <c r="V1608" s="18" t="s">
        <v>6572</v>
      </c>
      <c r="W1608" s="22">
        <v>4.4250070801705714</v>
      </c>
      <c r="X1608" s="22">
        <v>1</v>
      </c>
      <c r="Y1608" s="18" t="s">
        <v>184</v>
      </c>
      <c r="Z1608" s="18" t="s">
        <v>184</v>
      </c>
      <c r="AA1608" s="22" t="s">
        <v>184</v>
      </c>
      <c r="AB1608" s="22" t="s">
        <v>184</v>
      </c>
      <c r="AC1608" s="18" t="s">
        <v>184</v>
      </c>
      <c r="AD1608" s="24">
        <v>55.755089210149194</v>
      </c>
      <c r="AE1608" s="25">
        <v>207.64</v>
      </c>
      <c r="AF1608" s="24">
        <v>1850973.6471244465</v>
      </c>
      <c r="AG1608" s="25">
        <v>196.04</v>
      </c>
      <c r="AH1608" s="26">
        <v>159.88</v>
      </c>
      <c r="AI1608" s="24">
        <v>0</v>
      </c>
      <c r="AJ1608" s="24">
        <v>0</v>
      </c>
      <c r="AK1608" s="24">
        <v>0</v>
      </c>
      <c r="AL1608" s="24">
        <v>1747524.8138525903</v>
      </c>
      <c r="AM1608" s="24">
        <v>0</v>
      </c>
      <c r="AN1608" s="27" t="s">
        <v>184</v>
      </c>
    </row>
    <row r="1609" spans="1:40" x14ac:dyDescent="0.15">
      <c r="A1609" s="18" t="s">
        <v>132</v>
      </c>
      <c r="B1609" s="18" t="s">
        <v>12</v>
      </c>
      <c r="C1609" s="18" t="s">
        <v>19</v>
      </c>
      <c r="D1609" s="18" t="s">
        <v>1816</v>
      </c>
      <c r="E1609" s="18" t="s">
        <v>3931</v>
      </c>
      <c r="F1609" s="18" t="s">
        <v>6040</v>
      </c>
      <c r="G1609" s="18" t="s">
        <v>184</v>
      </c>
      <c r="H1609" s="18" t="s">
        <v>6555</v>
      </c>
      <c r="I1609" s="21">
        <v>218982.53787994114</v>
      </c>
      <c r="J1609" s="18" t="s">
        <v>92</v>
      </c>
      <c r="K1609" s="21">
        <v>284677.29924392345</v>
      </c>
      <c r="L1609" s="18" t="s">
        <v>6555</v>
      </c>
      <c r="M1609" s="21">
        <v>218982.53787994114</v>
      </c>
      <c r="N1609" s="18" t="s">
        <v>92</v>
      </c>
      <c r="O1609" s="21">
        <v>284677.29924392345</v>
      </c>
      <c r="P1609" s="21">
        <v>218982.53787994114</v>
      </c>
      <c r="Q1609" s="21">
        <v>0</v>
      </c>
      <c r="R1609" s="21">
        <v>0</v>
      </c>
      <c r="S1609" s="22">
        <v>0</v>
      </c>
      <c r="T1609" s="18" t="s">
        <v>6569</v>
      </c>
      <c r="U1609" s="18" t="s">
        <v>6569</v>
      </c>
      <c r="V1609" s="18" t="s">
        <v>6569</v>
      </c>
      <c r="W1609" s="22">
        <v>4.4250070801705714</v>
      </c>
      <c r="X1609" s="22">
        <v>1</v>
      </c>
      <c r="Y1609" s="18" t="s">
        <v>184</v>
      </c>
      <c r="Z1609" s="18" t="s">
        <v>184</v>
      </c>
      <c r="AA1609" s="22" t="s">
        <v>184</v>
      </c>
      <c r="AB1609" s="22" t="s">
        <v>184</v>
      </c>
      <c r="AC1609" s="18" t="s">
        <v>184</v>
      </c>
      <c r="AD1609" s="24">
        <v>18.496529595112989</v>
      </c>
      <c r="AE1609" s="25">
        <v>74.510000000000005</v>
      </c>
      <c r="AF1609" s="24">
        <v>220365.35259249446</v>
      </c>
      <c r="AG1609" s="25">
        <v>74.05</v>
      </c>
      <c r="AH1609" s="26">
        <v>159.88</v>
      </c>
      <c r="AI1609" s="24">
        <v>0</v>
      </c>
      <c r="AJ1609" s="24">
        <v>0</v>
      </c>
      <c r="AK1609" s="24">
        <v>0</v>
      </c>
      <c r="AL1609" s="24">
        <v>218982.53787994114</v>
      </c>
      <c r="AM1609" s="24">
        <v>0</v>
      </c>
      <c r="AN1609" s="27" t="s">
        <v>184</v>
      </c>
    </row>
    <row r="1610" spans="1:40" x14ac:dyDescent="0.15">
      <c r="A1610" s="18" t="s">
        <v>132</v>
      </c>
      <c r="B1610" s="18" t="s">
        <v>12</v>
      </c>
      <c r="C1610" s="18" t="s">
        <v>19</v>
      </c>
      <c r="D1610" s="18" t="s">
        <v>1817</v>
      </c>
      <c r="E1610" s="18" t="s">
        <v>3932</v>
      </c>
      <c r="F1610" s="18" t="s">
        <v>6041</v>
      </c>
      <c r="G1610" s="18" t="s">
        <v>184</v>
      </c>
      <c r="H1610" s="18" t="s">
        <v>6555</v>
      </c>
      <c r="I1610" s="21">
        <v>19.868281789965863</v>
      </c>
      <c r="J1610" s="18" t="s">
        <v>92</v>
      </c>
      <c r="K1610" s="21">
        <v>25.828766326955627</v>
      </c>
      <c r="L1610" s="18" t="s">
        <v>6555</v>
      </c>
      <c r="M1610" s="21">
        <v>19.868281789965863</v>
      </c>
      <c r="N1610" s="18" t="s">
        <v>92</v>
      </c>
      <c r="O1610" s="21">
        <v>25.828766326955627</v>
      </c>
      <c r="P1610" s="21">
        <v>0</v>
      </c>
      <c r="Q1610" s="21">
        <v>19.868281789965863</v>
      </c>
      <c r="R1610" s="21">
        <v>0</v>
      </c>
      <c r="S1610" s="22">
        <v>0</v>
      </c>
      <c r="T1610" s="18" t="s">
        <v>91</v>
      </c>
      <c r="U1610" s="18" t="s">
        <v>184</v>
      </c>
      <c r="V1610" s="18" t="s">
        <v>6572</v>
      </c>
      <c r="W1610" s="22">
        <v>4.4250070801705714</v>
      </c>
      <c r="X1610" s="22">
        <v>1</v>
      </c>
      <c r="Y1610" s="18" t="s">
        <v>184</v>
      </c>
      <c r="Z1610" s="18" t="s">
        <v>184</v>
      </c>
      <c r="AA1610" s="22" t="s">
        <v>184</v>
      </c>
      <c r="AB1610" s="22" t="s">
        <v>184</v>
      </c>
      <c r="AC1610" s="18" t="s">
        <v>184</v>
      </c>
      <c r="AD1610" s="24">
        <v>0</v>
      </c>
      <c r="AE1610" s="25">
        <v>0</v>
      </c>
      <c r="AF1610" s="24">
        <v>0</v>
      </c>
      <c r="AG1610" s="25">
        <v>0</v>
      </c>
      <c r="AH1610" s="26">
        <v>159.88</v>
      </c>
      <c r="AI1610" s="24">
        <v>19.868281789965863</v>
      </c>
      <c r="AJ1610" s="24">
        <v>0</v>
      </c>
      <c r="AK1610" s="24">
        <v>19.868281789965863</v>
      </c>
      <c r="AL1610" s="24">
        <v>19.868281789965863</v>
      </c>
      <c r="AM1610" s="24">
        <v>0</v>
      </c>
      <c r="AN1610" s="27" t="s">
        <v>184</v>
      </c>
    </row>
    <row r="1611" spans="1:40" x14ac:dyDescent="0.15">
      <c r="A1611" s="18" t="s">
        <v>132</v>
      </c>
      <c r="B1611" s="18" t="s">
        <v>12</v>
      </c>
      <c r="C1611" s="18" t="s">
        <v>19</v>
      </c>
      <c r="D1611" s="18" t="s">
        <v>1818</v>
      </c>
      <c r="E1611" s="18" t="s">
        <v>3933</v>
      </c>
      <c r="F1611" s="18" t="s">
        <v>6042</v>
      </c>
      <c r="G1611" s="18" t="s">
        <v>184</v>
      </c>
      <c r="H1611" s="18" t="s">
        <v>6555</v>
      </c>
      <c r="I1611" s="21">
        <v>271696.98347495112</v>
      </c>
      <c r="J1611" s="18" t="s">
        <v>92</v>
      </c>
      <c r="K1611" s="21">
        <v>353206.07851743646</v>
      </c>
      <c r="L1611" s="18" t="s">
        <v>6555</v>
      </c>
      <c r="M1611" s="21">
        <v>271696.98347495112</v>
      </c>
      <c r="N1611" s="18" t="s">
        <v>92</v>
      </c>
      <c r="O1611" s="21">
        <v>353206.07851743646</v>
      </c>
      <c r="P1611" s="21">
        <v>271696.98347495112</v>
      </c>
      <c r="Q1611" s="21">
        <v>0</v>
      </c>
      <c r="R1611" s="21">
        <v>0</v>
      </c>
      <c r="S1611" s="22">
        <v>0</v>
      </c>
      <c r="T1611" s="18" t="s">
        <v>91</v>
      </c>
      <c r="U1611" s="18" t="s">
        <v>184</v>
      </c>
      <c r="V1611" s="18" t="s">
        <v>6572</v>
      </c>
      <c r="W1611" s="22">
        <v>4.4250070801705714</v>
      </c>
      <c r="X1611" s="22">
        <v>1</v>
      </c>
      <c r="Y1611" s="18" t="s">
        <v>184</v>
      </c>
      <c r="Z1611" s="18" t="s">
        <v>184</v>
      </c>
      <c r="AA1611" s="22" t="s">
        <v>184</v>
      </c>
      <c r="AB1611" s="22" t="s">
        <v>184</v>
      </c>
      <c r="AC1611" s="18" t="s">
        <v>184</v>
      </c>
      <c r="AD1611" s="24">
        <v>34.603555366933868</v>
      </c>
      <c r="AE1611" s="25">
        <v>47.35</v>
      </c>
      <c r="AF1611" s="24">
        <v>261973.1631664887</v>
      </c>
      <c r="AG1611" s="25">
        <v>49.11</v>
      </c>
      <c r="AH1611" s="26">
        <v>159.88</v>
      </c>
      <c r="AI1611" s="24">
        <v>0</v>
      </c>
      <c r="AJ1611" s="24">
        <v>0</v>
      </c>
      <c r="AK1611" s="24">
        <v>0</v>
      </c>
      <c r="AL1611" s="24">
        <v>271696.98347495112</v>
      </c>
      <c r="AM1611" s="24">
        <v>0</v>
      </c>
      <c r="AN1611" s="27" t="s">
        <v>184</v>
      </c>
    </row>
    <row r="1612" spans="1:40" x14ac:dyDescent="0.15">
      <c r="A1612" s="18" t="s">
        <v>132</v>
      </c>
      <c r="B1612" s="18" t="s">
        <v>12</v>
      </c>
      <c r="C1612" s="18" t="s">
        <v>19</v>
      </c>
      <c r="D1612" s="18" t="s">
        <v>1819</v>
      </c>
      <c r="E1612" s="18" t="s">
        <v>3934</v>
      </c>
      <c r="F1612" s="18" t="s">
        <v>6043</v>
      </c>
      <c r="G1612" s="18" t="s">
        <v>184</v>
      </c>
      <c r="H1612" s="18" t="s">
        <v>6555</v>
      </c>
      <c r="I1612" s="21">
        <v>1613849.1997167971</v>
      </c>
      <c r="J1612" s="18" t="s">
        <v>92</v>
      </c>
      <c r="K1612" s="21">
        <v>2098003.9596318365</v>
      </c>
      <c r="L1612" s="18" t="s">
        <v>6555</v>
      </c>
      <c r="M1612" s="21">
        <v>1613849.1997167971</v>
      </c>
      <c r="N1612" s="18" t="s">
        <v>92</v>
      </c>
      <c r="O1612" s="21">
        <v>2098003.9596318365</v>
      </c>
      <c r="P1612" s="21">
        <v>1605038.214118903</v>
      </c>
      <c r="Q1612" s="21">
        <v>8810.9855978940377</v>
      </c>
      <c r="R1612" s="21">
        <v>0</v>
      </c>
      <c r="S1612" s="22">
        <v>0</v>
      </c>
      <c r="T1612" s="18" t="s">
        <v>91</v>
      </c>
      <c r="U1612" s="18" t="s">
        <v>184</v>
      </c>
      <c r="V1612" s="18" t="s">
        <v>6572</v>
      </c>
      <c r="W1612" s="22">
        <v>4.4250070801705714</v>
      </c>
      <c r="X1612" s="22">
        <v>1</v>
      </c>
      <c r="Y1612" s="18" t="s">
        <v>184</v>
      </c>
      <c r="Z1612" s="18" t="s">
        <v>184</v>
      </c>
      <c r="AA1612" s="22" t="s">
        <v>184</v>
      </c>
      <c r="AB1612" s="22" t="s">
        <v>184</v>
      </c>
      <c r="AC1612" s="18" t="s">
        <v>184</v>
      </c>
      <c r="AD1612" s="24">
        <v>85.004386010076672</v>
      </c>
      <c r="AE1612" s="25">
        <v>116.83</v>
      </c>
      <c r="AF1612" s="24">
        <v>1587807.5020491437</v>
      </c>
      <c r="AG1612" s="25">
        <v>118.1</v>
      </c>
      <c r="AH1612" s="26">
        <v>159.88</v>
      </c>
      <c r="AI1612" s="24">
        <v>8810.9855978940377</v>
      </c>
      <c r="AJ1612" s="24">
        <v>0</v>
      </c>
      <c r="AK1612" s="24">
        <v>8810.9855978940377</v>
      </c>
      <c r="AL1612" s="24">
        <v>1613849.1997167971</v>
      </c>
      <c r="AM1612" s="24">
        <v>0</v>
      </c>
      <c r="AN1612" s="27" t="s">
        <v>184</v>
      </c>
    </row>
    <row r="1613" spans="1:40" x14ac:dyDescent="0.15">
      <c r="A1613" s="18" t="s">
        <v>132</v>
      </c>
      <c r="B1613" s="18" t="s">
        <v>12</v>
      </c>
      <c r="C1613" s="18" t="s">
        <v>19</v>
      </c>
      <c r="D1613" s="18" t="s">
        <v>1820</v>
      </c>
      <c r="E1613" s="18" t="s">
        <v>3935</v>
      </c>
      <c r="F1613" s="18" t="s">
        <v>6044</v>
      </c>
      <c r="G1613" s="18" t="s">
        <v>184</v>
      </c>
      <c r="H1613" s="18" t="s">
        <v>6555</v>
      </c>
      <c r="I1613" s="21">
        <v>1117411.1511480541</v>
      </c>
      <c r="J1613" s="18" t="s">
        <v>92</v>
      </c>
      <c r="K1613" s="21">
        <v>1452634.4964924706</v>
      </c>
      <c r="L1613" s="18" t="s">
        <v>6555</v>
      </c>
      <c r="M1613" s="21">
        <v>1117411.1511480541</v>
      </c>
      <c r="N1613" s="18" t="s">
        <v>92</v>
      </c>
      <c r="O1613" s="21">
        <v>1452634.4964924706</v>
      </c>
      <c r="P1613" s="21">
        <v>1117411.1511480541</v>
      </c>
      <c r="Q1613" s="21">
        <v>0</v>
      </c>
      <c r="R1613" s="21">
        <v>0</v>
      </c>
      <c r="S1613" s="22">
        <v>0</v>
      </c>
      <c r="T1613" s="18" t="s">
        <v>91</v>
      </c>
      <c r="U1613" s="18" t="s">
        <v>184</v>
      </c>
      <c r="V1613" s="18" t="s">
        <v>6572</v>
      </c>
      <c r="W1613" s="22">
        <v>4.4250070801705714</v>
      </c>
      <c r="X1613" s="22">
        <v>1</v>
      </c>
      <c r="Y1613" s="18" t="s">
        <v>184</v>
      </c>
      <c r="Z1613" s="18" t="s">
        <v>184</v>
      </c>
      <c r="AA1613" s="22" t="s">
        <v>184</v>
      </c>
      <c r="AB1613" s="22" t="s">
        <v>184</v>
      </c>
      <c r="AC1613" s="18" t="s">
        <v>184</v>
      </c>
      <c r="AD1613" s="24">
        <v>242.84438855976094</v>
      </c>
      <c r="AE1613" s="25">
        <v>28.86</v>
      </c>
      <c r="AF1613" s="24">
        <v>1120727.6497045711</v>
      </c>
      <c r="AG1613" s="25">
        <v>28.78</v>
      </c>
      <c r="AH1613" s="26">
        <v>159.88</v>
      </c>
      <c r="AI1613" s="24">
        <v>0</v>
      </c>
      <c r="AJ1613" s="24">
        <v>0</v>
      </c>
      <c r="AK1613" s="24">
        <v>0</v>
      </c>
      <c r="AL1613" s="24">
        <v>1117411.1511480541</v>
      </c>
      <c r="AM1613" s="24">
        <v>0</v>
      </c>
      <c r="AN1613" s="27" t="s">
        <v>184</v>
      </c>
    </row>
    <row r="1614" spans="1:40" x14ac:dyDescent="0.15">
      <c r="A1614" s="18" t="s">
        <v>132</v>
      </c>
      <c r="B1614" s="18" t="s">
        <v>12</v>
      </c>
      <c r="C1614" s="18" t="s">
        <v>19</v>
      </c>
      <c r="D1614" s="18" t="s">
        <v>1821</v>
      </c>
      <c r="E1614" s="18" t="s">
        <v>3936</v>
      </c>
      <c r="F1614" s="18" t="s">
        <v>6045</v>
      </c>
      <c r="G1614" s="18" t="s">
        <v>184</v>
      </c>
      <c r="H1614" s="18" t="s">
        <v>6555</v>
      </c>
      <c r="I1614" s="21">
        <v>1161518.7809718491</v>
      </c>
      <c r="J1614" s="18" t="s">
        <v>92</v>
      </c>
      <c r="K1614" s="21">
        <v>1509974.4152634039</v>
      </c>
      <c r="L1614" s="18" t="s">
        <v>6555</v>
      </c>
      <c r="M1614" s="21">
        <v>1161518.7809718491</v>
      </c>
      <c r="N1614" s="18" t="s">
        <v>92</v>
      </c>
      <c r="O1614" s="21">
        <v>1509974.4152634039</v>
      </c>
      <c r="P1614" s="21">
        <v>1161518.7809718491</v>
      </c>
      <c r="Q1614" s="21">
        <v>0</v>
      </c>
      <c r="R1614" s="21">
        <v>0</v>
      </c>
      <c r="S1614" s="22">
        <v>0</v>
      </c>
      <c r="T1614" s="18" t="s">
        <v>91</v>
      </c>
      <c r="U1614" s="18" t="s">
        <v>184</v>
      </c>
      <c r="V1614" s="18" t="s">
        <v>6572</v>
      </c>
      <c r="W1614" s="22">
        <v>4.4250070801705714</v>
      </c>
      <c r="X1614" s="22">
        <v>1</v>
      </c>
      <c r="Y1614" s="18" t="s">
        <v>184</v>
      </c>
      <c r="Z1614" s="18" t="s">
        <v>184</v>
      </c>
      <c r="AA1614" s="22" t="s">
        <v>184</v>
      </c>
      <c r="AB1614" s="22" t="s">
        <v>184</v>
      </c>
      <c r="AC1614" s="18" t="s">
        <v>184</v>
      </c>
      <c r="AD1614" s="24">
        <v>144.43223109676745</v>
      </c>
      <c r="AE1614" s="25">
        <v>50.83</v>
      </c>
      <c r="AF1614" s="24">
        <v>1173804.3706292347</v>
      </c>
      <c r="AG1614" s="25">
        <v>50.3</v>
      </c>
      <c r="AH1614" s="26">
        <v>159.88</v>
      </c>
      <c r="AI1614" s="24">
        <v>0</v>
      </c>
      <c r="AJ1614" s="24">
        <v>0</v>
      </c>
      <c r="AK1614" s="24">
        <v>0</v>
      </c>
      <c r="AL1614" s="24">
        <v>1161518.7809718491</v>
      </c>
      <c r="AM1614" s="24">
        <v>0</v>
      </c>
      <c r="AN1614" s="27" t="s">
        <v>184</v>
      </c>
    </row>
    <row r="1615" spans="1:40" x14ac:dyDescent="0.15">
      <c r="A1615" s="18" t="s">
        <v>132</v>
      </c>
      <c r="B1615" s="18" t="s">
        <v>12</v>
      </c>
      <c r="C1615" s="18" t="s">
        <v>19</v>
      </c>
      <c r="D1615" s="18" t="s">
        <v>1822</v>
      </c>
      <c r="E1615" s="18" t="s">
        <v>3937</v>
      </c>
      <c r="F1615" s="18" t="s">
        <v>6046</v>
      </c>
      <c r="G1615" s="18" t="s">
        <v>184</v>
      </c>
      <c r="H1615" s="18" t="s">
        <v>6555</v>
      </c>
      <c r="I1615" s="21">
        <v>3901583.6126741865</v>
      </c>
      <c r="J1615" s="18" t="s">
        <v>92</v>
      </c>
      <c r="K1615" s="21">
        <v>5072058.6964764427</v>
      </c>
      <c r="L1615" s="18" t="s">
        <v>6555</v>
      </c>
      <c r="M1615" s="21">
        <v>3901583.6126741865</v>
      </c>
      <c r="N1615" s="18" t="s">
        <v>92</v>
      </c>
      <c r="O1615" s="21">
        <v>5072058.6964764427</v>
      </c>
      <c r="P1615" s="21">
        <v>3901583.6126741865</v>
      </c>
      <c r="Q1615" s="21">
        <v>0</v>
      </c>
      <c r="R1615" s="21">
        <v>0</v>
      </c>
      <c r="S1615" s="22">
        <v>0</v>
      </c>
      <c r="T1615" s="18" t="s">
        <v>91</v>
      </c>
      <c r="U1615" s="18" t="s">
        <v>184</v>
      </c>
      <c r="V1615" s="18" t="s">
        <v>6572</v>
      </c>
      <c r="W1615" s="22">
        <v>4.4250070801705714</v>
      </c>
      <c r="X1615" s="22">
        <v>1</v>
      </c>
      <c r="Y1615" s="18" t="s">
        <v>184</v>
      </c>
      <c r="Z1615" s="18" t="s">
        <v>184</v>
      </c>
      <c r="AA1615" s="22" t="s">
        <v>184</v>
      </c>
      <c r="AB1615" s="22" t="s">
        <v>184</v>
      </c>
      <c r="AC1615" s="18" t="s">
        <v>184</v>
      </c>
      <c r="AD1615" s="24">
        <v>27.523544038660951</v>
      </c>
      <c r="AE1615" s="25">
        <v>905.05</v>
      </c>
      <c r="AF1615" s="24">
        <v>3982659.5658986294</v>
      </c>
      <c r="AG1615" s="25">
        <v>886.63</v>
      </c>
      <c r="AH1615" s="26">
        <v>159.88</v>
      </c>
      <c r="AI1615" s="24">
        <v>0</v>
      </c>
      <c r="AJ1615" s="24">
        <v>0</v>
      </c>
      <c r="AK1615" s="24">
        <v>0</v>
      </c>
      <c r="AL1615" s="24">
        <v>3901583.6126741865</v>
      </c>
      <c r="AM1615" s="24">
        <v>0</v>
      </c>
      <c r="AN1615" s="27" t="s">
        <v>184</v>
      </c>
    </row>
    <row r="1616" spans="1:40" x14ac:dyDescent="0.15">
      <c r="A1616" s="18" t="s">
        <v>132</v>
      </c>
      <c r="B1616" s="18" t="s">
        <v>12</v>
      </c>
      <c r="C1616" s="18" t="s">
        <v>19</v>
      </c>
      <c r="D1616" s="18" t="s">
        <v>1823</v>
      </c>
      <c r="E1616" s="18" t="s">
        <v>3938</v>
      </c>
      <c r="F1616" s="18" t="s">
        <v>6047</v>
      </c>
      <c r="G1616" s="18" t="s">
        <v>184</v>
      </c>
      <c r="H1616" s="18" t="s">
        <v>6555</v>
      </c>
      <c r="I1616" s="21">
        <v>739862.42280650197</v>
      </c>
      <c r="J1616" s="18" t="s">
        <v>92</v>
      </c>
      <c r="K1616" s="21">
        <v>961821.14964845264</v>
      </c>
      <c r="L1616" s="18" t="s">
        <v>6555</v>
      </c>
      <c r="M1616" s="21">
        <v>739862.42280650197</v>
      </c>
      <c r="N1616" s="18" t="s">
        <v>92</v>
      </c>
      <c r="O1616" s="21">
        <v>961821.14964845264</v>
      </c>
      <c r="P1616" s="21">
        <v>739862.42280650197</v>
      </c>
      <c r="Q1616" s="21">
        <v>0</v>
      </c>
      <c r="R1616" s="21">
        <v>0</v>
      </c>
      <c r="S1616" s="22">
        <v>0</v>
      </c>
      <c r="T1616" s="18" t="s">
        <v>91</v>
      </c>
      <c r="U1616" s="18" t="s">
        <v>184</v>
      </c>
      <c r="V1616" s="18" t="s">
        <v>6572</v>
      </c>
      <c r="W1616" s="22">
        <v>4.4250070801705714</v>
      </c>
      <c r="X1616" s="22">
        <v>1</v>
      </c>
      <c r="Y1616" s="18" t="s">
        <v>184</v>
      </c>
      <c r="Z1616" s="18" t="s">
        <v>184</v>
      </c>
      <c r="AA1616" s="22" t="s">
        <v>184</v>
      </c>
      <c r="AB1616" s="22" t="s">
        <v>184</v>
      </c>
      <c r="AC1616" s="18" t="s">
        <v>184</v>
      </c>
      <c r="AD1616" s="24">
        <v>36.4178082698038</v>
      </c>
      <c r="AE1616" s="25">
        <v>128.93</v>
      </c>
      <c r="AF1616" s="24">
        <v>750702.71665136225</v>
      </c>
      <c r="AG1616" s="25">
        <v>127.07</v>
      </c>
      <c r="AH1616" s="26">
        <v>159.88</v>
      </c>
      <c r="AI1616" s="24">
        <v>0</v>
      </c>
      <c r="AJ1616" s="24">
        <v>0</v>
      </c>
      <c r="AK1616" s="24">
        <v>0</v>
      </c>
      <c r="AL1616" s="24">
        <v>739862.42280650197</v>
      </c>
      <c r="AM1616" s="24">
        <v>0</v>
      </c>
      <c r="AN1616" s="27" t="s">
        <v>184</v>
      </c>
    </row>
    <row r="1617" spans="1:40" x14ac:dyDescent="0.15">
      <c r="A1617" s="18" t="s">
        <v>132</v>
      </c>
      <c r="B1617" s="18" t="s">
        <v>12</v>
      </c>
      <c r="C1617" s="18" t="s">
        <v>19</v>
      </c>
      <c r="D1617" s="18" t="s">
        <v>1824</v>
      </c>
      <c r="E1617" s="18" t="s">
        <v>3939</v>
      </c>
      <c r="F1617" s="18" t="s">
        <v>6048</v>
      </c>
      <c r="G1617" s="18" t="s">
        <v>184</v>
      </c>
      <c r="H1617" s="18" t="s">
        <v>6555</v>
      </c>
      <c r="I1617" s="21">
        <v>109520.20848627489</v>
      </c>
      <c r="J1617" s="18" t="s">
        <v>92</v>
      </c>
      <c r="K1617" s="21">
        <v>142376.27103215735</v>
      </c>
      <c r="L1617" s="18" t="s">
        <v>6555</v>
      </c>
      <c r="M1617" s="21">
        <v>109520.20848627489</v>
      </c>
      <c r="N1617" s="18" t="s">
        <v>92</v>
      </c>
      <c r="O1617" s="21">
        <v>142376.27103215735</v>
      </c>
      <c r="P1617" s="21">
        <v>109520.20848627489</v>
      </c>
      <c r="Q1617" s="21">
        <v>0</v>
      </c>
      <c r="R1617" s="21">
        <v>0</v>
      </c>
      <c r="S1617" s="22">
        <v>0</v>
      </c>
      <c r="T1617" s="18" t="s">
        <v>91</v>
      </c>
      <c r="U1617" s="18" t="s">
        <v>184</v>
      </c>
      <c r="V1617" s="18" t="s">
        <v>6572</v>
      </c>
      <c r="W1617" s="22">
        <v>4.4250070801705714</v>
      </c>
      <c r="X1617" s="22">
        <v>1</v>
      </c>
      <c r="Y1617" s="18" t="s">
        <v>184</v>
      </c>
      <c r="Z1617" s="18" t="s">
        <v>184</v>
      </c>
      <c r="AA1617" s="22" t="s">
        <v>184</v>
      </c>
      <c r="AB1617" s="22" t="s">
        <v>184</v>
      </c>
      <c r="AC1617" s="18" t="s">
        <v>184</v>
      </c>
      <c r="AD1617" s="24">
        <v>6.7702608326609734</v>
      </c>
      <c r="AE1617" s="25">
        <v>104.54</v>
      </c>
      <c r="AF1617" s="24">
        <v>113167.16657153907</v>
      </c>
      <c r="AG1617" s="25">
        <v>101.18</v>
      </c>
      <c r="AH1617" s="26">
        <v>159.88</v>
      </c>
      <c r="AI1617" s="24">
        <v>0</v>
      </c>
      <c r="AJ1617" s="24">
        <v>0</v>
      </c>
      <c r="AK1617" s="24">
        <v>0</v>
      </c>
      <c r="AL1617" s="24">
        <v>109520.20848627489</v>
      </c>
      <c r="AM1617" s="24">
        <v>0</v>
      </c>
      <c r="AN1617" s="27" t="s">
        <v>184</v>
      </c>
    </row>
    <row r="1618" spans="1:40" x14ac:dyDescent="0.15">
      <c r="A1618" s="18" t="s">
        <v>132</v>
      </c>
      <c r="B1618" s="18" t="s">
        <v>12</v>
      </c>
      <c r="C1618" s="18" t="s">
        <v>19</v>
      </c>
      <c r="D1618" s="18" t="s">
        <v>1825</v>
      </c>
      <c r="E1618" s="18" t="s">
        <v>3940</v>
      </c>
      <c r="F1618" s="18" t="s">
        <v>6049</v>
      </c>
      <c r="G1618" s="18" t="s">
        <v>184</v>
      </c>
      <c r="H1618" s="18" t="s">
        <v>6555</v>
      </c>
      <c r="I1618" s="21">
        <v>4209912.0437607719</v>
      </c>
      <c r="J1618" s="18" t="s">
        <v>92</v>
      </c>
      <c r="K1618" s="21">
        <v>5472885.6568890046</v>
      </c>
      <c r="L1618" s="18" t="s">
        <v>6555</v>
      </c>
      <c r="M1618" s="21">
        <v>4209912.0437607719</v>
      </c>
      <c r="N1618" s="18" t="s">
        <v>92</v>
      </c>
      <c r="O1618" s="21">
        <v>5472885.6568890046</v>
      </c>
      <c r="P1618" s="21">
        <v>4209912.0437607719</v>
      </c>
      <c r="Q1618" s="21">
        <v>0</v>
      </c>
      <c r="R1618" s="21">
        <v>0</v>
      </c>
      <c r="S1618" s="22">
        <v>0</v>
      </c>
      <c r="T1618" s="18" t="s">
        <v>6569</v>
      </c>
      <c r="U1618" s="18" t="s">
        <v>6569</v>
      </c>
      <c r="V1618" s="18" t="s">
        <v>6569</v>
      </c>
      <c r="W1618" s="22">
        <v>4.4250070801705714</v>
      </c>
      <c r="X1618" s="22">
        <v>1</v>
      </c>
      <c r="Y1618" s="18" t="s">
        <v>184</v>
      </c>
      <c r="Z1618" s="18" t="s">
        <v>184</v>
      </c>
      <c r="AA1618" s="22" t="s">
        <v>184</v>
      </c>
      <c r="AB1618" s="22" t="s">
        <v>184</v>
      </c>
      <c r="AC1618" s="18" t="s">
        <v>184</v>
      </c>
      <c r="AD1618" s="24">
        <v>92.792398471176881</v>
      </c>
      <c r="AE1618" s="25">
        <v>292.85000000000002</v>
      </c>
      <c r="AF1618" s="24">
        <v>4344675.988387933</v>
      </c>
      <c r="AG1618" s="25">
        <v>283.77</v>
      </c>
      <c r="AH1618" s="26">
        <v>159.88</v>
      </c>
      <c r="AI1618" s="24">
        <v>0</v>
      </c>
      <c r="AJ1618" s="24">
        <v>0</v>
      </c>
      <c r="AK1618" s="24">
        <v>0</v>
      </c>
      <c r="AL1618" s="24">
        <v>4209912.0437607719</v>
      </c>
      <c r="AM1618" s="24">
        <v>0</v>
      </c>
      <c r="AN1618" s="27" t="s">
        <v>184</v>
      </c>
    </row>
    <row r="1619" spans="1:40" x14ac:dyDescent="0.15">
      <c r="A1619" s="18" t="s">
        <v>132</v>
      </c>
      <c r="B1619" s="18" t="s">
        <v>12</v>
      </c>
      <c r="C1619" s="18" t="s">
        <v>19</v>
      </c>
      <c r="D1619" s="18" t="s">
        <v>1826</v>
      </c>
      <c r="E1619" s="18" t="s">
        <v>3941</v>
      </c>
      <c r="F1619" s="18" t="s">
        <v>6050</v>
      </c>
      <c r="G1619" s="18" t="s">
        <v>184</v>
      </c>
      <c r="H1619" s="18" t="s">
        <v>6555</v>
      </c>
      <c r="I1619" s="21">
        <v>1764561.4008617427</v>
      </c>
      <c r="J1619" s="18" t="s">
        <v>92</v>
      </c>
      <c r="K1619" s="21">
        <v>2293929.8211202654</v>
      </c>
      <c r="L1619" s="18" t="s">
        <v>6555</v>
      </c>
      <c r="M1619" s="21">
        <v>1764561.4008617427</v>
      </c>
      <c r="N1619" s="18" t="s">
        <v>92</v>
      </c>
      <c r="O1619" s="21">
        <v>2293929.8211202654</v>
      </c>
      <c r="P1619" s="21">
        <v>1764561.4008617427</v>
      </c>
      <c r="Q1619" s="21">
        <v>0</v>
      </c>
      <c r="R1619" s="21">
        <v>0</v>
      </c>
      <c r="S1619" s="22">
        <v>0</v>
      </c>
      <c r="T1619" s="18" t="s">
        <v>91</v>
      </c>
      <c r="U1619" s="18" t="s">
        <v>184</v>
      </c>
      <c r="V1619" s="18" t="s">
        <v>6572</v>
      </c>
      <c r="W1619" s="22">
        <v>4.4250070801705714</v>
      </c>
      <c r="X1619" s="22">
        <v>1</v>
      </c>
      <c r="Y1619" s="18" t="s">
        <v>184</v>
      </c>
      <c r="Z1619" s="18" t="s">
        <v>184</v>
      </c>
      <c r="AA1619" s="22" t="s">
        <v>184</v>
      </c>
      <c r="AB1619" s="22" t="s">
        <v>184</v>
      </c>
      <c r="AC1619" s="18" t="s">
        <v>184</v>
      </c>
      <c r="AD1619" s="24">
        <v>34.116804588115102</v>
      </c>
      <c r="AE1619" s="25">
        <v>331.15</v>
      </c>
      <c r="AF1619" s="24">
        <v>1806340.6804600935</v>
      </c>
      <c r="AG1619" s="25">
        <v>323.5</v>
      </c>
      <c r="AH1619" s="26">
        <v>159.88</v>
      </c>
      <c r="AI1619" s="24">
        <v>0</v>
      </c>
      <c r="AJ1619" s="24">
        <v>0</v>
      </c>
      <c r="AK1619" s="24">
        <v>0</v>
      </c>
      <c r="AL1619" s="24">
        <v>1764561.4008617427</v>
      </c>
      <c r="AM1619" s="24">
        <v>0</v>
      </c>
      <c r="AN1619" s="27" t="s">
        <v>184</v>
      </c>
    </row>
    <row r="1620" spans="1:40" x14ac:dyDescent="0.15">
      <c r="A1620" s="18" t="s">
        <v>132</v>
      </c>
      <c r="B1620" s="18" t="s">
        <v>12</v>
      </c>
      <c r="C1620" s="18" t="s">
        <v>19</v>
      </c>
      <c r="D1620" s="18" t="s">
        <v>1827</v>
      </c>
      <c r="E1620" s="18" t="s">
        <v>3942</v>
      </c>
      <c r="F1620" s="18" t="s">
        <v>6051</v>
      </c>
      <c r="G1620" s="18" t="s">
        <v>184</v>
      </c>
      <c r="H1620" s="18" t="s">
        <v>6555</v>
      </c>
      <c r="I1620" s="21">
        <v>3199490.1740494184</v>
      </c>
      <c r="J1620" s="18" t="s">
        <v>92</v>
      </c>
      <c r="K1620" s="21">
        <v>4159337.2262642444</v>
      </c>
      <c r="L1620" s="18" t="s">
        <v>6555</v>
      </c>
      <c r="M1620" s="21">
        <v>3199490.1740494184</v>
      </c>
      <c r="N1620" s="18" t="s">
        <v>92</v>
      </c>
      <c r="O1620" s="21">
        <v>4159337.2262642444</v>
      </c>
      <c r="P1620" s="21">
        <v>3199490.1740494184</v>
      </c>
      <c r="Q1620" s="21">
        <v>0</v>
      </c>
      <c r="R1620" s="21">
        <v>0</v>
      </c>
      <c r="S1620" s="22">
        <v>0</v>
      </c>
      <c r="T1620" s="18" t="s">
        <v>91</v>
      </c>
      <c r="U1620" s="18" t="s">
        <v>184</v>
      </c>
      <c r="V1620" s="18" t="s">
        <v>6572</v>
      </c>
      <c r="W1620" s="22">
        <v>4.4250070801705714</v>
      </c>
      <c r="X1620" s="22">
        <v>1</v>
      </c>
      <c r="Y1620" s="18" t="s">
        <v>184</v>
      </c>
      <c r="Z1620" s="18" t="s">
        <v>184</v>
      </c>
      <c r="AA1620" s="22" t="s">
        <v>184</v>
      </c>
      <c r="AB1620" s="22" t="s">
        <v>184</v>
      </c>
      <c r="AC1620" s="18" t="s">
        <v>184</v>
      </c>
      <c r="AD1620" s="24">
        <v>82.526382045181151</v>
      </c>
      <c r="AE1620" s="25">
        <v>235.98</v>
      </c>
      <c r="AF1620" s="24">
        <v>3113683.5785057778</v>
      </c>
      <c r="AG1620" s="25">
        <v>242.49</v>
      </c>
      <c r="AH1620" s="26">
        <v>159.88</v>
      </c>
      <c r="AI1620" s="24">
        <v>0</v>
      </c>
      <c r="AJ1620" s="24">
        <v>0</v>
      </c>
      <c r="AK1620" s="24">
        <v>0</v>
      </c>
      <c r="AL1620" s="24">
        <v>3199490.1740494184</v>
      </c>
      <c r="AM1620" s="24">
        <v>0</v>
      </c>
      <c r="AN1620" s="27" t="s">
        <v>184</v>
      </c>
    </row>
    <row r="1621" spans="1:40" x14ac:dyDescent="0.15">
      <c r="A1621" s="18" t="s">
        <v>132</v>
      </c>
      <c r="B1621" s="18" t="s">
        <v>12</v>
      </c>
      <c r="C1621" s="18" t="s">
        <v>19</v>
      </c>
      <c r="D1621" s="18" t="s">
        <v>1828</v>
      </c>
      <c r="E1621" s="18" t="s">
        <v>3943</v>
      </c>
      <c r="F1621" s="18" t="s">
        <v>6052</v>
      </c>
      <c r="G1621" s="18" t="s">
        <v>184</v>
      </c>
      <c r="H1621" s="18" t="s">
        <v>6555</v>
      </c>
      <c r="I1621" s="21">
        <v>714118.35111506074</v>
      </c>
      <c r="J1621" s="18" t="s">
        <v>92</v>
      </c>
      <c r="K1621" s="21">
        <v>928353.85644957912</v>
      </c>
      <c r="L1621" s="18" t="s">
        <v>6555</v>
      </c>
      <c r="M1621" s="21">
        <v>714118.35111506074</v>
      </c>
      <c r="N1621" s="18" t="s">
        <v>92</v>
      </c>
      <c r="O1621" s="21">
        <v>928353.85644957912</v>
      </c>
      <c r="P1621" s="21">
        <v>714118.35111506074</v>
      </c>
      <c r="Q1621" s="21">
        <v>0</v>
      </c>
      <c r="R1621" s="21">
        <v>0</v>
      </c>
      <c r="S1621" s="22">
        <v>0</v>
      </c>
      <c r="T1621" s="18" t="s">
        <v>91</v>
      </c>
      <c r="U1621" s="18" t="s">
        <v>184</v>
      </c>
      <c r="V1621" s="18" t="s">
        <v>6572</v>
      </c>
      <c r="W1621" s="22">
        <v>4.4250070801705714</v>
      </c>
      <c r="X1621" s="22">
        <v>1</v>
      </c>
      <c r="Y1621" s="18" t="s">
        <v>184</v>
      </c>
      <c r="Z1621" s="18" t="s">
        <v>184</v>
      </c>
      <c r="AA1621" s="22" t="s">
        <v>184</v>
      </c>
      <c r="AB1621" s="22" t="s">
        <v>184</v>
      </c>
      <c r="AC1621" s="18" t="s">
        <v>184</v>
      </c>
      <c r="AD1621" s="24">
        <v>19.204530727940277</v>
      </c>
      <c r="AE1621" s="25">
        <v>234.7</v>
      </c>
      <c r="AF1621" s="24">
        <v>720629.74903353176</v>
      </c>
      <c r="AG1621" s="25">
        <v>232.58</v>
      </c>
      <c r="AH1621" s="26">
        <v>159.88</v>
      </c>
      <c r="AI1621" s="24">
        <v>0</v>
      </c>
      <c r="AJ1621" s="24">
        <v>0</v>
      </c>
      <c r="AK1621" s="24">
        <v>0</v>
      </c>
      <c r="AL1621" s="24">
        <v>714118.35111506074</v>
      </c>
      <c r="AM1621" s="24">
        <v>0</v>
      </c>
      <c r="AN1621" s="27" t="s">
        <v>184</v>
      </c>
    </row>
    <row r="1622" spans="1:40" x14ac:dyDescent="0.15">
      <c r="A1622" s="18" t="s">
        <v>132</v>
      </c>
      <c r="B1622" s="18" t="s">
        <v>12</v>
      </c>
      <c r="C1622" s="18" t="s">
        <v>19</v>
      </c>
      <c r="D1622" s="18" t="s">
        <v>1829</v>
      </c>
      <c r="E1622" s="18" t="s">
        <v>3944</v>
      </c>
      <c r="F1622" s="18" t="s">
        <v>6053</v>
      </c>
      <c r="G1622" s="18" t="s">
        <v>184</v>
      </c>
      <c r="H1622" s="18" t="s">
        <v>6555</v>
      </c>
      <c r="I1622" s="21">
        <v>71376.647455204555</v>
      </c>
      <c r="J1622" s="18" t="s">
        <v>92</v>
      </c>
      <c r="K1622" s="21">
        <v>92789.641691765937</v>
      </c>
      <c r="L1622" s="18" t="s">
        <v>6555</v>
      </c>
      <c r="M1622" s="21">
        <v>71376.647455204555</v>
      </c>
      <c r="N1622" s="18" t="s">
        <v>92</v>
      </c>
      <c r="O1622" s="21">
        <v>92789.641691765937</v>
      </c>
      <c r="P1622" s="21">
        <v>71376.647455204555</v>
      </c>
      <c r="Q1622" s="21">
        <v>0</v>
      </c>
      <c r="R1622" s="21">
        <v>0</v>
      </c>
      <c r="S1622" s="22">
        <v>0</v>
      </c>
      <c r="T1622" s="18" t="s">
        <v>91</v>
      </c>
      <c r="U1622" s="18" t="s">
        <v>184</v>
      </c>
      <c r="V1622" s="18" t="s">
        <v>6572</v>
      </c>
      <c r="W1622" s="22">
        <v>4.4250070801705714</v>
      </c>
      <c r="X1622" s="22">
        <v>1</v>
      </c>
      <c r="Y1622" s="18" t="s">
        <v>184</v>
      </c>
      <c r="Z1622" s="18" t="s">
        <v>184</v>
      </c>
      <c r="AA1622" s="22" t="s">
        <v>184</v>
      </c>
      <c r="AB1622" s="22" t="s">
        <v>184</v>
      </c>
      <c r="AC1622" s="18" t="s">
        <v>184</v>
      </c>
      <c r="AD1622" s="24">
        <v>2.6550042481023426</v>
      </c>
      <c r="AE1622" s="25">
        <v>166.79</v>
      </c>
      <c r="AF1622" s="24">
        <v>70799.715032091917</v>
      </c>
      <c r="AG1622" s="25">
        <v>168.15</v>
      </c>
      <c r="AH1622" s="26">
        <v>159.88</v>
      </c>
      <c r="AI1622" s="24">
        <v>0</v>
      </c>
      <c r="AJ1622" s="24">
        <v>0</v>
      </c>
      <c r="AK1622" s="24">
        <v>0</v>
      </c>
      <c r="AL1622" s="24">
        <v>71376.647455204555</v>
      </c>
      <c r="AM1622" s="24">
        <v>0</v>
      </c>
      <c r="AN1622" s="27" t="s">
        <v>184</v>
      </c>
    </row>
    <row r="1623" spans="1:40" x14ac:dyDescent="0.15">
      <c r="A1623" s="18" t="s">
        <v>132</v>
      </c>
      <c r="B1623" s="18" t="s">
        <v>12</v>
      </c>
      <c r="C1623" s="18" t="s">
        <v>19</v>
      </c>
      <c r="D1623" s="18" t="s">
        <v>1830</v>
      </c>
      <c r="E1623" s="18" t="s">
        <v>3945</v>
      </c>
      <c r="F1623" s="18" t="s">
        <v>6054</v>
      </c>
      <c r="G1623" s="18" t="s">
        <v>184</v>
      </c>
      <c r="H1623" s="18" t="s">
        <v>6555</v>
      </c>
      <c r="I1623" s="21">
        <v>864640.05570520496</v>
      </c>
      <c r="J1623" s="18" t="s">
        <v>92</v>
      </c>
      <c r="K1623" s="21">
        <v>1124032.0724167665</v>
      </c>
      <c r="L1623" s="18" t="s">
        <v>6555</v>
      </c>
      <c r="M1623" s="21">
        <v>864640.05570520496</v>
      </c>
      <c r="N1623" s="18" t="s">
        <v>92</v>
      </c>
      <c r="O1623" s="21">
        <v>1124032.0724167665</v>
      </c>
      <c r="P1623" s="21">
        <v>864640.05570520496</v>
      </c>
      <c r="Q1623" s="21">
        <v>0</v>
      </c>
      <c r="R1623" s="21">
        <v>0</v>
      </c>
      <c r="S1623" s="22">
        <v>0</v>
      </c>
      <c r="T1623" s="18" t="s">
        <v>91</v>
      </c>
      <c r="U1623" s="18" t="s">
        <v>184</v>
      </c>
      <c r="V1623" s="18" t="s">
        <v>6572</v>
      </c>
      <c r="W1623" s="22">
        <v>4.4250070801705714</v>
      </c>
      <c r="X1623" s="22">
        <v>1</v>
      </c>
      <c r="Y1623" s="18" t="s">
        <v>184</v>
      </c>
      <c r="Z1623" s="18" t="s">
        <v>184</v>
      </c>
      <c r="AA1623" s="22" t="s">
        <v>184</v>
      </c>
      <c r="AB1623" s="22" t="s">
        <v>184</v>
      </c>
      <c r="AC1623" s="18" t="s">
        <v>184</v>
      </c>
      <c r="AD1623" s="24">
        <v>194.74456159830683</v>
      </c>
      <c r="AE1623" s="25">
        <v>27.01</v>
      </c>
      <c r="AF1623" s="24">
        <v>841084.06151476654</v>
      </c>
      <c r="AG1623" s="25">
        <v>27.77</v>
      </c>
      <c r="AH1623" s="26">
        <v>159.88</v>
      </c>
      <c r="AI1623" s="24">
        <v>0</v>
      </c>
      <c r="AJ1623" s="24">
        <v>0</v>
      </c>
      <c r="AK1623" s="24">
        <v>0</v>
      </c>
      <c r="AL1623" s="24">
        <v>864640.05570520496</v>
      </c>
      <c r="AM1623" s="24">
        <v>0</v>
      </c>
      <c r="AN1623" s="27" t="s">
        <v>184</v>
      </c>
    </row>
    <row r="1624" spans="1:40" x14ac:dyDescent="0.15">
      <c r="A1624" s="18" t="s">
        <v>132</v>
      </c>
      <c r="B1624" s="18" t="s">
        <v>12</v>
      </c>
      <c r="C1624" s="18" t="s">
        <v>19</v>
      </c>
      <c r="D1624" s="18" t="s">
        <v>1831</v>
      </c>
      <c r="E1624" s="18" t="s">
        <v>3946</v>
      </c>
      <c r="F1624" s="18" t="s">
        <v>6055</v>
      </c>
      <c r="G1624" s="18" t="s">
        <v>184</v>
      </c>
      <c r="H1624" s="18" t="s">
        <v>6555</v>
      </c>
      <c r="I1624" s="21">
        <v>358187.86211346951</v>
      </c>
      <c r="J1624" s="18" t="s">
        <v>92</v>
      </c>
      <c r="K1624" s="21">
        <v>465644.22074751038</v>
      </c>
      <c r="L1624" s="18" t="s">
        <v>6555</v>
      </c>
      <c r="M1624" s="21">
        <v>358187.86211346951</v>
      </c>
      <c r="N1624" s="18" t="s">
        <v>92</v>
      </c>
      <c r="O1624" s="21">
        <v>465644.22074751038</v>
      </c>
      <c r="P1624" s="21">
        <v>357165.28722731286</v>
      </c>
      <c r="Q1624" s="21">
        <v>1022.5748861566173</v>
      </c>
      <c r="R1624" s="21">
        <v>0</v>
      </c>
      <c r="S1624" s="22">
        <v>0</v>
      </c>
      <c r="T1624" s="18" t="s">
        <v>6569</v>
      </c>
      <c r="U1624" s="18" t="s">
        <v>6569</v>
      </c>
      <c r="V1624" s="18" t="s">
        <v>6569</v>
      </c>
      <c r="W1624" s="22">
        <v>4.4250070801705714</v>
      </c>
      <c r="X1624" s="22">
        <v>1</v>
      </c>
      <c r="Y1624" s="18" t="s">
        <v>184</v>
      </c>
      <c r="Z1624" s="18" t="s">
        <v>184</v>
      </c>
      <c r="AA1624" s="22" t="s">
        <v>184</v>
      </c>
      <c r="AB1624" s="22" t="s">
        <v>184</v>
      </c>
      <c r="AC1624" s="18" t="s">
        <v>184</v>
      </c>
      <c r="AD1624" s="24">
        <v>7.6552622486950881</v>
      </c>
      <c r="AE1624" s="25">
        <v>292.63</v>
      </c>
      <c r="AF1624" s="24">
        <v>358165.20607721905</v>
      </c>
      <c r="AG1624" s="25">
        <v>291.82</v>
      </c>
      <c r="AH1624" s="26">
        <v>159.88</v>
      </c>
      <c r="AI1624" s="24">
        <v>1022.5748861566173</v>
      </c>
      <c r="AJ1624" s="24">
        <v>0</v>
      </c>
      <c r="AK1624" s="24">
        <v>1022.5748861566173</v>
      </c>
      <c r="AL1624" s="24">
        <v>358187.86211346945</v>
      </c>
      <c r="AM1624" s="24">
        <v>0</v>
      </c>
      <c r="AN1624" s="27" t="s">
        <v>184</v>
      </c>
    </row>
    <row r="1625" spans="1:40" x14ac:dyDescent="0.15">
      <c r="A1625" s="18" t="s">
        <v>132</v>
      </c>
      <c r="B1625" s="18" t="s">
        <v>12</v>
      </c>
      <c r="C1625" s="18" t="s">
        <v>19</v>
      </c>
      <c r="D1625" s="18" t="s">
        <v>1832</v>
      </c>
      <c r="E1625" s="18" t="s">
        <v>3947</v>
      </c>
      <c r="F1625" s="18" t="s">
        <v>6056</v>
      </c>
      <c r="G1625" s="18" t="s">
        <v>184</v>
      </c>
      <c r="H1625" s="18" t="s">
        <v>6555</v>
      </c>
      <c r="I1625" s="21">
        <v>681787.34663429006</v>
      </c>
      <c r="J1625" s="18" t="s">
        <v>92</v>
      </c>
      <c r="K1625" s="21">
        <v>886323.5506245771</v>
      </c>
      <c r="L1625" s="18" t="s">
        <v>6555</v>
      </c>
      <c r="M1625" s="21">
        <v>681787.34663429006</v>
      </c>
      <c r="N1625" s="18" t="s">
        <v>92</v>
      </c>
      <c r="O1625" s="21">
        <v>886323.5506245771</v>
      </c>
      <c r="P1625" s="21">
        <v>681787.34663429006</v>
      </c>
      <c r="Q1625" s="21">
        <v>0</v>
      </c>
      <c r="R1625" s="21">
        <v>0</v>
      </c>
      <c r="S1625" s="22">
        <v>0</v>
      </c>
      <c r="T1625" s="18" t="s">
        <v>91</v>
      </c>
      <c r="U1625" s="18" t="s">
        <v>184</v>
      </c>
      <c r="V1625" s="18" t="s">
        <v>6572</v>
      </c>
      <c r="W1625" s="22">
        <v>4.4250070801705714</v>
      </c>
      <c r="X1625" s="22">
        <v>1</v>
      </c>
      <c r="Y1625" s="18" t="s">
        <v>184</v>
      </c>
      <c r="Z1625" s="18" t="s">
        <v>184</v>
      </c>
      <c r="AA1625" s="22" t="s">
        <v>184</v>
      </c>
      <c r="AB1625" s="22" t="s">
        <v>184</v>
      </c>
      <c r="AC1625" s="18" t="s">
        <v>184</v>
      </c>
      <c r="AD1625" s="24">
        <v>7.1242613990746193</v>
      </c>
      <c r="AE1625" s="25">
        <v>612.26</v>
      </c>
      <c r="AF1625" s="24">
        <v>697387.35509486508</v>
      </c>
      <c r="AG1625" s="25">
        <v>598.57000000000005</v>
      </c>
      <c r="AH1625" s="26">
        <v>159.88</v>
      </c>
      <c r="AI1625" s="24">
        <v>0</v>
      </c>
      <c r="AJ1625" s="24">
        <v>0</v>
      </c>
      <c r="AK1625" s="24">
        <v>0</v>
      </c>
      <c r="AL1625" s="24">
        <v>681787.34663429006</v>
      </c>
      <c r="AM1625" s="24">
        <v>0</v>
      </c>
      <c r="AN1625" s="27" t="s">
        <v>184</v>
      </c>
    </row>
    <row r="1626" spans="1:40" x14ac:dyDescent="0.15">
      <c r="A1626" s="18" t="s">
        <v>132</v>
      </c>
      <c r="B1626" s="18" t="s">
        <v>12</v>
      </c>
      <c r="C1626" s="18" t="s">
        <v>19</v>
      </c>
      <c r="D1626" s="18" t="s">
        <v>1833</v>
      </c>
      <c r="E1626" s="18" t="s">
        <v>3948</v>
      </c>
      <c r="F1626" s="18" t="s">
        <v>6057</v>
      </c>
      <c r="G1626" s="18" t="s">
        <v>184</v>
      </c>
      <c r="H1626" s="18" t="s">
        <v>6555</v>
      </c>
      <c r="I1626" s="21">
        <v>584639.23669381812</v>
      </c>
      <c r="J1626" s="18" t="s">
        <v>92</v>
      </c>
      <c r="K1626" s="21">
        <v>760031.00770196354</v>
      </c>
      <c r="L1626" s="18" t="s">
        <v>6555</v>
      </c>
      <c r="M1626" s="21">
        <v>584639.23669381812</v>
      </c>
      <c r="N1626" s="18" t="s">
        <v>92</v>
      </c>
      <c r="O1626" s="21">
        <v>760031.00770196354</v>
      </c>
      <c r="P1626" s="21">
        <v>584216.38301723707</v>
      </c>
      <c r="Q1626" s="21">
        <v>422.85367658109976</v>
      </c>
      <c r="R1626" s="21">
        <v>0</v>
      </c>
      <c r="S1626" s="22">
        <v>0</v>
      </c>
      <c r="T1626" s="18" t="s">
        <v>91</v>
      </c>
      <c r="U1626" s="18" t="s">
        <v>184</v>
      </c>
      <c r="V1626" s="18" t="s">
        <v>6572</v>
      </c>
      <c r="W1626" s="22">
        <v>4.4250070801705714</v>
      </c>
      <c r="X1626" s="22">
        <v>1</v>
      </c>
      <c r="Y1626" s="18" t="s">
        <v>184</v>
      </c>
      <c r="Z1626" s="18" t="s">
        <v>184</v>
      </c>
      <c r="AA1626" s="22" t="s">
        <v>184</v>
      </c>
      <c r="AB1626" s="22" t="s">
        <v>184</v>
      </c>
      <c r="AC1626" s="18" t="s">
        <v>184</v>
      </c>
      <c r="AD1626" s="24">
        <v>4.2480067969637485</v>
      </c>
      <c r="AE1626" s="25">
        <v>881.6</v>
      </c>
      <c r="AF1626" s="24">
        <v>598759.12453614688</v>
      </c>
      <c r="AG1626" s="25">
        <v>860.19</v>
      </c>
      <c r="AH1626" s="26">
        <v>159.88</v>
      </c>
      <c r="AI1626" s="24">
        <v>422.85367658109976</v>
      </c>
      <c r="AJ1626" s="24">
        <v>0</v>
      </c>
      <c r="AK1626" s="24">
        <v>422.85367658109976</v>
      </c>
      <c r="AL1626" s="24">
        <v>584639.23669381812</v>
      </c>
      <c r="AM1626" s="24">
        <v>0</v>
      </c>
      <c r="AN1626" s="27" t="s">
        <v>184</v>
      </c>
    </row>
    <row r="1627" spans="1:40" x14ac:dyDescent="0.15">
      <c r="A1627" s="18" t="s">
        <v>132</v>
      </c>
      <c r="B1627" s="18" t="s">
        <v>12</v>
      </c>
      <c r="C1627" s="18" t="s">
        <v>19</v>
      </c>
      <c r="D1627" s="18" t="s">
        <v>1834</v>
      </c>
      <c r="E1627" s="18" t="s">
        <v>3949</v>
      </c>
      <c r="F1627" s="18" t="s">
        <v>6058</v>
      </c>
      <c r="G1627" s="18" t="s">
        <v>184</v>
      </c>
      <c r="H1627" s="18" t="s">
        <v>6555</v>
      </c>
      <c r="I1627" s="21">
        <v>1709316.1609673707</v>
      </c>
      <c r="J1627" s="18" t="s">
        <v>92</v>
      </c>
      <c r="K1627" s="21">
        <v>2222111.009257582</v>
      </c>
      <c r="L1627" s="18" t="s">
        <v>6555</v>
      </c>
      <c r="M1627" s="21">
        <v>1709316.1609673707</v>
      </c>
      <c r="N1627" s="18" t="s">
        <v>92</v>
      </c>
      <c r="O1627" s="21">
        <v>2222111.009257582</v>
      </c>
      <c r="P1627" s="21">
        <v>1709316.1609673707</v>
      </c>
      <c r="Q1627" s="21">
        <v>0</v>
      </c>
      <c r="R1627" s="21">
        <v>0</v>
      </c>
      <c r="S1627" s="22">
        <v>0</v>
      </c>
      <c r="T1627" s="18" t="s">
        <v>91</v>
      </c>
      <c r="U1627" s="18" t="s">
        <v>184</v>
      </c>
      <c r="V1627" s="18" t="s">
        <v>6572</v>
      </c>
      <c r="W1627" s="22">
        <v>4.4250070801705714</v>
      </c>
      <c r="X1627" s="22">
        <v>1</v>
      </c>
      <c r="Y1627" s="18" t="s">
        <v>184</v>
      </c>
      <c r="Z1627" s="18" t="s">
        <v>184</v>
      </c>
      <c r="AA1627" s="22" t="s">
        <v>184</v>
      </c>
      <c r="AB1627" s="22" t="s">
        <v>184</v>
      </c>
      <c r="AC1627" s="18" t="s">
        <v>184</v>
      </c>
      <c r="AD1627" s="24">
        <v>16.018525630217468</v>
      </c>
      <c r="AE1627" s="25">
        <v>717</v>
      </c>
      <c r="AF1627" s="24">
        <v>1836268.8618462607</v>
      </c>
      <c r="AG1627" s="25">
        <v>667.43</v>
      </c>
      <c r="AH1627" s="26">
        <v>159.88</v>
      </c>
      <c r="AI1627" s="24">
        <v>0</v>
      </c>
      <c r="AJ1627" s="24">
        <v>0</v>
      </c>
      <c r="AK1627" s="24">
        <v>0</v>
      </c>
      <c r="AL1627" s="24">
        <v>1709316.1609673707</v>
      </c>
      <c r="AM1627" s="24">
        <v>0</v>
      </c>
      <c r="AN1627" s="27" t="s">
        <v>184</v>
      </c>
    </row>
    <row r="1628" spans="1:40" x14ac:dyDescent="0.15">
      <c r="A1628" s="18" t="s">
        <v>132</v>
      </c>
      <c r="B1628" s="18" t="s">
        <v>12</v>
      </c>
      <c r="C1628" s="18" t="s">
        <v>19</v>
      </c>
      <c r="D1628" s="18" t="s">
        <v>1835</v>
      </c>
      <c r="E1628" s="18" t="s">
        <v>3950</v>
      </c>
      <c r="F1628" s="18" t="s">
        <v>6059</v>
      </c>
      <c r="G1628" s="18" t="s">
        <v>184</v>
      </c>
      <c r="H1628" s="18" t="s">
        <v>6555</v>
      </c>
      <c r="I1628" s="21">
        <v>289187.17795989173</v>
      </c>
      <c r="J1628" s="18" t="s">
        <v>92</v>
      </c>
      <c r="K1628" s="21">
        <v>375943.33134785923</v>
      </c>
      <c r="L1628" s="18" t="s">
        <v>6555</v>
      </c>
      <c r="M1628" s="21">
        <v>289187.17795989173</v>
      </c>
      <c r="N1628" s="18" t="s">
        <v>92</v>
      </c>
      <c r="O1628" s="21">
        <v>375943.33134785923</v>
      </c>
      <c r="P1628" s="21">
        <v>289187.17795989173</v>
      </c>
      <c r="Q1628" s="21">
        <v>0</v>
      </c>
      <c r="R1628" s="21">
        <v>0</v>
      </c>
      <c r="S1628" s="22">
        <v>0</v>
      </c>
      <c r="T1628" s="18" t="s">
        <v>91</v>
      </c>
      <c r="U1628" s="18" t="s">
        <v>184</v>
      </c>
      <c r="V1628" s="18" t="s">
        <v>6572</v>
      </c>
      <c r="W1628" s="22">
        <v>4.4250070801705714</v>
      </c>
      <c r="X1628" s="22">
        <v>1</v>
      </c>
      <c r="Y1628" s="18" t="s">
        <v>184</v>
      </c>
      <c r="Z1628" s="18" t="s">
        <v>184</v>
      </c>
      <c r="AA1628" s="22" t="s">
        <v>184</v>
      </c>
      <c r="AB1628" s="22" t="s">
        <v>184</v>
      </c>
      <c r="AC1628" s="18" t="s">
        <v>184</v>
      </c>
      <c r="AD1628" s="24">
        <v>29.249296799927475</v>
      </c>
      <c r="AE1628" s="25">
        <v>60.33</v>
      </c>
      <c r="AF1628" s="24">
        <v>282145.35444272071</v>
      </c>
      <c r="AG1628" s="25">
        <v>61.84</v>
      </c>
      <c r="AH1628" s="26">
        <v>159.88</v>
      </c>
      <c r="AI1628" s="24">
        <v>0</v>
      </c>
      <c r="AJ1628" s="24">
        <v>0</v>
      </c>
      <c r="AK1628" s="24">
        <v>0</v>
      </c>
      <c r="AL1628" s="24">
        <v>289187.17795989173</v>
      </c>
      <c r="AM1628" s="24">
        <v>0</v>
      </c>
      <c r="AN1628" s="27" t="s">
        <v>184</v>
      </c>
    </row>
    <row r="1629" spans="1:40" x14ac:dyDescent="0.15">
      <c r="A1629" s="18" t="s">
        <v>132</v>
      </c>
      <c r="B1629" s="18" t="s">
        <v>12</v>
      </c>
      <c r="C1629" s="18" t="s">
        <v>19</v>
      </c>
      <c r="D1629" s="18" t="s">
        <v>1836</v>
      </c>
      <c r="E1629" s="18" t="s">
        <v>3951</v>
      </c>
      <c r="F1629" s="18" t="s">
        <v>6060</v>
      </c>
      <c r="G1629" s="18" t="s">
        <v>184</v>
      </c>
      <c r="H1629" s="18" t="s">
        <v>6555</v>
      </c>
      <c r="I1629" s="21">
        <v>507592.25241587061</v>
      </c>
      <c r="J1629" s="18" t="s">
        <v>92</v>
      </c>
      <c r="K1629" s="21">
        <v>659869.92814063176</v>
      </c>
      <c r="L1629" s="18" t="s">
        <v>6555</v>
      </c>
      <c r="M1629" s="21">
        <v>507592.25241587061</v>
      </c>
      <c r="N1629" s="18" t="s">
        <v>92</v>
      </c>
      <c r="O1629" s="21">
        <v>659869.92814063176</v>
      </c>
      <c r="P1629" s="21">
        <v>507592.25241587061</v>
      </c>
      <c r="Q1629" s="21">
        <v>0</v>
      </c>
      <c r="R1629" s="21">
        <v>0</v>
      </c>
      <c r="S1629" s="22">
        <v>0</v>
      </c>
      <c r="T1629" s="18" t="s">
        <v>91</v>
      </c>
      <c r="U1629" s="18" t="s">
        <v>184</v>
      </c>
      <c r="V1629" s="18" t="s">
        <v>6572</v>
      </c>
      <c r="W1629" s="22">
        <v>4.4250070801705714</v>
      </c>
      <c r="X1629" s="22">
        <v>1</v>
      </c>
      <c r="Y1629" s="18" t="s">
        <v>184</v>
      </c>
      <c r="Z1629" s="18" t="s">
        <v>184</v>
      </c>
      <c r="AA1629" s="22" t="s">
        <v>184</v>
      </c>
      <c r="AB1629" s="22" t="s">
        <v>184</v>
      </c>
      <c r="AC1629" s="18" t="s">
        <v>184</v>
      </c>
      <c r="AD1629" s="24">
        <v>13.806022090132181</v>
      </c>
      <c r="AE1629" s="25">
        <v>224.93</v>
      </c>
      <c r="AF1629" s="24">
        <v>496491.1929037759</v>
      </c>
      <c r="AG1629" s="25">
        <v>229.96</v>
      </c>
      <c r="AH1629" s="26">
        <v>159.88</v>
      </c>
      <c r="AI1629" s="24">
        <v>0</v>
      </c>
      <c r="AJ1629" s="24">
        <v>0</v>
      </c>
      <c r="AK1629" s="24">
        <v>0</v>
      </c>
      <c r="AL1629" s="24">
        <v>507592.25241587061</v>
      </c>
      <c r="AM1629" s="24">
        <v>0</v>
      </c>
      <c r="AN1629" s="27" t="s">
        <v>184</v>
      </c>
    </row>
    <row r="1630" spans="1:40" x14ac:dyDescent="0.15">
      <c r="A1630" s="18" t="s">
        <v>132</v>
      </c>
      <c r="B1630" s="18" t="s">
        <v>12</v>
      </c>
      <c r="C1630" s="18" t="s">
        <v>19</v>
      </c>
      <c r="D1630" s="18" t="s">
        <v>1837</v>
      </c>
      <c r="E1630" s="18" t="s">
        <v>3952</v>
      </c>
      <c r="F1630" s="18" t="s">
        <v>6061</v>
      </c>
      <c r="G1630" s="18" t="s">
        <v>184</v>
      </c>
      <c r="H1630" s="18" t="s">
        <v>6555</v>
      </c>
      <c r="I1630" s="21">
        <v>487783.79672162863</v>
      </c>
      <c r="J1630" s="18" t="s">
        <v>92</v>
      </c>
      <c r="K1630" s="21">
        <v>634118.9357381172</v>
      </c>
      <c r="L1630" s="18" t="s">
        <v>6555</v>
      </c>
      <c r="M1630" s="21">
        <v>487783.79672162863</v>
      </c>
      <c r="N1630" s="18" t="s">
        <v>92</v>
      </c>
      <c r="O1630" s="21">
        <v>634118.9357381172</v>
      </c>
      <c r="P1630" s="21">
        <v>487783.79672162863</v>
      </c>
      <c r="Q1630" s="21">
        <v>0</v>
      </c>
      <c r="R1630" s="21">
        <v>0</v>
      </c>
      <c r="S1630" s="22">
        <v>0</v>
      </c>
      <c r="T1630" s="18" t="s">
        <v>91</v>
      </c>
      <c r="U1630" s="18" t="s">
        <v>184</v>
      </c>
      <c r="V1630" s="18" t="s">
        <v>6572</v>
      </c>
      <c r="W1630" s="22">
        <v>4.4250070801705714</v>
      </c>
      <c r="X1630" s="22">
        <v>1</v>
      </c>
      <c r="Y1630" s="18" t="s">
        <v>184</v>
      </c>
      <c r="Z1630" s="18" t="s">
        <v>184</v>
      </c>
      <c r="AA1630" s="22" t="s">
        <v>184</v>
      </c>
      <c r="AB1630" s="22" t="s">
        <v>184</v>
      </c>
      <c r="AC1630" s="18" t="s">
        <v>184</v>
      </c>
      <c r="AD1630" s="24">
        <v>43.497819598076717</v>
      </c>
      <c r="AE1630" s="25">
        <v>72.7</v>
      </c>
      <c r="AF1630" s="24">
        <v>505656.48881857918</v>
      </c>
      <c r="AG1630" s="25">
        <v>70.14</v>
      </c>
      <c r="AH1630" s="26">
        <v>159.88</v>
      </c>
      <c r="AI1630" s="24">
        <v>0</v>
      </c>
      <c r="AJ1630" s="24">
        <v>0</v>
      </c>
      <c r="AK1630" s="24">
        <v>0</v>
      </c>
      <c r="AL1630" s="24">
        <v>487783.79672162863</v>
      </c>
      <c r="AM1630" s="24">
        <v>0</v>
      </c>
      <c r="AN1630" s="27" t="s">
        <v>184</v>
      </c>
    </row>
    <row r="1631" spans="1:40" x14ac:dyDescent="0.15">
      <c r="A1631" s="18" t="s">
        <v>132</v>
      </c>
      <c r="B1631" s="18" t="s">
        <v>12</v>
      </c>
      <c r="C1631" s="18" t="s">
        <v>19</v>
      </c>
      <c r="D1631" s="18" t="s">
        <v>1838</v>
      </c>
      <c r="E1631" s="18" t="s">
        <v>3953</v>
      </c>
      <c r="F1631" s="18" t="s">
        <v>6062</v>
      </c>
      <c r="G1631" s="18" t="s">
        <v>184</v>
      </c>
      <c r="H1631" s="18" t="s">
        <v>6555</v>
      </c>
      <c r="I1631" s="21">
        <v>1772268.7011937005</v>
      </c>
      <c r="J1631" s="18" t="s">
        <v>92</v>
      </c>
      <c r="K1631" s="21">
        <v>2303949.3115518112</v>
      </c>
      <c r="L1631" s="18" t="s">
        <v>6555</v>
      </c>
      <c r="M1631" s="21">
        <v>1772268.7011937005</v>
      </c>
      <c r="N1631" s="18" t="s">
        <v>92</v>
      </c>
      <c r="O1631" s="21">
        <v>2303949.3115518112</v>
      </c>
      <c r="P1631" s="21">
        <v>1772268.7011937005</v>
      </c>
      <c r="Q1631" s="21">
        <v>0</v>
      </c>
      <c r="R1631" s="21">
        <v>0</v>
      </c>
      <c r="S1631" s="22">
        <v>0</v>
      </c>
      <c r="T1631" s="18" t="s">
        <v>6569</v>
      </c>
      <c r="U1631" s="18" t="s">
        <v>6569</v>
      </c>
      <c r="V1631" s="18" t="s">
        <v>6569</v>
      </c>
      <c r="W1631" s="22">
        <v>4.4250070801705714</v>
      </c>
      <c r="X1631" s="22">
        <v>1</v>
      </c>
      <c r="Y1631" s="18" t="s">
        <v>184</v>
      </c>
      <c r="Z1631" s="18" t="s">
        <v>184</v>
      </c>
      <c r="AA1631" s="22" t="s">
        <v>184</v>
      </c>
      <c r="AB1631" s="22" t="s">
        <v>184</v>
      </c>
      <c r="AC1631" s="18" t="s">
        <v>184</v>
      </c>
      <c r="AD1631" s="24">
        <v>234.70237553224709</v>
      </c>
      <c r="AE1631" s="25">
        <v>48.23</v>
      </c>
      <c r="AF1631" s="24">
        <v>1810083.2629483603</v>
      </c>
      <c r="AG1631" s="25">
        <v>47.23</v>
      </c>
      <c r="AH1631" s="26">
        <v>159.88</v>
      </c>
      <c r="AI1631" s="24">
        <v>0</v>
      </c>
      <c r="AJ1631" s="24">
        <v>0</v>
      </c>
      <c r="AK1631" s="24">
        <v>0</v>
      </c>
      <c r="AL1631" s="24">
        <v>1772268.7011937005</v>
      </c>
      <c r="AM1631" s="24">
        <v>0</v>
      </c>
      <c r="AN1631" s="27" t="s">
        <v>184</v>
      </c>
    </row>
    <row r="1632" spans="1:40" x14ac:dyDescent="0.15">
      <c r="A1632" s="18" t="s">
        <v>132</v>
      </c>
      <c r="B1632" s="18" t="s">
        <v>12</v>
      </c>
      <c r="C1632" s="18" t="s">
        <v>19</v>
      </c>
      <c r="D1632" s="18" t="s">
        <v>1839</v>
      </c>
      <c r="E1632" s="18" t="s">
        <v>3954</v>
      </c>
      <c r="F1632" s="18" t="s">
        <v>6063</v>
      </c>
      <c r="G1632" s="18" t="s">
        <v>184</v>
      </c>
      <c r="H1632" s="18" t="s">
        <v>6555</v>
      </c>
      <c r="I1632" s="21">
        <v>243109.35798372157</v>
      </c>
      <c r="J1632" s="18" t="s">
        <v>92</v>
      </c>
      <c r="K1632" s="21">
        <v>316042.16537883802</v>
      </c>
      <c r="L1632" s="18" t="s">
        <v>6555</v>
      </c>
      <c r="M1632" s="21">
        <v>243109.35798372157</v>
      </c>
      <c r="N1632" s="18" t="s">
        <v>92</v>
      </c>
      <c r="O1632" s="21">
        <v>316042.16537883802</v>
      </c>
      <c r="P1632" s="21">
        <v>241859.20498343176</v>
      </c>
      <c r="Q1632" s="21">
        <v>1250.1530002897898</v>
      </c>
      <c r="R1632" s="21">
        <v>0</v>
      </c>
      <c r="S1632" s="22">
        <v>0</v>
      </c>
      <c r="T1632" s="18" t="s">
        <v>91</v>
      </c>
      <c r="U1632" s="18" t="s">
        <v>184</v>
      </c>
      <c r="V1632" s="18" t="s">
        <v>6572</v>
      </c>
      <c r="W1632" s="22">
        <v>4.4250070801705714</v>
      </c>
      <c r="X1632" s="22">
        <v>1</v>
      </c>
      <c r="Y1632" s="18" t="s">
        <v>184</v>
      </c>
      <c r="Z1632" s="18" t="s">
        <v>184</v>
      </c>
      <c r="AA1632" s="22" t="s">
        <v>184</v>
      </c>
      <c r="AB1632" s="22" t="s">
        <v>184</v>
      </c>
      <c r="AC1632" s="18" t="s">
        <v>184</v>
      </c>
      <c r="AD1632" s="24">
        <v>9.7792656471769615</v>
      </c>
      <c r="AE1632" s="25">
        <v>156.28</v>
      </c>
      <c r="AF1632" s="24">
        <v>244354.82047650637</v>
      </c>
      <c r="AG1632" s="25">
        <v>154.69</v>
      </c>
      <c r="AH1632" s="26">
        <v>159.88</v>
      </c>
      <c r="AI1632" s="24">
        <v>1250.1530002897898</v>
      </c>
      <c r="AJ1632" s="24">
        <v>0</v>
      </c>
      <c r="AK1632" s="24">
        <v>1250.1530002897898</v>
      </c>
      <c r="AL1632" s="24">
        <v>243109.35798372154</v>
      </c>
      <c r="AM1632" s="24">
        <v>0</v>
      </c>
      <c r="AN1632" s="27" t="s">
        <v>184</v>
      </c>
    </row>
    <row r="1633" spans="1:40" x14ac:dyDescent="0.15">
      <c r="A1633" s="18" t="s">
        <v>132</v>
      </c>
      <c r="B1633" s="18" t="s">
        <v>12</v>
      </c>
      <c r="C1633" s="18" t="s">
        <v>19</v>
      </c>
      <c r="D1633" s="18" t="s">
        <v>1840</v>
      </c>
      <c r="E1633" s="18" t="s">
        <v>3955</v>
      </c>
      <c r="F1633" s="18" t="s">
        <v>6064</v>
      </c>
      <c r="G1633" s="18" t="s">
        <v>184</v>
      </c>
      <c r="H1633" s="18" t="s">
        <v>6555</v>
      </c>
      <c r="I1633" s="21">
        <v>419635.98843268293</v>
      </c>
      <c r="J1633" s="18" t="s">
        <v>92</v>
      </c>
      <c r="K1633" s="21">
        <v>545526.78496248787</v>
      </c>
      <c r="L1633" s="18" t="s">
        <v>6555</v>
      </c>
      <c r="M1633" s="21">
        <v>419635.98843268293</v>
      </c>
      <c r="N1633" s="18" t="s">
        <v>92</v>
      </c>
      <c r="O1633" s="21">
        <v>545526.78496248787</v>
      </c>
      <c r="P1633" s="21">
        <v>418288.04277592141</v>
      </c>
      <c r="Q1633" s="21">
        <v>1347.9456567615593</v>
      </c>
      <c r="R1633" s="21">
        <v>0</v>
      </c>
      <c r="S1633" s="22">
        <v>0</v>
      </c>
      <c r="T1633" s="18" t="s">
        <v>91</v>
      </c>
      <c r="U1633" s="18" t="s">
        <v>184</v>
      </c>
      <c r="V1633" s="18" t="s">
        <v>6572</v>
      </c>
      <c r="W1633" s="22">
        <v>4.4250070801705714</v>
      </c>
      <c r="X1633" s="22">
        <v>1</v>
      </c>
      <c r="Y1633" s="18" t="s">
        <v>184</v>
      </c>
      <c r="Z1633" s="18" t="s">
        <v>184</v>
      </c>
      <c r="AA1633" s="22" t="s">
        <v>184</v>
      </c>
      <c r="AB1633" s="22" t="s">
        <v>184</v>
      </c>
      <c r="AC1633" s="18" t="s">
        <v>184</v>
      </c>
      <c r="AD1633" s="24">
        <v>7.6552622486950881</v>
      </c>
      <c r="AE1633" s="25">
        <v>359.58</v>
      </c>
      <c r="AF1633" s="24">
        <v>440103.10643080832</v>
      </c>
      <c r="AG1633" s="25">
        <v>341.76</v>
      </c>
      <c r="AH1633" s="26">
        <v>159.88</v>
      </c>
      <c r="AI1633" s="24">
        <v>1347.9456567615593</v>
      </c>
      <c r="AJ1633" s="24">
        <v>0</v>
      </c>
      <c r="AK1633" s="24">
        <v>1347.9456567615593</v>
      </c>
      <c r="AL1633" s="24">
        <v>419635.98843268299</v>
      </c>
      <c r="AM1633" s="24">
        <v>0</v>
      </c>
      <c r="AN1633" s="27" t="s">
        <v>184</v>
      </c>
    </row>
    <row r="1634" spans="1:40" x14ac:dyDescent="0.15">
      <c r="A1634" s="18" t="s">
        <v>132</v>
      </c>
      <c r="B1634" s="18" t="s">
        <v>12</v>
      </c>
      <c r="C1634" s="18" t="s">
        <v>19</v>
      </c>
      <c r="D1634" s="18" t="s">
        <v>1841</v>
      </c>
      <c r="E1634" s="18" t="s">
        <v>3956</v>
      </c>
      <c r="F1634" s="18" t="s">
        <v>6065</v>
      </c>
      <c r="G1634" s="18" t="s">
        <v>184</v>
      </c>
      <c r="H1634" s="18" t="s">
        <v>6555</v>
      </c>
      <c r="I1634" s="21">
        <v>430858.64713934076</v>
      </c>
      <c r="J1634" s="18" t="s">
        <v>92</v>
      </c>
      <c r="K1634" s="21">
        <v>560116.24128114304</v>
      </c>
      <c r="L1634" s="18" t="s">
        <v>6555</v>
      </c>
      <c r="M1634" s="21">
        <v>430858.64713934076</v>
      </c>
      <c r="N1634" s="18" t="s">
        <v>92</v>
      </c>
      <c r="O1634" s="21">
        <v>560116.24128114304</v>
      </c>
      <c r="P1634" s="21">
        <v>430858.64713934076</v>
      </c>
      <c r="Q1634" s="21">
        <v>0</v>
      </c>
      <c r="R1634" s="21">
        <v>0</v>
      </c>
      <c r="S1634" s="22">
        <v>0</v>
      </c>
      <c r="T1634" s="18" t="s">
        <v>6569</v>
      </c>
      <c r="U1634" s="18" t="s">
        <v>6569</v>
      </c>
      <c r="V1634" s="18" t="s">
        <v>6569</v>
      </c>
      <c r="W1634" s="22">
        <v>4.4250070801705714</v>
      </c>
      <c r="X1634" s="22">
        <v>1</v>
      </c>
      <c r="Y1634" s="18" t="s">
        <v>184</v>
      </c>
      <c r="Z1634" s="18" t="s">
        <v>184</v>
      </c>
      <c r="AA1634" s="22" t="s">
        <v>184</v>
      </c>
      <c r="AB1634" s="22" t="s">
        <v>184</v>
      </c>
      <c r="AC1634" s="18" t="s">
        <v>184</v>
      </c>
      <c r="AD1634" s="24">
        <v>13.363521382115124</v>
      </c>
      <c r="AE1634" s="25">
        <v>206.29</v>
      </c>
      <c r="AF1634" s="24">
        <v>440758.71547980636</v>
      </c>
      <c r="AG1634" s="25">
        <v>201.66</v>
      </c>
      <c r="AH1634" s="26">
        <v>159.88</v>
      </c>
      <c r="AI1634" s="24">
        <v>0</v>
      </c>
      <c r="AJ1634" s="24">
        <v>0</v>
      </c>
      <c r="AK1634" s="24">
        <v>0</v>
      </c>
      <c r="AL1634" s="24">
        <v>430858.64713934076</v>
      </c>
      <c r="AM1634" s="24">
        <v>0</v>
      </c>
      <c r="AN1634" s="27" t="s">
        <v>184</v>
      </c>
    </row>
    <row r="1635" spans="1:40" x14ac:dyDescent="0.15">
      <c r="A1635" s="18" t="s">
        <v>132</v>
      </c>
      <c r="B1635" s="18" t="s">
        <v>12</v>
      </c>
      <c r="C1635" s="18" t="s">
        <v>19</v>
      </c>
      <c r="D1635" s="18" t="s">
        <v>1842</v>
      </c>
      <c r="E1635" s="18" t="s">
        <v>3957</v>
      </c>
      <c r="F1635" s="18" t="s">
        <v>6066</v>
      </c>
      <c r="G1635" s="18" t="s">
        <v>184</v>
      </c>
      <c r="H1635" s="18" t="s">
        <v>6555</v>
      </c>
      <c r="I1635" s="21">
        <v>429155.7716646787</v>
      </c>
      <c r="J1635" s="18" t="s">
        <v>92</v>
      </c>
      <c r="K1635" s="21">
        <v>557902.5031640823</v>
      </c>
      <c r="L1635" s="18" t="s">
        <v>6555</v>
      </c>
      <c r="M1635" s="21">
        <v>429155.7716646787</v>
      </c>
      <c r="N1635" s="18" t="s">
        <v>92</v>
      </c>
      <c r="O1635" s="21">
        <v>557902.5031640823</v>
      </c>
      <c r="P1635" s="21">
        <v>429155.7716646787</v>
      </c>
      <c r="Q1635" s="21">
        <v>0</v>
      </c>
      <c r="R1635" s="21">
        <v>0</v>
      </c>
      <c r="S1635" s="22">
        <v>0</v>
      </c>
      <c r="T1635" s="18" t="s">
        <v>91</v>
      </c>
      <c r="U1635" s="18" t="s">
        <v>184</v>
      </c>
      <c r="V1635" s="18" t="s">
        <v>6572</v>
      </c>
      <c r="W1635" s="22">
        <v>4.4250070801705714</v>
      </c>
      <c r="X1635" s="22">
        <v>1</v>
      </c>
      <c r="Y1635" s="18" t="s">
        <v>184</v>
      </c>
      <c r="Z1635" s="18" t="s">
        <v>184</v>
      </c>
      <c r="AA1635" s="22" t="s">
        <v>184</v>
      </c>
      <c r="AB1635" s="22" t="s">
        <v>184</v>
      </c>
      <c r="AC1635" s="18" t="s">
        <v>184</v>
      </c>
      <c r="AD1635" s="24">
        <v>7.8765126027036167</v>
      </c>
      <c r="AE1635" s="25">
        <v>347.18</v>
      </c>
      <c r="AF1635" s="24">
        <v>437209.77130136796</v>
      </c>
      <c r="AG1635" s="25">
        <v>340.79</v>
      </c>
      <c r="AH1635" s="26">
        <v>159.88</v>
      </c>
      <c r="AI1635" s="24">
        <v>0</v>
      </c>
      <c r="AJ1635" s="24">
        <v>0</v>
      </c>
      <c r="AK1635" s="24">
        <v>0</v>
      </c>
      <c r="AL1635" s="24">
        <v>429155.7716646787</v>
      </c>
      <c r="AM1635" s="24">
        <v>0</v>
      </c>
      <c r="AN1635" s="27" t="s">
        <v>184</v>
      </c>
    </row>
    <row r="1636" spans="1:40" x14ac:dyDescent="0.15">
      <c r="A1636" s="18" t="s">
        <v>132</v>
      </c>
      <c r="B1636" s="18" t="s">
        <v>12</v>
      </c>
      <c r="C1636" s="18" t="s">
        <v>19</v>
      </c>
      <c r="D1636" s="18" t="s">
        <v>1843</v>
      </c>
      <c r="E1636" s="18" t="s">
        <v>3958</v>
      </c>
      <c r="F1636" s="18" t="s">
        <v>6067</v>
      </c>
      <c r="G1636" s="18" t="s">
        <v>184</v>
      </c>
      <c r="H1636" s="18" t="s">
        <v>6555</v>
      </c>
      <c r="I1636" s="21">
        <v>336270.89054552629</v>
      </c>
      <c r="J1636" s="18" t="s">
        <v>92</v>
      </c>
      <c r="K1636" s="21">
        <v>437152.15770918416</v>
      </c>
      <c r="L1636" s="18" t="s">
        <v>6555</v>
      </c>
      <c r="M1636" s="21">
        <v>336270.89054552629</v>
      </c>
      <c r="N1636" s="18" t="s">
        <v>92</v>
      </c>
      <c r="O1636" s="21">
        <v>437152.15770918416</v>
      </c>
      <c r="P1636" s="21">
        <v>334232.11278340849</v>
      </c>
      <c r="Q1636" s="21">
        <v>2038.7777621177891</v>
      </c>
      <c r="R1636" s="21">
        <v>0</v>
      </c>
      <c r="S1636" s="22">
        <v>0</v>
      </c>
      <c r="T1636" s="18" t="s">
        <v>91</v>
      </c>
      <c r="U1636" s="18" t="s">
        <v>184</v>
      </c>
      <c r="V1636" s="18" t="s">
        <v>6572</v>
      </c>
      <c r="W1636" s="22">
        <v>4.4250070801705714</v>
      </c>
      <c r="X1636" s="22">
        <v>1</v>
      </c>
      <c r="Y1636" s="18" t="s">
        <v>184</v>
      </c>
      <c r="Z1636" s="18" t="s">
        <v>184</v>
      </c>
      <c r="AA1636" s="22" t="s">
        <v>184</v>
      </c>
      <c r="AB1636" s="22" t="s">
        <v>184</v>
      </c>
      <c r="AC1636" s="18" t="s">
        <v>184</v>
      </c>
      <c r="AD1636" s="24">
        <v>40.798565279172664</v>
      </c>
      <c r="AE1636" s="25">
        <v>53.41</v>
      </c>
      <c r="AF1636" s="24">
        <v>348429.74800013576</v>
      </c>
      <c r="AG1636" s="25">
        <v>51.24</v>
      </c>
      <c r="AH1636" s="26">
        <v>159.88</v>
      </c>
      <c r="AI1636" s="24">
        <v>2038.7777621177891</v>
      </c>
      <c r="AJ1636" s="24">
        <v>0</v>
      </c>
      <c r="AK1636" s="24">
        <v>2038.7777621177891</v>
      </c>
      <c r="AL1636" s="24">
        <v>336270.89054552629</v>
      </c>
      <c r="AM1636" s="24">
        <v>0</v>
      </c>
      <c r="AN1636" s="27" t="s">
        <v>184</v>
      </c>
    </row>
    <row r="1637" spans="1:40" x14ac:dyDescent="0.15">
      <c r="A1637" s="18" t="s">
        <v>132</v>
      </c>
      <c r="B1637" s="18" t="s">
        <v>12</v>
      </c>
      <c r="C1637" s="18" t="s">
        <v>19</v>
      </c>
      <c r="D1637" s="18" t="s">
        <v>1844</v>
      </c>
      <c r="E1637" s="18" t="s">
        <v>3959</v>
      </c>
      <c r="F1637" s="18" t="s">
        <v>6068</v>
      </c>
      <c r="G1637" s="18" t="s">
        <v>184</v>
      </c>
      <c r="H1637" s="18" t="s">
        <v>6555</v>
      </c>
      <c r="I1637" s="21">
        <v>98133.160766588742</v>
      </c>
      <c r="J1637" s="18" t="s">
        <v>92</v>
      </c>
      <c r="K1637" s="21">
        <v>127573.10899656537</v>
      </c>
      <c r="L1637" s="18" t="s">
        <v>6555</v>
      </c>
      <c r="M1637" s="21">
        <v>98133.160766588742</v>
      </c>
      <c r="N1637" s="18" t="s">
        <v>92</v>
      </c>
      <c r="O1637" s="21">
        <v>127573.10899656537</v>
      </c>
      <c r="P1637" s="21">
        <v>98133.160766588742</v>
      </c>
      <c r="Q1637" s="21">
        <v>0</v>
      </c>
      <c r="R1637" s="21">
        <v>0</v>
      </c>
      <c r="S1637" s="22">
        <v>0</v>
      </c>
      <c r="T1637" s="18" t="s">
        <v>6569</v>
      </c>
      <c r="U1637" s="18" t="s">
        <v>6569</v>
      </c>
      <c r="V1637" s="18" t="s">
        <v>6569</v>
      </c>
      <c r="W1637" s="22">
        <v>4.4250070801705714</v>
      </c>
      <c r="X1637" s="22">
        <v>1</v>
      </c>
      <c r="Y1637" s="18" t="s">
        <v>184</v>
      </c>
      <c r="Z1637" s="18" t="s">
        <v>184</v>
      </c>
      <c r="AA1637" s="22" t="s">
        <v>184</v>
      </c>
      <c r="AB1637" s="22" t="s">
        <v>184</v>
      </c>
      <c r="AC1637" s="18" t="s">
        <v>184</v>
      </c>
      <c r="AD1637" s="24">
        <v>31.638800623219584</v>
      </c>
      <c r="AE1637" s="25">
        <v>19.850000000000001</v>
      </c>
      <c r="AF1637" s="24">
        <v>100421.11067739094</v>
      </c>
      <c r="AG1637" s="25">
        <v>19.399999999999999</v>
      </c>
      <c r="AH1637" s="26">
        <v>159.88</v>
      </c>
      <c r="AI1637" s="24">
        <v>0</v>
      </c>
      <c r="AJ1637" s="24">
        <v>0</v>
      </c>
      <c r="AK1637" s="24">
        <v>0</v>
      </c>
      <c r="AL1637" s="24">
        <v>98133.160766588742</v>
      </c>
      <c r="AM1637" s="24">
        <v>0</v>
      </c>
      <c r="AN1637" s="27" t="s">
        <v>184</v>
      </c>
    </row>
    <row r="1638" spans="1:40" x14ac:dyDescent="0.15">
      <c r="A1638" s="18" t="s">
        <v>132</v>
      </c>
      <c r="B1638" s="18" t="s">
        <v>12</v>
      </c>
      <c r="C1638" s="18" t="s">
        <v>19</v>
      </c>
      <c r="D1638" s="18" t="s">
        <v>1845</v>
      </c>
      <c r="E1638" s="18" t="s">
        <v>3960</v>
      </c>
      <c r="F1638" s="18" t="s">
        <v>6069</v>
      </c>
      <c r="G1638" s="18" t="s">
        <v>184</v>
      </c>
      <c r="H1638" s="18" t="s">
        <v>6555</v>
      </c>
      <c r="I1638" s="21">
        <v>405722.39442043181</v>
      </c>
      <c r="J1638" s="18" t="s">
        <v>92</v>
      </c>
      <c r="K1638" s="21">
        <v>527439.11274656141</v>
      </c>
      <c r="L1638" s="18" t="s">
        <v>6555</v>
      </c>
      <c r="M1638" s="21">
        <v>405722.39442043181</v>
      </c>
      <c r="N1638" s="18" t="s">
        <v>92</v>
      </c>
      <c r="O1638" s="21">
        <v>527439.11274656141</v>
      </c>
      <c r="P1638" s="21">
        <v>405722.39442043181</v>
      </c>
      <c r="Q1638" s="21">
        <v>0</v>
      </c>
      <c r="R1638" s="21">
        <v>0</v>
      </c>
      <c r="S1638" s="22">
        <v>0</v>
      </c>
      <c r="T1638" s="18" t="s">
        <v>91</v>
      </c>
      <c r="U1638" s="18" t="s">
        <v>184</v>
      </c>
      <c r="V1638" s="18" t="s">
        <v>6572</v>
      </c>
      <c r="W1638" s="22">
        <v>4.4250070801705714</v>
      </c>
      <c r="X1638" s="22">
        <v>1</v>
      </c>
      <c r="Y1638" s="18" t="s">
        <v>184</v>
      </c>
      <c r="Z1638" s="18" t="s">
        <v>184</v>
      </c>
      <c r="AA1638" s="22" t="s">
        <v>184</v>
      </c>
      <c r="AB1638" s="22" t="s">
        <v>184</v>
      </c>
      <c r="AC1638" s="18" t="s">
        <v>184</v>
      </c>
      <c r="AD1638" s="24">
        <v>63.808602096059637</v>
      </c>
      <c r="AE1638" s="25">
        <v>38.979999999999997</v>
      </c>
      <c r="AF1638" s="24">
        <v>397682.20080583269</v>
      </c>
      <c r="AG1638" s="25">
        <v>39.770000000000003</v>
      </c>
      <c r="AH1638" s="26">
        <v>159.88</v>
      </c>
      <c r="AI1638" s="24">
        <v>0</v>
      </c>
      <c r="AJ1638" s="24">
        <v>0</v>
      </c>
      <c r="AK1638" s="24">
        <v>0</v>
      </c>
      <c r="AL1638" s="24">
        <v>405722.39442043181</v>
      </c>
      <c r="AM1638" s="24">
        <v>0</v>
      </c>
      <c r="AN1638" s="27" t="s">
        <v>184</v>
      </c>
    </row>
    <row r="1639" spans="1:40" x14ac:dyDescent="0.15">
      <c r="A1639" s="18" t="s">
        <v>132</v>
      </c>
      <c r="B1639" s="18" t="s">
        <v>12</v>
      </c>
      <c r="C1639" s="18" t="s">
        <v>19</v>
      </c>
      <c r="D1639" s="18" t="s">
        <v>1846</v>
      </c>
      <c r="E1639" s="18" t="s">
        <v>3961</v>
      </c>
      <c r="F1639" s="18" t="s">
        <v>6070</v>
      </c>
      <c r="G1639" s="18" t="s">
        <v>184</v>
      </c>
      <c r="H1639" s="18" t="s">
        <v>6555</v>
      </c>
      <c r="I1639" s="21">
        <v>997696.74410069466</v>
      </c>
      <c r="J1639" s="18" t="s">
        <v>92</v>
      </c>
      <c r="K1639" s="21">
        <v>1297005.7673309031</v>
      </c>
      <c r="L1639" s="18" t="s">
        <v>6555</v>
      </c>
      <c r="M1639" s="21">
        <v>997696.74410069466</v>
      </c>
      <c r="N1639" s="18" t="s">
        <v>92</v>
      </c>
      <c r="O1639" s="21">
        <v>1297005.7673309031</v>
      </c>
      <c r="P1639" s="21">
        <v>997696.74410069466</v>
      </c>
      <c r="Q1639" s="21">
        <v>0</v>
      </c>
      <c r="R1639" s="21">
        <v>0</v>
      </c>
      <c r="S1639" s="22">
        <v>0</v>
      </c>
      <c r="T1639" s="18" t="s">
        <v>91</v>
      </c>
      <c r="U1639" s="18" t="s">
        <v>184</v>
      </c>
      <c r="V1639" s="18" t="s">
        <v>6572</v>
      </c>
      <c r="W1639" s="22">
        <v>4.4250070801705714</v>
      </c>
      <c r="X1639" s="22">
        <v>1</v>
      </c>
      <c r="Y1639" s="18" t="s">
        <v>184</v>
      </c>
      <c r="Z1639" s="18" t="s">
        <v>184</v>
      </c>
      <c r="AA1639" s="22" t="s">
        <v>184</v>
      </c>
      <c r="AB1639" s="22" t="s">
        <v>184</v>
      </c>
      <c r="AC1639" s="18" t="s">
        <v>184</v>
      </c>
      <c r="AD1639" s="24">
        <v>4.5135072217739829</v>
      </c>
      <c r="AE1639" s="25">
        <v>1562.68</v>
      </c>
      <c r="AF1639" s="24">
        <v>1127664.5120538005</v>
      </c>
      <c r="AG1639" s="25">
        <v>1382.58</v>
      </c>
      <c r="AH1639" s="26">
        <v>159.88</v>
      </c>
      <c r="AI1639" s="24">
        <v>0</v>
      </c>
      <c r="AJ1639" s="24">
        <v>0</v>
      </c>
      <c r="AK1639" s="24">
        <v>0</v>
      </c>
      <c r="AL1639" s="24">
        <v>997696.74410069466</v>
      </c>
      <c r="AM1639" s="24">
        <v>0</v>
      </c>
      <c r="AN1639" s="27" t="s">
        <v>184</v>
      </c>
    </row>
    <row r="1640" spans="1:40" x14ac:dyDescent="0.15">
      <c r="A1640" s="18" t="s">
        <v>132</v>
      </c>
      <c r="B1640" s="18" t="s">
        <v>12</v>
      </c>
      <c r="C1640" s="18" t="s">
        <v>19</v>
      </c>
      <c r="D1640" s="18" t="s">
        <v>1847</v>
      </c>
      <c r="E1640" s="18" t="s">
        <v>3962</v>
      </c>
      <c r="F1640" s="18" t="s">
        <v>6071</v>
      </c>
      <c r="G1640" s="18" t="s">
        <v>184</v>
      </c>
      <c r="H1640" s="18" t="s">
        <v>6555</v>
      </c>
      <c r="I1640" s="21">
        <v>181094.78650817549</v>
      </c>
      <c r="J1640" s="18" t="s">
        <v>92</v>
      </c>
      <c r="K1640" s="21">
        <v>235423.22246062811</v>
      </c>
      <c r="L1640" s="18" t="s">
        <v>6555</v>
      </c>
      <c r="M1640" s="21">
        <v>181094.78650817549</v>
      </c>
      <c r="N1640" s="18" t="s">
        <v>92</v>
      </c>
      <c r="O1640" s="21">
        <v>235423.22246062811</v>
      </c>
      <c r="P1640" s="21">
        <v>181094.78650817549</v>
      </c>
      <c r="Q1640" s="21">
        <v>0</v>
      </c>
      <c r="R1640" s="21">
        <v>0</v>
      </c>
      <c r="S1640" s="22">
        <v>0</v>
      </c>
      <c r="T1640" s="18" t="s">
        <v>91</v>
      </c>
      <c r="U1640" s="18" t="s">
        <v>184</v>
      </c>
      <c r="V1640" s="18" t="s">
        <v>6572</v>
      </c>
      <c r="W1640" s="22">
        <v>4.4250070801705714</v>
      </c>
      <c r="X1640" s="22">
        <v>1</v>
      </c>
      <c r="Y1640" s="18" t="s">
        <v>184</v>
      </c>
      <c r="Z1640" s="18" t="s">
        <v>184</v>
      </c>
      <c r="AA1640" s="22" t="s">
        <v>184</v>
      </c>
      <c r="AB1640" s="22" t="s">
        <v>184</v>
      </c>
      <c r="AC1640" s="18" t="s">
        <v>184</v>
      </c>
      <c r="AD1640" s="24">
        <v>28.851046162712123</v>
      </c>
      <c r="AE1640" s="25">
        <v>38.19</v>
      </c>
      <c r="AF1640" s="24">
        <v>176179.267393168</v>
      </c>
      <c r="AG1640" s="25">
        <v>39.26</v>
      </c>
      <c r="AH1640" s="26">
        <v>159.88</v>
      </c>
      <c r="AI1640" s="24">
        <v>0</v>
      </c>
      <c r="AJ1640" s="24">
        <v>0</v>
      </c>
      <c r="AK1640" s="24">
        <v>0</v>
      </c>
      <c r="AL1640" s="24">
        <v>181094.78650817549</v>
      </c>
      <c r="AM1640" s="24">
        <v>0</v>
      </c>
      <c r="AN1640" s="27" t="s">
        <v>184</v>
      </c>
    </row>
    <row r="1641" spans="1:40" x14ac:dyDescent="0.15">
      <c r="A1641" s="18" t="s">
        <v>132</v>
      </c>
      <c r="B1641" s="18" t="s">
        <v>12</v>
      </c>
      <c r="C1641" s="18" t="s">
        <v>19</v>
      </c>
      <c r="D1641" s="18" t="s">
        <v>1848</v>
      </c>
      <c r="E1641" s="18" t="s">
        <v>3963</v>
      </c>
      <c r="F1641" s="18" t="s">
        <v>6072</v>
      </c>
      <c r="G1641" s="18" t="s">
        <v>184</v>
      </c>
      <c r="H1641" s="18" t="s">
        <v>6555</v>
      </c>
      <c r="I1641" s="21">
        <v>1202699.4456123945</v>
      </c>
      <c r="J1641" s="18" t="s">
        <v>92</v>
      </c>
      <c r="K1641" s="21">
        <v>1563509.2792961129</v>
      </c>
      <c r="L1641" s="18" t="s">
        <v>6555</v>
      </c>
      <c r="M1641" s="21">
        <v>1202699.4456123945</v>
      </c>
      <c r="N1641" s="18" t="s">
        <v>92</v>
      </c>
      <c r="O1641" s="21">
        <v>1563509.2792961129</v>
      </c>
      <c r="P1641" s="21">
        <v>1202699.4456123945</v>
      </c>
      <c r="Q1641" s="21">
        <v>0</v>
      </c>
      <c r="R1641" s="21">
        <v>0</v>
      </c>
      <c r="S1641" s="22">
        <v>0</v>
      </c>
      <c r="T1641" s="18" t="s">
        <v>91</v>
      </c>
      <c r="U1641" s="18" t="s">
        <v>184</v>
      </c>
      <c r="V1641" s="18" t="s">
        <v>6572</v>
      </c>
      <c r="W1641" s="22">
        <v>4.4250070801705714</v>
      </c>
      <c r="X1641" s="22">
        <v>1</v>
      </c>
      <c r="Y1641" s="18" t="s">
        <v>184</v>
      </c>
      <c r="Z1641" s="18" t="s">
        <v>184</v>
      </c>
      <c r="AA1641" s="22" t="s">
        <v>184</v>
      </c>
      <c r="AB1641" s="22" t="s">
        <v>184</v>
      </c>
      <c r="AC1641" s="18" t="s">
        <v>184</v>
      </c>
      <c r="AD1641" s="24">
        <v>24.381789011739848</v>
      </c>
      <c r="AE1641" s="25">
        <v>308.43</v>
      </c>
      <c r="AF1641" s="24">
        <v>1202321.4615076063</v>
      </c>
      <c r="AG1641" s="25">
        <v>308.52999999999997</v>
      </c>
      <c r="AH1641" s="26">
        <v>159.88</v>
      </c>
      <c r="AI1641" s="24">
        <v>0</v>
      </c>
      <c r="AJ1641" s="24">
        <v>0</v>
      </c>
      <c r="AK1641" s="24">
        <v>0</v>
      </c>
      <c r="AL1641" s="24">
        <v>1202699.4456123945</v>
      </c>
      <c r="AM1641" s="24">
        <v>0</v>
      </c>
      <c r="AN1641" s="27" t="s">
        <v>184</v>
      </c>
    </row>
    <row r="1642" spans="1:40" x14ac:dyDescent="0.15">
      <c r="A1642" s="18" t="s">
        <v>132</v>
      </c>
      <c r="B1642" s="18" t="s">
        <v>12</v>
      </c>
      <c r="C1642" s="18" t="s">
        <v>19</v>
      </c>
      <c r="D1642" s="18" t="s">
        <v>1849</v>
      </c>
      <c r="E1642" s="18" t="s">
        <v>3964</v>
      </c>
      <c r="F1642" s="18" t="s">
        <v>6073</v>
      </c>
      <c r="G1642" s="18" t="s">
        <v>184</v>
      </c>
      <c r="H1642" s="18" t="s">
        <v>6555</v>
      </c>
      <c r="I1642" s="21">
        <v>620026.5493147918</v>
      </c>
      <c r="J1642" s="18" t="s">
        <v>92</v>
      </c>
      <c r="K1642" s="21">
        <v>806034.51410922944</v>
      </c>
      <c r="L1642" s="18" t="s">
        <v>6555</v>
      </c>
      <c r="M1642" s="21">
        <v>620026.5493147918</v>
      </c>
      <c r="N1642" s="18" t="s">
        <v>92</v>
      </c>
      <c r="O1642" s="21">
        <v>806034.51410922944</v>
      </c>
      <c r="P1642" s="21">
        <v>620026.5493147918</v>
      </c>
      <c r="Q1642" s="21">
        <v>0</v>
      </c>
      <c r="R1642" s="21">
        <v>0</v>
      </c>
      <c r="S1642" s="22">
        <v>0</v>
      </c>
      <c r="T1642" s="18" t="s">
        <v>6569</v>
      </c>
      <c r="U1642" s="18" t="s">
        <v>6569</v>
      </c>
      <c r="V1642" s="18" t="s">
        <v>6569</v>
      </c>
      <c r="W1642" s="22">
        <v>4.4250070801705714</v>
      </c>
      <c r="X1642" s="22">
        <v>1</v>
      </c>
      <c r="Y1642" s="18" t="s">
        <v>184</v>
      </c>
      <c r="Z1642" s="18" t="s">
        <v>184</v>
      </c>
      <c r="AA1642" s="22" t="s">
        <v>184</v>
      </c>
      <c r="AB1642" s="22" t="s">
        <v>184</v>
      </c>
      <c r="AC1642" s="18" t="s">
        <v>184</v>
      </c>
      <c r="AD1642" s="24">
        <v>21.77103483443921</v>
      </c>
      <c r="AE1642" s="25">
        <v>184.73</v>
      </c>
      <c r="AF1642" s="24">
        <v>643015.21334748156</v>
      </c>
      <c r="AG1642" s="25">
        <v>178.13</v>
      </c>
      <c r="AH1642" s="26">
        <v>159.88</v>
      </c>
      <c r="AI1642" s="24">
        <v>0</v>
      </c>
      <c r="AJ1642" s="24">
        <v>0</v>
      </c>
      <c r="AK1642" s="24">
        <v>0</v>
      </c>
      <c r="AL1642" s="24">
        <v>620026.5493147918</v>
      </c>
      <c r="AM1642" s="24">
        <v>0</v>
      </c>
      <c r="AN1642" s="27" t="s">
        <v>184</v>
      </c>
    </row>
    <row r="1643" spans="1:40" x14ac:dyDescent="0.15">
      <c r="A1643" s="18" t="s">
        <v>132</v>
      </c>
      <c r="B1643" s="18" t="s">
        <v>12</v>
      </c>
      <c r="C1643" s="18" t="s">
        <v>19</v>
      </c>
      <c r="D1643" s="18" t="s">
        <v>1850</v>
      </c>
      <c r="E1643" s="18" t="s">
        <v>3965</v>
      </c>
      <c r="F1643" s="18" t="s">
        <v>6074</v>
      </c>
      <c r="G1643" s="18" t="s">
        <v>184</v>
      </c>
      <c r="H1643" s="18" t="s">
        <v>6555</v>
      </c>
      <c r="I1643" s="21">
        <v>268563.01646049111</v>
      </c>
      <c r="J1643" s="18" t="s">
        <v>92</v>
      </c>
      <c r="K1643" s="21">
        <v>349131.92139863846</v>
      </c>
      <c r="L1643" s="18" t="s">
        <v>6555</v>
      </c>
      <c r="M1643" s="21">
        <v>268563.01646049111</v>
      </c>
      <c r="N1643" s="18" t="s">
        <v>92</v>
      </c>
      <c r="O1643" s="21">
        <v>349131.92139863846</v>
      </c>
      <c r="P1643" s="21">
        <v>268563.01646049111</v>
      </c>
      <c r="Q1643" s="21">
        <v>0</v>
      </c>
      <c r="R1643" s="21">
        <v>0</v>
      </c>
      <c r="S1643" s="22">
        <v>0</v>
      </c>
      <c r="T1643" s="18" t="s">
        <v>91</v>
      </c>
      <c r="U1643" s="18" t="s">
        <v>184</v>
      </c>
      <c r="V1643" s="18" t="s">
        <v>6572</v>
      </c>
      <c r="W1643" s="22">
        <v>4.4250070801705714</v>
      </c>
      <c r="X1643" s="22">
        <v>1</v>
      </c>
      <c r="Y1643" s="18" t="s">
        <v>184</v>
      </c>
      <c r="Z1643" s="18" t="s">
        <v>184</v>
      </c>
      <c r="AA1643" s="22" t="s">
        <v>184</v>
      </c>
      <c r="AB1643" s="22" t="s">
        <v>184</v>
      </c>
      <c r="AC1643" s="18" t="s">
        <v>184</v>
      </c>
      <c r="AD1643" s="24">
        <v>8.1420130275138511</v>
      </c>
      <c r="AE1643" s="25">
        <v>207.85</v>
      </c>
      <c r="AF1643" s="24">
        <v>270574.75742934906</v>
      </c>
      <c r="AG1643" s="25">
        <v>206.31</v>
      </c>
      <c r="AH1643" s="26">
        <v>159.88</v>
      </c>
      <c r="AI1643" s="24">
        <v>0</v>
      </c>
      <c r="AJ1643" s="24">
        <v>0</v>
      </c>
      <c r="AK1643" s="24">
        <v>0</v>
      </c>
      <c r="AL1643" s="24">
        <v>268563.01646049111</v>
      </c>
      <c r="AM1643" s="24">
        <v>0</v>
      </c>
      <c r="AN1643" s="27" t="s">
        <v>184</v>
      </c>
    </row>
    <row r="1644" spans="1:40" x14ac:dyDescent="0.15">
      <c r="A1644" s="18" t="s">
        <v>132</v>
      </c>
      <c r="B1644" s="18" t="s">
        <v>12</v>
      </c>
      <c r="C1644" s="18" t="s">
        <v>19</v>
      </c>
      <c r="D1644" s="18" t="s">
        <v>1851</v>
      </c>
      <c r="E1644" s="18" t="s">
        <v>3966</v>
      </c>
      <c r="F1644" s="18" t="s">
        <v>6075</v>
      </c>
      <c r="G1644" s="18" t="s">
        <v>184</v>
      </c>
      <c r="H1644" s="18" t="s">
        <v>6555</v>
      </c>
      <c r="I1644" s="21">
        <v>131017.77788315955</v>
      </c>
      <c r="J1644" s="18" t="s">
        <v>92</v>
      </c>
      <c r="K1644" s="21">
        <v>170323.11124810742</v>
      </c>
      <c r="L1644" s="18" t="s">
        <v>6555</v>
      </c>
      <c r="M1644" s="21">
        <v>131017.77788315955</v>
      </c>
      <c r="N1644" s="18" t="s">
        <v>92</v>
      </c>
      <c r="O1644" s="21">
        <v>170323.11124810742</v>
      </c>
      <c r="P1644" s="21">
        <v>130019.40778573147</v>
      </c>
      <c r="Q1644" s="21">
        <v>998.37009742808425</v>
      </c>
      <c r="R1644" s="21">
        <v>0</v>
      </c>
      <c r="S1644" s="22">
        <v>0</v>
      </c>
      <c r="T1644" s="18" t="s">
        <v>91</v>
      </c>
      <c r="U1644" s="18" t="s">
        <v>184</v>
      </c>
      <c r="V1644" s="18" t="s">
        <v>6572</v>
      </c>
      <c r="W1644" s="22">
        <v>4.4250070801705714</v>
      </c>
      <c r="X1644" s="22">
        <v>1</v>
      </c>
      <c r="Y1644" s="18" t="s">
        <v>184</v>
      </c>
      <c r="Z1644" s="18" t="s">
        <v>184</v>
      </c>
      <c r="AA1644" s="22" t="s">
        <v>184</v>
      </c>
      <c r="AB1644" s="22" t="s">
        <v>184</v>
      </c>
      <c r="AC1644" s="18" t="s">
        <v>184</v>
      </c>
      <c r="AD1644" s="24">
        <v>10.797017275616193</v>
      </c>
      <c r="AE1644" s="25">
        <v>75.459999999999994</v>
      </c>
      <c r="AF1644" s="24">
        <v>130269.28793554869</v>
      </c>
      <c r="AG1644" s="25">
        <v>75.319999999999993</v>
      </c>
      <c r="AH1644" s="26">
        <v>159.88</v>
      </c>
      <c r="AI1644" s="24">
        <v>998.37009742808425</v>
      </c>
      <c r="AJ1644" s="24">
        <v>0</v>
      </c>
      <c r="AK1644" s="24">
        <v>998.37009742808425</v>
      </c>
      <c r="AL1644" s="24">
        <v>131017.77788315955</v>
      </c>
      <c r="AM1644" s="24">
        <v>0</v>
      </c>
      <c r="AN1644" s="27" t="s">
        <v>184</v>
      </c>
    </row>
    <row r="1645" spans="1:40" x14ac:dyDescent="0.15">
      <c r="A1645" s="18" t="s">
        <v>132</v>
      </c>
      <c r="B1645" s="18" t="s">
        <v>12</v>
      </c>
      <c r="C1645" s="18" t="s">
        <v>19</v>
      </c>
      <c r="D1645" s="18" t="s">
        <v>1852</v>
      </c>
      <c r="E1645" s="18" t="s">
        <v>3967</v>
      </c>
      <c r="F1645" s="18" t="s">
        <v>6076</v>
      </c>
      <c r="G1645" s="18" t="s">
        <v>184</v>
      </c>
      <c r="H1645" s="18" t="s">
        <v>6555</v>
      </c>
      <c r="I1645" s="21">
        <v>575347.25282630953</v>
      </c>
      <c r="J1645" s="18" t="s">
        <v>92</v>
      </c>
      <c r="K1645" s="21">
        <v>747951.42867420253</v>
      </c>
      <c r="L1645" s="18" t="s">
        <v>6555</v>
      </c>
      <c r="M1645" s="21">
        <v>575347.25282630953</v>
      </c>
      <c r="N1645" s="18" t="s">
        <v>92</v>
      </c>
      <c r="O1645" s="21">
        <v>747951.42867420253</v>
      </c>
      <c r="P1645" s="21">
        <v>575347.25282630953</v>
      </c>
      <c r="Q1645" s="21">
        <v>0</v>
      </c>
      <c r="R1645" s="21">
        <v>0</v>
      </c>
      <c r="S1645" s="22">
        <v>0</v>
      </c>
      <c r="T1645" s="18" t="s">
        <v>91</v>
      </c>
      <c r="U1645" s="18" t="s">
        <v>184</v>
      </c>
      <c r="V1645" s="18" t="s">
        <v>6572</v>
      </c>
      <c r="W1645" s="22">
        <v>4.4250070801705714</v>
      </c>
      <c r="X1645" s="22">
        <v>1</v>
      </c>
      <c r="Y1645" s="18" t="s">
        <v>184</v>
      </c>
      <c r="Z1645" s="18" t="s">
        <v>184</v>
      </c>
      <c r="AA1645" s="22" t="s">
        <v>184</v>
      </c>
      <c r="AB1645" s="22" t="s">
        <v>184</v>
      </c>
      <c r="AC1645" s="18" t="s">
        <v>184</v>
      </c>
      <c r="AD1645" s="24">
        <v>124.51969923599987</v>
      </c>
      <c r="AE1645" s="25">
        <v>29.14</v>
      </c>
      <c r="AF1645" s="24">
        <v>580318.48278045643</v>
      </c>
      <c r="AG1645" s="25">
        <v>28.9</v>
      </c>
      <c r="AH1645" s="26">
        <v>159.88</v>
      </c>
      <c r="AI1645" s="24">
        <v>0</v>
      </c>
      <c r="AJ1645" s="24">
        <v>0</v>
      </c>
      <c r="AK1645" s="24">
        <v>0</v>
      </c>
      <c r="AL1645" s="24">
        <v>575347.25282630953</v>
      </c>
      <c r="AM1645" s="24">
        <v>0</v>
      </c>
      <c r="AN1645" s="27" t="s">
        <v>184</v>
      </c>
    </row>
    <row r="1646" spans="1:40" x14ac:dyDescent="0.15">
      <c r="A1646" s="18" t="s">
        <v>132</v>
      </c>
      <c r="B1646" s="18" t="s">
        <v>12</v>
      </c>
      <c r="C1646" s="18" t="s">
        <v>19</v>
      </c>
      <c r="D1646" s="18" t="s">
        <v>1853</v>
      </c>
      <c r="E1646" s="18" t="s">
        <v>3968</v>
      </c>
      <c r="F1646" s="18" t="s">
        <v>6077</v>
      </c>
      <c r="G1646" s="18" t="s">
        <v>184</v>
      </c>
      <c r="H1646" s="18" t="s">
        <v>6555</v>
      </c>
      <c r="I1646" s="21">
        <v>411689.25096761703</v>
      </c>
      <c r="J1646" s="18" t="s">
        <v>92</v>
      </c>
      <c r="K1646" s="21">
        <v>535196.02625790215</v>
      </c>
      <c r="L1646" s="18" t="s">
        <v>6555</v>
      </c>
      <c r="M1646" s="21">
        <v>411689.25096761703</v>
      </c>
      <c r="N1646" s="18" t="s">
        <v>92</v>
      </c>
      <c r="O1646" s="21">
        <v>535196.02625790215</v>
      </c>
      <c r="P1646" s="21">
        <v>411689.25096761703</v>
      </c>
      <c r="Q1646" s="21">
        <v>0</v>
      </c>
      <c r="R1646" s="21">
        <v>0</v>
      </c>
      <c r="S1646" s="22">
        <v>0</v>
      </c>
      <c r="T1646" s="18" t="s">
        <v>91</v>
      </c>
      <c r="U1646" s="18" t="s">
        <v>184</v>
      </c>
      <c r="V1646" s="18" t="s">
        <v>6572</v>
      </c>
      <c r="W1646" s="22">
        <v>4.4250070801705714</v>
      </c>
      <c r="X1646" s="22">
        <v>1</v>
      </c>
      <c r="Y1646" s="18" t="s">
        <v>184</v>
      </c>
      <c r="Z1646" s="18" t="s">
        <v>184</v>
      </c>
      <c r="AA1646" s="22" t="s">
        <v>184</v>
      </c>
      <c r="AB1646" s="22" t="s">
        <v>184</v>
      </c>
      <c r="AC1646" s="18" t="s">
        <v>184</v>
      </c>
      <c r="AD1646" s="24">
        <v>44.205820730904009</v>
      </c>
      <c r="AE1646" s="25">
        <v>57.22</v>
      </c>
      <c r="AF1646" s="24">
        <v>404429.98260252638</v>
      </c>
      <c r="AG1646" s="25">
        <v>58.25</v>
      </c>
      <c r="AH1646" s="26">
        <v>159.88</v>
      </c>
      <c r="AI1646" s="24">
        <v>0</v>
      </c>
      <c r="AJ1646" s="24">
        <v>0</v>
      </c>
      <c r="AK1646" s="24">
        <v>0</v>
      </c>
      <c r="AL1646" s="24">
        <v>411689.25096761703</v>
      </c>
      <c r="AM1646" s="24">
        <v>0</v>
      </c>
      <c r="AN1646" s="27" t="s">
        <v>184</v>
      </c>
    </row>
    <row r="1647" spans="1:40" x14ac:dyDescent="0.15">
      <c r="A1647" s="18" t="s">
        <v>132</v>
      </c>
      <c r="B1647" s="18" t="s">
        <v>12</v>
      </c>
      <c r="C1647" s="18" t="s">
        <v>19</v>
      </c>
      <c r="D1647" s="18" t="s">
        <v>1854</v>
      </c>
      <c r="E1647" s="18" t="s">
        <v>3969</v>
      </c>
      <c r="F1647" s="18" t="s">
        <v>6078</v>
      </c>
      <c r="G1647" s="18" t="s">
        <v>184</v>
      </c>
      <c r="H1647" s="18" t="s">
        <v>6555</v>
      </c>
      <c r="I1647" s="21">
        <v>379455.15414190211</v>
      </c>
      <c r="J1647" s="18" t="s">
        <v>92</v>
      </c>
      <c r="K1647" s="21">
        <v>493291.70038447279</v>
      </c>
      <c r="L1647" s="18" t="s">
        <v>6555</v>
      </c>
      <c r="M1647" s="21">
        <v>379455.15414190211</v>
      </c>
      <c r="N1647" s="18" t="s">
        <v>92</v>
      </c>
      <c r="O1647" s="21">
        <v>493291.70038447279</v>
      </c>
      <c r="P1647" s="21">
        <v>379455.15414190211</v>
      </c>
      <c r="Q1647" s="21">
        <v>0</v>
      </c>
      <c r="R1647" s="21">
        <v>0</v>
      </c>
      <c r="S1647" s="22">
        <v>0</v>
      </c>
      <c r="T1647" s="18" t="s">
        <v>91</v>
      </c>
      <c r="U1647" s="18" t="s">
        <v>184</v>
      </c>
      <c r="V1647" s="18" t="s">
        <v>6572</v>
      </c>
      <c r="W1647" s="22">
        <v>4.4250070801705714</v>
      </c>
      <c r="X1647" s="22">
        <v>1</v>
      </c>
      <c r="Y1647" s="18" t="s">
        <v>184</v>
      </c>
      <c r="Z1647" s="18" t="s">
        <v>184</v>
      </c>
      <c r="AA1647" s="22" t="s">
        <v>184</v>
      </c>
      <c r="AB1647" s="22" t="s">
        <v>184</v>
      </c>
      <c r="AC1647" s="18" t="s">
        <v>184</v>
      </c>
      <c r="AD1647" s="24">
        <v>19.248780798741983</v>
      </c>
      <c r="AE1647" s="25">
        <v>130.26</v>
      </c>
      <c r="AF1647" s="24">
        <v>400886.74668322143</v>
      </c>
      <c r="AG1647" s="25">
        <v>123.3</v>
      </c>
      <c r="AH1647" s="26">
        <v>159.88</v>
      </c>
      <c r="AI1647" s="24">
        <v>0</v>
      </c>
      <c r="AJ1647" s="24">
        <v>0</v>
      </c>
      <c r="AK1647" s="24">
        <v>0</v>
      </c>
      <c r="AL1647" s="24">
        <v>379455.15414190211</v>
      </c>
      <c r="AM1647" s="24">
        <v>0</v>
      </c>
      <c r="AN1647" s="27" t="s">
        <v>184</v>
      </c>
    </row>
    <row r="1648" spans="1:40" x14ac:dyDescent="0.15">
      <c r="A1648" s="18" t="s">
        <v>132</v>
      </c>
      <c r="B1648" s="18" t="s">
        <v>12</v>
      </c>
      <c r="C1648" s="18" t="s">
        <v>19</v>
      </c>
      <c r="D1648" s="18" t="s">
        <v>1855</v>
      </c>
      <c r="E1648" s="18" t="s">
        <v>3970</v>
      </c>
      <c r="F1648" s="18" t="s">
        <v>6079</v>
      </c>
      <c r="G1648" s="18" t="s">
        <v>184</v>
      </c>
      <c r="H1648" s="18" t="s">
        <v>6555</v>
      </c>
      <c r="I1648" s="21">
        <v>1715759.1925264532</v>
      </c>
      <c r="J1648" s="18" t="s">
        <v>92</v>
      </c>
      <c r="K1648" s="21">
        <v>2230486.9502843893</v>
      </c>
      <c r="L1648" s="18" t="s">
        <v>6555</v>
      </c>
      <c r="M1648" s="21">
        <v>1715759.1925264532</v>
      </c>
      <c r="N1648" s="18" t="s">
        <v>92</v>
      </c>
      <c r="O1648" s="21">
        <v>2230486.9502843893</v>
      </c>
      <c r="P1648" s="21">
        <v>1706715.1860557173</v>
      </c>
      <c r="Q1648" s="21">
        <v>9044.0064707358197</v>
      </c>
      <c r="R1648" s="21">
        <v>0</v>
      </c>
      <c r="S1648" s="22">
        <v>0</v>
      </c>
      <c r="T1648" s="18" t="s">
        <v>91</v>
      </c>
      <c r="U1648" s="18" t="s">
        <v>184</v>
      </c>
      <c r="V1648" s="18" t="s">
        <v>6572</v>
      </c>
      <c r="W1648" s="22">
        <v>4.4250070801705714</v>
      </c>
      <c r="X1648" s="22">
        <v>1</v>
      </c>
      <c r="Y1648" s="18" t="s">
        <v>184</v>
      </c>
      <c r="Z1648" s="18" t="s">
        <v>184</v>
      </c>
      <c r="AA1648" s="22" t="s">
        <v>184</v>
      </c>
      <c r="AB1648" s="22" t="s">
        <v>184</v>
      </c>
      <c r="AC1648" s="18" t="s">
        <v>184</v>
      </c>
      <c r="AD1648" s="24">
        <v>139.96297394579517</v>
      </c>
      <c r="AE1648" s="25">
        <v>74.760000000000005</v>
      </c>
      <c r="AF1648" s="24">
        <v>1672995.9683537555</v>
      </c>
      <c r="AG1648" s="25">
        <v>76.27</v>
      </c>
      <c r="AH1648" s="26">
        <v>159.88</v>
      </c>
      <c r="AI1648" s="24">
        <v>9044.0064707358197</v>
      </c>
      <c r="AJ1648" s="24">
        <v>0</v>
      </c>
      <c r="AK1648" s="24">
        <v>9044.0064707358197</v>
      </c>
      <c r="AL1648" s="24">
        <v>1715759.1925264532</v>
      </c>
      <c r="AM1648" s="24">
        <v>0</v>
      </c>
      <c r="AN1648" s="27" t="s">
        <v>184</v>
      </c>
    </row>
    <row r="1649" spans="1:40" x14ac:dyDescent="0.15">
      <c r="A1649" s="18" t="s">
        <v>132</v>
      </c>
      <c r="B1649" s="18" t="s">
        <v>12</v>
      </c>
      <c r="C1649" s="18" t="s">
        <v>19</v>
      </c>
      <c r="D1649" s="18" t="s">
        <v>1856</v>
      </c>
      <c r="E1649" s="18" t="s">
        <v>3971</v>
      </c>
      <c r="F1649" s="18" t="s">
        <v>6080</v>
      </c>
      <c r="G1649" s="18" t="s">
        <v>184</v>
      </c>
      <c r="H1649" s="18" t="s">
        <v>6555</v>
      </c>
      <c r="I1649" s="21">
        <v>95849.768613079126</v>
      </c>
      <c r="J1649" s="18" t="s">
        <v>92</v>
      </c>
      <c r="K1649" s="21">
        <v>124604.69919700286</v>
      </c>
      <c r="L1649" s="18" t="s">
        <v>6555</v>
      </c>
      <c r="M1649" s="21">
        <v>95849.768613079126</v>
      </c>
      <c r="N1649" s="18" t="s">
        <v>92</v>
      </c>
      <c r="O1649" s="21">
        <v>124604.69919700286</v>
      </c>
      <c r="P1649" s="21">
        <v>95849.768613079126</v>
      </c>
      <c r="Q1649" s="21">
        <v>0</v>
      </c>
      <c r="R1649" s="21">
        <v>0</v>
      </c>
      <c r="S1649" s="22">
        <v>0</v>
      </c>
      <c r="T1649" s="18" t="s">
        <v>91</v>
      </c>
      <c r="U1649" s="18" t="s">
        <v>184</v>
      </c>
      <c r="V1649" s="18" t="s">
        <v>6572</v>
      </c>
      <c r="W1649" s="22">
        <v>4.4250070801705714</v>
      </c>
      <c r="X1649" s="22">
        <v>1</v>
      </c>
      <c r="Y1649" s="18" t="s">
        <v>184</v>
      </c>
      <c r="Z1649" s="18" t="s">
        <v>184</v>
      </c>
      <c r="AA1649" s="22" t="s">
        <v>184</v>
      </c>
      <c r="AB1649" s="22" t="s">
        <v>184</v>
      </c>
      <c r="AC1649" s="18" t="s">
        <v>184</v>
      </c>
      <c r="AD1649" s="24">
        <v>24.691539507351788</v>
      </c>
      <c r="AE1649" s="25">
        <v>23.56</v>
      </c>
      <c r="AF1649" s="24">
        <v>93046.349627507865</v>
      </c>
      <c r="AG1649" s="25">
        <v>24.28</v>
      </c>
      <c r="AH1649" s="26">
        <v>159.88</v>
      </c>
      <c r="AI1649" s="24">
        <v>0</v>
      </c>
      <c r="AJ1649" s="24">
        <v>0</v>
      </c>
      <c r="AK1649" s="24">
        <v>0</v>
      </c>
      <c r="AL1649" s="24">
        <v>95849.768613079126</v>
      </c>
      <c r="AM1649" s="24">
        <v>0</v>
      </c>
      <c r="AN1649" s="27" t="s">
        <v>184</v>
      </c>
    </row>
    <row r="1650" spans="1:40" x14ac:dyDescent="0.15">
      <c r="A1650" s="18" t="s">
        <v>132</v>
      </c>
      <c r="B1650" s="18" t="s">
        <v>12</v>
      </c>
      <c r="C1650" s="18" t="s">
        <v>19</v>
      </c>
      <c r="D1650" s="18" t="s">
        <v>1857</v>
      </c>
      <c r="E1650" s="18" t="s">
        <v>3972</v>
      </c>
      <c r="F1650" s="18" t="s">
        <v>6081</v>
      </c>
      <c r="G1650" s="18" t="s">
        <v>184</v>
      </c>
      <c r="H1650" s="18" t="s">
        <v>6555</v>
      </c>
      <c r="I1650" s="21">
        <v>414405.71856406296</v>
      </c>
      <c r="J1650" s="18" t="s">
        <v>92</v>
      </c>
      <c r="K1650" s="21">
        <v>538727.43413328181</v>
      </c>
      <c r="L1650" s="18" t="s">
        <v>6555</v>
      </c>
      <c r="M1650" s="21">
        <v>414405.71856406296</v>
      </c>
      <c r="N1650" s="18" t="s">
        <v>92</v>
      </c>
      <c r="O1650" s="21">
        <v>538727.43413328181</v>
      </c>
      <c r="P1650" s="21">
        <v>414405.71856406296</v>
      </c>
      <c r="Q1650" s="21">
        <v>0</v>
      </c>
      <c r="R1650" s="21">
        <v>0</v>
      </c>
      <c r="S1650" s="22">
        <v>0</v>
      </c>
      <c r="T1650" s="18" t="s">
        <v>91</v>
      </c>
      <c r="U1650" s="18" t="s">
        <v>184</v>
      </c>
      <c r="V1650" s="18" t="s">
        <v>6572</v>
      </c>
      <c r="W1650" s="22">
        <v>4.4250070801705714</v>
      </c>
      <c r="X1650" s="22">
        <v>1</v>
      </c>
      <c r="Y1650" s="18" t="s">
        <v>184</v>
      </c>
      <c r="Z1650" s="18" t="s">
        <v>184</v>
      </c>
      <c r="AA1650" s="22" t="s">
        <v>184</v>
      </c>
      <c r="AB1650" s="22" t="s">
        <v>184</v>
      </c>
      <c r="AC1650" s="18" t="s">
        <v>184</v>
      </c>
      <c r="AD1650" s="24">
        <v>18.186779099501049</v>
      </c>
      <c r="AE1650" s="25">
        <v>146.88</v>
      </c>
      <c r="AF1650" s="24">
        <v>427101.10812714312</v>
      </c>
      <c r="AG1650" s="25">
        <v>142.52000000000001</v>
      </c>
      <c r="AH1650" s="26">
        <v>159.88</v>
      </c>
      <c r="AI1650" s="24">
        <v>0</v>
      </c>
      <c r="AJ1650" s="24">
        <v>0</v>
      </c>
      <c r="AK1650" s="24">
        <v>0</v>
      </c>
      <c r="AL1650" s="24">
        <v>414405.71856406296</v>
      </c>
      <c r="AM1650" s="24">
        <v>0</v>
      </c>
      <c r="AN1650" s="27" t="s">
        <v>184</v>
      </c>
    </row>
    <row r="1651" spans="1:40" x14ac:dyDescent="0.15">
      <c r="A1651" s="18" t="s">
        <v>132</v>
      </c>
      <c r="B1651" s="18" t="s">
        <v>12</v>
      </c>
      <c r="C1651" s="18" t="s">
        <v>19</v>
      </c>
      <c r="D1651" s="18" t="s">
        <v>1858</v>
      </c>
      <c r="E1651" s="18" t="s">
        <v>3973</v>
      </c>
      <c r="F1651" s="18" t="s">
        <v>6082</v>
      </c>
      <c r="G1651" s="18" t="s">
        <v>184</v>
      </c>
      <c r="H1651" s="18" t="s">
        <v>6555</v>
      </c>
      <c r="I1651" s="21">
        <v>925982.20310484827</v>
      </c>
      <c r="J1651" s="18" t="s">
        <v>92</v>
      </c>
      <c r="K1651" s="21">
        <v>1203776.864036303</v>
      </c>
      <c r="L1651" s="18" t="s">
        <v>6555</v>
      </c>
      <c r="M1651" s="21">
        <v>925982.20310484827</v>
      </c>
      <c r="N1651" s="18" t="s">
        <v>92</v>
      </c>
      <c r="O1651" s="21">
        <v>1203776.864036303</v>
      </c>
      <c r="P1651" s="21">
        <v>925982.20310484827</v>
      </c>
      <c r="Q1651" s="21">
        <v>0</v>
      </c>
      <c r="R1651" s="21">
        <v>0</v>
      </c>
      <c r="S1651" s="22">
        <v>0</v>
      </c>
      <c r="T1651" s="18" t="s">
        <v>91</v>
      </c>
      <c r="U1651" s="18" t="s">
        <v>184</v>
      </c>
      <c r="V1651" s="18" t="s">
        <v>6572</v>
      </c>
      <c r="W1651" s="22">
        <v>4.4250070801705714</v>
      </c>
      <c r="X1651" s="22">
        <v>1</v>
      </c>
      <c r="Y1651" s="18" t="s">
        <v>184</v>
      </c>
      <c r="Z1651" s="18" t="s">
        <v>184</v>
      </c>
      <c r="AA1651" s="22" t="s">
        <v>184</v>
      </c>
      <c r="AB1651" s="22" t="s">
        <v>184</v>
      </c>
      <c r="AC1651" s="18" t="s">
        <v>184</v>
      </c>
      <c r="AD1651" s="24">
        <v>42.480067969637481</v>
      </c>
      <c r="AE1651" s="25">
        <v>138.13</v>
      </c>
      <c r="AF1651" s="24">
        <v>938189.47013691487</v>
      </c>
      <c r="AG1651" s="25">
        <v>136.34</v>
      </c>
      <c r="AH1651" s="26">
        <v>159.88</v>
      </c>
      <c r="AI1651" s="24">
        <v>0</v>
      </c>
      <c r="AJ1651" s="24">
        <v>0</v>
      </c>
      <c r="AK1651" s="24">
        <v>0</v>
      </c>
      <c r="AL1651" s="24">
        <v>925982.20310484827</v>
      </c>
      <c r="AM1651" s="24">
        <v>0</v>
      </c>
      <c r="AN1651" s="27" t="s">
        <v>184</v>
      </c>
    </row>
    <row r="1652" spans="1:40" x14ac:dyDescent="0.15">
      <c r="A1652" s="18" t="s">
        <v>132</v>
      </c>
      <c r="B1652" s="18" t="s">
        <v>12</v>
      </c>
      <c r="C1652" s="18" t="s">
        <v>19</v>
      </c>
      <c r="D1652" s="18" t="s">
        <v>1859</v>
      </c>
      <c r="E1652" s="18" t="s">
        <v>3974</v>
      </c>
      <c r="F1652" s="18" t="s">
        <v>6083</v>
      </c>
      <c r="G1652" s="18" t="s">
        <v>184</v>
      </c>
      <c r="H1652" s="18" t="s">
        <v>6555</v>
      </c>
      <c r="I1652" s="21">
        <v>168590.07050017986</v>
      </c>
      <c r="J1652" s="18" t="s">
        <v>92</v>
      </c>
      <c r="K1652" s="21">
        <v>219167.09165023381</v>
      </c>
      <c r="L1652" s="18" t="s">
        <v>6555</v>
      </c>
      <c r="M1652" s="21">
        <v>168590.07050017986</v>
      </c>
      <c r="N1652" s="18" t="s">
        <v>92</v>
      </c>
      <c r="O1652" s="21">
        <v>219167.09165023381</v>
      </c>
      <c r="P1652" s="21">
        <v>168029.24510283905</v>
      </c>
      <c r="Q1652" s="21">
        <v>560.8253973408182</v>
      </c>
      <c r="R1652" s="21">
        <v>0</v>
      </c>
      <c r="S1652" s="22">
        <v>0</v>
      </c>
      <c r="T1652" s="18" t="s">
        <v>91</v>
      </c>
      <c r="U1652" s="18" t="s">
        <v>184</v>
      </c>
      <c r="V1652" s="18" t="s">
        <v>6572</v>
      </c>
      <c r="W1652" s="22">
        <v>4.4250070801705714</v>
      </c>
      <c r="X1652" s="22">
        <v>1</v>
      </c>
      <c r="Y1652" s="18" t="s">
        <v>184</v>
      </c>
      <c r="Z1652" s="18" t="s">
        <v>184</v>
      </c>
      <c r="AA1652" s="22" t="s">
        <v>184</v>
      </c>
      <c r="AB1652" s="22" t="s">
        <v>184</v>
      </c>
      <c r="AC1652" s="18" t="s">
        <v>184</v>
      </c>
      <c r="AD1652" s="24">
        <v>20.399282639586332</v>
      </c>
      <c r="AE1652" s="25">
        <v>50.3</v>
      </c>
      <c r="AF1652" s="24">
        <v>164065.50076070544</v>
      </c>
      <c r="AG1652" s="25">
        <v>51.52</v>
      </c>
      <c r="AH1652" s="26">
        <v>159.88</v>
      </c>
      <c r="AI1652" s="24">
        <v>560.8253973408182</v>
      </c>
      <c r="AJ1652" s="24">
        <v>0</v>
      </c>
      <c r="AK1652" s="24">
        <v>560.8253973408182</v>
      </c>
      <c r="AL1652" s="24">
        <v>168590.07050017986</v>
      </c>
      <c r="AM1652" s="24">
        <v>0</v>
      </c>
      <c r="AN1652" s="27" t="s">
        <v>184</v>
      </c>
    </row>
    <row r="1653" spans="1:40" x14ac:dyDescent="0.15">
      <c r="A1653" s="18" t="s">
        <v>132</v>
      </c>
      <c r="B1653" s="18" t="s">
        <v>12</v>
      </c>
      <c r="C1653" s="18" t="s">
        <v>19</v>
      </c>
      <c r="D1653" s="18" t="s">
        <v>1860</v>
      </c>
      <c r="E1653" s="18" t="s">
        <v>3975</v>
      </c>
      <c r="F1653" s="18" t="s">
        <v>6084</v>
      </c>
      <c r="G1653" s="18" t="s">
        <v>184</v>
      </c>
      <c r="H1653" s="18" t="s">
        <v>6555</v>
      </c>
      <c r="I1653" s="21">
        <v>652580.70690261549</v>
      </c>
      <c r="J1653" s="18" t="s">
        <v>92</v>
      </c>
      <c r="K1653" s="21">
        <v>848354.91897340026</v>
      </c>
      <c r="L1653" s="18" t="s">
        <v>6555</v>
      </c>
      <c r="M1653" s="21">
        <v>652580.70690261549</v>
      </c>
      <c r="N1653" s="18" t="s">
        <v>92</v>
      </c>
      <c r="O1653" s="21">
        <v>848354.91897340026</v>
      </c>
      <c r="P1653" s="21">
        <v>652580.70690261549</v>
      </c>
      <c r="Q1653" s="21">
        <v>0</v>
      </c>
      <c r="R1653" s="21">
        <v>0</v>
      </c>
      <c r="S1653" s="22">
        <v>0</v>
      </c>
      <c r="T1653" s="18" t="s">
        <v>91</v>
      </c>
      <c r="U1653" s="18" t="s">
        <v>184</v>
      </c>
      <c r="V1653" s="18" t="s">
        <v>6572</v>
      </c>
      <c r="W1653" s="22">
        <v>4.4250070801705714</v>
      </c>
      <c r="X1653" s="22">
        <v>1</v>
      </c>
      <c r="Y1653" s="18" t="s">
        <v>184</v>
      </c>
      <c r="Z1653" s="18" t="s">
        <v>184</v>
      </c>
      <c r="AA1653" s="22" t="s">
        <v>184</v>
      </c>
      <c r="AB1653" s="22" t="s">
        <v>184</v>
      </c>
      <c r="AC1653" s="18" t="s">
        <v>184</v>
      </c>
      <c r="AD1653" s="24">
        <v>9.5137652223667271</v>
      </c>
      <c r="AE1653" s="25">
        <v>431.62</v>
      </c>
      <c r="AF1653" s="24">
        <v>656524.0077120387</v>
      </c>
      <c r="AG1653" s="25">
        <v>429.03</v>
      </c>
      <c r="AH1653" s="26">
        <v>159.88</v>
      </c>
      <c r="AI1653" s="24">
        <v>0</v>
      </c>
      <c r="AJ1653" s="24">
        <v>0</v>
      </c>
      <c r="AK1653" s="24">
        <v>0</v>
      </c>
      <c r="AL1653" s="24">
        <v>652580.70690261549</v>
      </c>
      <c r="AM1653" s="24">
        <v>0</v>
      </c>
      <c r="AN1653" s="27" t="s">
        <v>184</v>
      </c>
    </row>
    <row r="1654" spans="1:40" x14ac:dyDescent="0.15">
      <c r="A1654" s="18" t="s">
        <v>132</v>
      </c>
      <c r="B1654" s="18" t="s">
        <v>12</v>
      </c>
      <c r="C1654" s="18" t="s">
        <v>19</v>
      </c>
      <c r="D1654" s="18" t="s">
        <v>1861</v>
      </c>
      <c r="E1654" s="18" t="s">
        <v>3976</v>
      </c>
      <c r="F1654" s="18" t="s">
        <v>6085</v>
      </c>
      <c r="G1654" s="18" t="s">
        <v>184</v>
      </c>
      <c r="H1654" s="18" t="s">
        <v>6555</v>
      </c>
      <c r="I1654" s="21">
        <v>359662.89397357358</v>
      </c>
      <c r="J1654" s="18" t="s">
        <v>92</v>
      </c>
      <c r="K1654" s="21">
        <v>467561.7621656456</v>
      </c>
      <c r="L1654" s="18" t="s">
        <v>6555</v>
      </c>
      <c r="M1654" s="21">
        <v>359662.89397357358</v>
      </c>
      <c r="N1654" s="18" t="s">
        <v>92</v>
      </c>
      <c r="O1654" s="21">
        <v>467561.7621656456</v>
      </c>
      <c r="P1654" s="21">
        <v>359662.89397357358</v>
      </c>
      <c r="Q1654" s="21">
        <v>0</v>
      </c>
      <c r="R1654" s="21">
        <v>0</v>
      </c>
      <c r="S1654" s="22">
        <v>0</v>
      </c>
      <c r="T1654" s="18" t="s">
        <v>91</v>
      </c>
      <c r="U1654" s="18" t="s">
        <v>184</v>
      </c>
      <c r="V1654" s="18" t="s">
        <v>6572</v>
      </c>
      <c r="W1654" s="22">
        <v>4.4250070801705714</v>
      </c>
      <c r="X1654" s="22">
        <v>1</v>
      </c>
      <c r="Y1654" s="18" t="s">
        <v>184</v>
      </c>
      <c r="Z1654" s="18" t="s">
        <v>184</v>
      </c>
      <c r="AA1654" s="22" t="s">
        <v>184</v>
      </c>
      <c r="AB1654" s="22" t="s">
        <v>184</v>
      </c>
      <c r="AC1654" s="18" t="s">
        <v>184</v>
      </c>
      <c r="AD1654" s="24">
        <v>26.240291985411488</v>
      </c>
      <c r="AE1654" s="25">
        <v>84.68</v>
      </c>
      <c r="AF1654" s="24">
        <v>355265.89718822046</v>
      </c>
      <c r="AG1654" s="25">
        <v>85.73</v>
      </c>
      <c r="AH1654" s="26">
        <v>159.88</v>
      </c>
      <c r="AI1654" s="24">
        <v>0</v>
      </c>
      <c r="AJ1654" s="24">
        <v>0</v>
      </c>
      <c r="AK1654" s="24">
        <v>0</v>
      </c>
      <c r="AL1654" s="24">
        <v>359662.89397357358</v>
      </c>
      <c r="AM1654" s="24">
        <v>0</v>
      </c>
      <c r="AN1654" s="27" t="s">
        <v>184</v>
      </c>
    </row>
    <row r="1655" spans="1:40" x14ac:dyDescent="0.15">
      <c r="A1655" s="18" t="s">
        <v>132</v>
      </c>
      <c r="B1655" s="18" t="s">
        <v>12</v>
      </c>
      <c r="C1655" s="18" t="s">
        <v>19</v>
      </c>
      <c r="D1655" s="18" t="s">
        <v>1862</v>
      </c>
      <c r="E1655" s="18" t="s">
        <v>3977</v>
      </c>
      <c r="F1655" s="18" t="s">
        <v>6086</v>
      </c>
      <c r="G1655" s="18" t="s">
        <v>184</v>
      </c>
      <c r="H1655" s="18" t="s">
        <v>6555</v>
      </c>
      <c r="I1655" s="21">
        <v>95479.61677082286</v>
      </c>
      <c r="J1655" s="18" t="s">
        <v>92</v>
      </c>
      <c r="K1655" s="21">
        <v>124123.50180206972</v>
      </c>
      <c r="L1655" s="18" t="s">
        <v>6555</v>
      </c>
      <c r="M1655" s="21">
        <v>95479.61677082286</v>
      </c>
      <c r="N1655" s="18" t="s">
        <v>92</v>
      </c>
      <c r="O1655" s="21">
        <v>124123.50180206972</v>
      </c>
      <c r="P1655" s="21">
        <v>95479.61677082286</v>
      </c>
      <c r="Q1655" s="21">
        <v>0</v>
      </c>
      <c r="R1655" s="21">
        <v>0</v>
      </c>
      <c r="S1655" s="22">
        <v>0</v>
      </c>
      <c r="T1655" s="18" t="s">
        <v>91</v>
      </c>
      <c r="U1655" s="18" t="s">
        <v>184</v>
      </c>
      <c r="V1655" s="18" t="s">
        <v>6572</v>
      </c>
      <c r="W1655" s="22">
        <v>4.4250070801705714</v>
      </c>
      <c r="X1655" s="22">
        <v>1</v>
      </c>
      <c r="Y1655" s="18" t="s">
        <v>184</v>
      </c>
      <c r="Z1655" s="18" t="s">
        <v>184</v>
      </c>
      <c r="AA1655" s="22" t="s">
        <v>184</v>
      </c>
      <c r="AB1655" s="22" t="s">
        <v>184</v>
      </c>
      <c r="AC1655" s="18" t="s">
        <v>184</v>
      </c>
      <c r="AD1655" s="24">
        <v>7.0357612574712078</v>
      </c>
      <c r="AE1655" s="25">
        <v>92.35</v>
      </c>
      <c r="AF1655" s="24">
        <v>103887.88247435057</v>
      </c>
      <c r="AG1655" s="25">
        <v>84.88</v>
      </c>
      <c r="AH1655" s="26">
        <v>159.88</v>
      </c>
      <c r="AI1655" s="24">
        <v>0</v>
      </c>
      <c r="AJ1655" s="24">
        <v>0</v>
      </c>
      <c r="AK1655" s="24">
        <v>0</v>
      </c>
      <c r="AL1655" s="24">
        <v>95479.61677082286</v>
      </c>
      <c r="AM1655" s="24">
        <v>0</v>
      </c>
      <c r="AN1655" s="27" t="s">
        <v>184</v>
      </c>
    </row>
    <row r="1656" spans="1:40" x14ac:dyDescent="0.15">
      <c r="A1656" s="18" t="s">
        <v>132</v>
      </c>
      <c r="B1656" s="18" t="s">
        <v>12</v>
      </c>
      <c r="C1656" s="18" t="s">
        <v>19</v>
      </c>
      <c r="D1656" s="18" t="s">
        <v>1863</v>
      </c>
      <c r="E1656" s="18" t="s">
        <v>3978</v>
      </c>
      <c r="F1656" s="18" t="s">
        <v>6087</v>
      </c>
      <c r="G1656" s="18" t="s">
        <v>184</v>
      </c>
      <c r="H1656" s="18" t="s">
        <v>6555</v>
      </c>
      <c r="I1656" s="21">
        <v>268858.25293288007</v>
      </c>
      <c r="J1656" s="18" t="s">
        <v>92</v>
      </c>
      <c r="K1656" s="21">
        <v>349515.72881274414</v>
      </c>
      <c r="L1656" s="18" t="s">
        <v>6555</v>
      </c>
      <c r="M1656" s="21">
        <v>268858.25293288007</v>
      </c>
      <c r="N1656" s="18" t="s">
        <v>92</v>
      </c>
      <c r="O1656" s="21">
        <v>349515.72881274414</v>
      </c>
      <c r="P1656" s="21">
        <v>268055.33539818315</v>
      </c>
      <c r="Q1656" s="21">
        <v>802.91753469695016</v>
      </c>
      <c r="R1656" s="21">
        <v>0</v>
      </c>
      <c r="S1656" s="22">
        <v>0</v>
      </c>
      <c r="T1656" s="18" t="s">
        <v>91</v>
      </c>
      <c r="U1656" s="18" t="s">
        <v>184</v>
      </c>
      <c r="V1656" s="18" t="s">
        <v>6572</v>
      </c>
      <c r="W1656" s="22">
        <v>4.4250070801705714</v>
      </c>
      <c r="X1656" s="22">
        <v>1</v>
      </c>
      <c r="Y1656" s="18" t="s">
        <v>184</v>
      </c>
      <c r="Z1656" s="18" t="s">
        <v>184</v>
      </c>
      <c r="AA1656" s="22" t="s">
        <v>184</v>
      </c>
      <c r="AB1656" s="22" t="s">
        <v>184</v>
      </c>
      <c r="AC1656" s="18" t="s">
        <v>184</v>
      </c>
      <c r="AD1656" s="24">
        <v>25.311040498575668</v>
      </c>
      <c r="AE1656" s="25">
        <v>61.34</v>
      </c>
      <c r="AF1656" s="24">
        <v>248249.93295882651</v>
      </c>
      <c r="AG1656" s="25">
        <v>66.239999999999995</v>
      </c>
      <c r="AH1656" s="26">
        <v>159.88</v>
      </c>
      <c r="AI1656" s="24">
        <v>802.91753469695016</v>
      </c>
      <c r="AJ1656" s="24">
        <v>0</v>
      </c>
      <c r="AK1656" s="24">
        <v>802.91753469695016</v>
      </c>
      <c r="AL1656" s="24">
        <v>268858.25293288007</v>
      </c>
      <c r="AM1656" s="24">
        <v>0</v>
      </c>
      <c r="AN1656" s="27" t="s">
        <v>184</v>
      </c>
    </row>
    <row r="1657" spans="1:40" x14ac:dyDescent="0.15">
      <c r="A1657" s="18" t="s">
        <v>132</v>
      </c>
      <c r="B1657" s="18" t="s">
        <v>12</v>
      </c>
      <c r="C1657" s="18" t="s">
        <v>19</v>
      </c>
      <c r="D1657" s="18" t="s">
        <v>1864</v>
      </c>
      <c r="E1657" s="18" t="s">
        <v>3979</v>
      </c>
      <c r="F1657" s="18" t="s">
        <v>6088</v>
      </c>
      <c r="G1657" s="18" t="s">
        <v>184</v>
      </c>
      <c r="H1657" s="18" t="s">
        <v>6555</v>
      </c>
      <c r="I1657" s="21">
        <v>190334.86504263367</v>
      </c>
      <c r="J1657" s="18" t="s">
        <v>92</v>
      </c>
      <c r="K1657" s="21">
        <v>247435.32455542375</v>
      </c>
      <c r="L1657" s="18" t="s">
        <v>6555</v>
      </c>
      <c r="M1657" s="21">
        <v>190334.86504263367</v>
      </c>
      <c r="N1657" s="18" t="s">
        <v>92</v>
      </c>
      <c r="O1657" s="21">
        <v>247435.32455542375</v>
      </c>
      <c r="P1657" s="21">
        <v>190334.86504263367</v>
      </c>
      <c r="Q1657" s="21">
        <v>0</v>
      </c>
      <c r="R1657" s="21">
        <v>0</v>
      </c>
      <c r="S1657" s="22">
        <v>0</v>
      </c>
      <c r="T1657" s="18" t="s">
        <v>91</v>
      </c>
      <c r="U1657" s="18" t="s">
        <v>184</v>
      </c>
      <c r="V1657" s="18" t="s">
        <v>6572</v>
      </c>
      <c r="W1657" s="22">
        <v>4.4250070801705714</v>
      </c>
      <c r="X1657" s="22">
        <v>1</v>
      </c>
      <c r="Y1657" s="18" t="s">
        <v>184</v>
      </c>
      <c r="Z1657" s="18" t="s">
        <v>184</v>
      </c>
      <c r="AA1657" s="22" t="s">
        <v>184</v>
      </c>
      <c r="AB1657" s="22" t="s">
        <v>184</v>
      </c>
      <c r="AC1657" s="18" t="s">
        <v>184</v>
      </c>
      <c r="AD1657" s="24">
        <v>8.9827643727462601</v>
      </c>
      <c r="AE1657" s="25">
        <v>138.22999999999999</v>
      </c>
      <c r="AF1657" s="24">
        <v>198530.81890645478</v>
      </c>
      <c r="AG1657" s="25">
        <v>132.53</v>
      </c>
      <c r="AH1657" s="26">
        <v>159.88</v>
      </c>
      <c r="AI1657" s="24">
        <v>0</v>
      </c>
      <c r="AJ1657" s="24">
        <v>0</v>
      </c>
      <c r="AK1657" s="24">
        <v>0</v>
      </c>
      <c r="AL1657" s="24">
        <v>190334.86504263367</v>
      </c>
      <c r="AM1657" s="24">
        <v>0</v>
      </c>
      <c r="AN1657" s="27" t="s">
        <v>184</v>
      </c>
    </row>
    <row r="1658" spans="1:40" x14ac:dyDescent="0.15">
      <c r="A1658" s="18" t="s">
        <v>132</v>
      </c>
      <c r="B1658" s="18" t="s">
        <v>12</v>
      </c>
      <c r="C1658" s="18" t="s">
        <v>19</v>
      </c>
      <c r="D1658" s="18" t="s">
        <v>1865</v>
      </c>
      <c r="E1658" s="18" t="s">
        <v>3980</v>
      </c>
      <c r="F1658" s="18" t="s">
        <v>6089</v>
      </c>
      <c r="G1658" s="18" t="s">
        <v>184</v>
      </c>
      <c r="H1658" s="18" t="s">
        <v>6555</v>
      </c>
      <c r="I1658" s="21">
        <v>206141.65408406497</v>
      </c>
      <c r="J1658" s="18" t="s">
        <v>92</v>
      </c>
      <c r="K1658" s="21">
        <v>267984.15030928445</v>
      </c>
      <c r="L1658" s="18" t="s">
        <v>6555</v>
      </c>
      <c r="M1658" s="21">
        <v>206141.65408406497</v>
      </c>
      <c r="N1658" s="18" t="s">
        <v>92</v>
      </c>
      <c r="O1658" s="21">
        <v>267984.15030928445</v>
      </c>
      <c r="P1658" s="21">
        <v>205442.5472154688</v>
      </c>
      <c r="Q1658" s="21">
        <v>699.1068685961485</v>
      </c>
      <c r="R1658" s="21">
        <v>0</v>
      </c>
      <c r="S1658" s="22">
        <v>0</v>
      </c>
      <c r="T1658" s="18" t="s">
        <v>6569</v>
      </c>
      <c r="U1658" s="18" t="s">
        <v>6569</v>
      </c>
      <c r="V1658" s="18" t="s">
        <v>6569</v>
      </c>
      <c r="W1658" s="22">
        <v>4.4250070801705714</v>
      </c>
      <c r="X1658" s="22">
        <v>1</v>
      </c>
      <c r="Y1658" s="18" t="s">
        <v>184</v>
      </c>
      <c r="Z1658" s="18" t="s">
        <v>184</v>
      </c>
      <c r="AA1658" s="22" t="s">
        <v>184</v>
      </c>
      <c r="AB1658" s="22" t="s">
        <v>184</v>
      </c>
      <c r="AC1658" s="18" t="s">
        <v>184</v>
      </c>
      <c r="AD1658" s="24">
        <v>9.5580152931684328</v>
      </c>
      <c r="AE1658" s="25">
        <v>135.21</v>
      </c>
      <c r="AF1658" s="24">
        <v>206626.01535906043</v>
      </c>
      <c r="AG1658" s="25">
        <v>134.44</v>
      </c>
      <c r="AH1658" s="26">
        <v>159.88</v>
      </c>
      <c r="AI1658" s="24">
        <v>699.1068685961485</v>
      </c>
      <c r="AJ1658" s="24">
        <v>0</v>
      </c>
      <c r="AK1658" s="24">
        <v>699.1068685961485</v>
      </c>
      <c r="AL1658" s="24">
        <v>206141.65408406494</v>
      </c>
      <c r="AM1658" s="24">
        <v>0</v>
      </c>
      <c r="AN1658" s="27" t="s">
        <v>184</v>
      </c>
    </row>
    <row r="1659" spans="1:40" x14ac:dyDescent="0.15">
      <c r="A1659" s="18" t="s">
        <v>132</v>
      </c>
      <c r="B1659" s="18" t="s">
        <v>12</v>
      </c>
      <c r="C1659" s="18" t="s">
        <v>19</v>
      </c>
      <c r="D1659" s="18" t="s">
        <v>1866</v>
      </c>
      <c r="E1659" s="18" t="s">
        <v>3981</v>
      </c>
      <c r="F1659" s="18" t="s">
        <v>6090</v>
      </c>
      <c r="G1659" s="18" t="s">
        <v>184</v>
      </c>
      <c r="H1659" s="18" t="s">
        <v>6555</v>
      </c>
      <c r="I1659" s="21">
        <v>417858.19758815359</v>
      </c>
      <c r="J1659" s="18" t="s">
        <v>92</v>
      </c>
      <c r="K1659" s="21">
        <v>543215.65686459967</v>
      </c>
      <c r="L1659" s="18" t="s">
        <v>6555</v>
      </c>
      <c r="M1659" s="21">
        <v>417858.19758815359</v>
      </c>
      <c r="N1659" s="18" t="s">
        <v>92</v>
      </c>
      <c r="O1659" s="21">
        <v>543215.65686459967</v>
      </c>
      <c r="P1659" s="21">
        <v>417858.19758815359</v>
      </c>
      <c r="Q1659" s="21">
        <v>0</v>
      </c>
      <c r="R1659" s="21">
        <v>0</v>
      </c>
      <c r="S1659" s="22">
        <v>0</v>
      </c>
      <c r="T1659" s="18" t="s">
        <v>91</v>
      </c>
      <c r="U1659" s="18" t="s">
        <v>184</v>
      </c>
      <c r="V1659" s="18" t="s">
        <v>6572</v>
      </c>
      <c r="W1659" s="22">
        <v>4.4250070801705714</v>
      </c>
      <c r="X1659" s="22">
        <v>1</v>
      </c>
      <c r="Y1659" s="18" t="s">
        <v>184</v>
      </c>
      <c r="Z1659" s="18" t="s">
        <v>184</v>
      </c>
      <c r="AA1659" s="22" t="s">
        <v>184</v>
      </c>
      <c r="AB1659" s="22" t="s">
        <v>184</v>
      </c>
      <c r="AC1659" s="18" t="s">
        <v>184</v>
      </c>
      <c r="AD1659" s="24">
        <v>10.443016709202547</v>
      </c>
      <c r="AE1659" s="25">
        <v>240.65</v>
      </c>
      <c r="AF1659" s="24">
        <v>401804.27190129476</v>
      </c>
      <c r="AG1659" s="25">
        <v>250.27</v>
      </c>
      <c r="AH1659" s="26">
        <v>159.88</v>
      </c>
      <c r="AI1659" s="24">
        <v>0</v>
      </c>
      <c r="AJ1659" s="24">
        <v>0</v>
      </c>
      <c r="AK1659" s="24">
        <v>0</v>
      </c>
      <c r="AL1659" s="24">
        <v>417858.19758815359</v>
      </c>
      <c r="AM1659" s="24">
        <v>0</v>
      </c>
      <c r="AN1659" s="27" t="s">
        <v>184</v>
      </c>
    </row>
    <row r="1660" spans="1:40" x14ac:dyDescent="0.15">
      <c r="A1660" s="18" t="s">
        <v>132</v>
      </c>
      <c r="B1660" s="18" t="s">
        <v>12</v>
      </c>
      <c r="C1660" s="18" t="s">
        <v>19</v>
      </c>
      <c r="D1660" s="18" t="s">
        <v>1867</v>
      </c>
      <c r="E1660" s="18" t="s">
        <v>3982</v>
      </c>
      <c r="F1660" s="18" t="s">
        <v>6091</v>
      </c>
      <c r="G1660" s="18" t="s">
        <v>184</v>
      </c>
      <c r="H1660" s="18" t="s">
        <v>6555</v>
      </c>
      <c r="I1660" s="21">
        <v>1029602.505401061</v>
      </c>
      <c r="J1660" s="18" t="s">
        <v>92</v>
      </c>
      <c r="K1660" s="21">
        <v>1338483.2570213792</v>
      </c>
      <c r="L1660" s="18" t="s">
        <v>6555</v>
      </c>
      <c r="M1660" s="21">
        <v>1029602.505401061</v>
      </c>
      <c r="N1660" s="18" t="s">
        <v>92</v>
      </c>
      <c r="O1660" s="21">
        <v>1338483.2570213792</v>
      </c>
      <c r="P1660" s="21">
        <v>1029602.505401061</v>
      </c>
      <c r="Q1660" s="21">
        <v>0</v>
      </c>
      <c r="R1660" s="21">
        <v>0</v>
      </c>
      <c r="S1660" s="22">
        <v>0</v>
      </c>
      <c r="T1660" s="18" t="s">
        <v>91</v>
      </c>
      <c r="U1660" s="18" t="s">
        <v>184</v>
      </c>
      <c r="V1660" s="18" t="s">
        <v>6572</v>
      </c>
      <c r="W1660" s="22">
        <v>4.4250070801705714</v>
      </c>
      <c r="X1660" s="22">
        <v>1</v>
      </c>
      <c r="Y1660" s="18" t="s">
        <v>184</v>
      </c>
      <c r="Z1660" s="18" t="s">
        <v>184</v>
      </c>
      <c r="AA1660" s="22" t="s">
        <v>184</v>
      </c>
      <c r="AB1660" s="22" t="s">
        <v>184</v>
      </c>
      <c r="AC1660" s="18" t="s">
        <v>184</v>
      </c>
      <c r="AD1660" s="24">
        <v>18.452279524311283</v>
      </c>
      <c r="AE1660" s="25">
        <v>349.27</v>
      </c>
      <c r="AF1660" s="24">
        <v>1030424.8044667691</v>
      </c>
      <c r="AG1660" s="25">
        <v>349</v>
      </c>
      <c r="AH1660" s="26">
        <v>159.88</v>
      </c>
      <c r="AI1660" s="24">
        <v>0</v>
      </c>
      <c r="AJ1660" s="24">
        <v>0</v>
      </c>
      <c r="AK1660" s="24">
        <v>0</v>
      </c>
      <c r="AL1660" s="24">
        <v>1029602.505401061</v>
      </c>
      <c r="AM1660" s="24">
        <v>0</v>
      </c>
      <c r="AN1660" s="27" t="s">
        <v>184</v>
      </c>
    </row>
    <row r="1661" spans="1:40" x14ac:dyDescent="0.15">
      <c r="A1661" s="18" t="s">
        <v>132</v>
      </c>
      <c r="B1661" s="18" t="s">
        <v>12</v>
      </c>
      <c r="C1661" s="18" t="s">
        <v>19</v>
      </c>
      <c r="D1661" s="18" t="s">
        <v>1868</v>
      </c>
      <c r="E1661" s="18" t="s">
        <v>3983</v>
      </c>
      <c r="F1661" s="18" t="s">
        <v>6092</v>
      </c>
      <c r="G1661" s="18" t="s">
        <v>184</v>
      </c>
      <c r="H1661" s="18" t="s">
        <v>6555</v>
      </c>
      <c r="I1661" s="21">
        <v>263694.49092067505</v>
      </c>
      <c r="J1661" s="18" t="s">
        <v>92</v>
      </c>
      <c r="K1661" s="21">
        <v>342802.83819687756</v>
      </c>
      <c r="L1661" s="18" t="s">
        <v>6555</v>
      </c>
      <c r="M1661" s="21">
        <v>263694.49092067505</v>
      </c>
      <c r="N1661" s="18" t="s">
        <v>92</v>
      </c>
      <c r="O1661" s="21">
        <v>342802.83819687756</v>
      </c>
      <c r="P1661" s="21">
        <v>263694.49092067505</v>
      </c>
      <c r="Q1661" s="21">
        <v>0</v>
      </c>
      <c r="R1661" s="21">
        <v>0</v>
      </c>
      <c r="S1661" s="22">
        <v>0</v>
      </c>
      <c r="T1661" s="18" t="s">
        <v>91</v>
      </c>
      <c r="U1661" s="18" t="s">
        <v>184</v>
      </c>
      <c r="V1661" s="18" t="s">
        <v>6572</v>
      </c>
      <c r="W1661" s="22">
        <v>4.4250070801705714</v>
      </c>
      <c r="X1661" s="22">
        <v>1</v>
      </c>
      <c r="Y1661" s="18" t="s">
        <v>184</v>
      </c>
      <c r="Z1661" s="18" t="s">
        <v>184</v>
      </c>
      <c r="AA1661" s="22" t="s">
        <v>184</v>
      </c>
      <c r="AB1661" s="22" t="s">
        <v>184</v>
      </c>
      <c r="AC1661" s="18" t="s">
        <v>184</v>
      </c>
      <c r="AD1661" s="24">
        <v>8.1420130275138511</v>
      </c>
      <c r="AE1661" s="25">
        <v>201.73</v>
      </c>
      <c r="AF1661" s="24">
        <v>262606.38167966111</v>
      </c>
      <c r="AG1661" s="25">
        <v>202.57</v>
      </c>
      <c r="AH1661" s="26">
        <v>159.88</v>
      </c>
      <c r="AI1661" s="24">
        <v>0</v>
      </c>
      <c r="AJ1661" s="24">
        <v>0</v>
      </c>
      <c r="AK1661" s="24">
        <v>0</v>
      </c>
      <c r="AL1661" s="24">
        <v>263694.49092067505</v>
      </c>
      <c r="AM1661" s="24">
        <v>0</v>
      </c>
      <c r="AN1661" s="27" t="s">
        <v>184</v>
      </c>
    </row>
    <row r="1662" spans="1:40" x14ac:dyDescent="0.15">
      <c r="A1662" s="18" t="s">
        <v>132</v>
      </c>
      <c r="B1662" s="18" t="s">
        <v>12</v>
      </c>
      <c r="C1662" s="18" t="s">
        <v>19</v>
      </c>
      <c r="D1662" s="18" t="s">
        <v>1869</v>
      </c>
      <c r="E1662" s="18" t="s">
        <v>3984</v>
      </c>
      <c r="F1662" s="18" t="s">
        <v>6093</v>
      </c>
      <c r="G1662" s="18" t="s">
        <v>184</v>
      </c>
      <c r="H1662" s="18" t="s">
        <v>6555</v>
      </c>
      <c r="I1662" s="21">
        <v>60031.593052709242</v>
      </c>
      <c r="J1662" s="18" t="s">
        <v>92</v>
      </c>
      <c r="K1662" s="21">
        <v>78041.070968522021</v>
      </c>
      <c r="L1662" s="18" t="s">
        <v>6555</v>
      </c>
      <c r="M1662" s="21">
        <v>60031.593052709242</v>
      </c>
      <c r="N1662" s="18" t="s">
        <v>92</v>
      </c>
      <c r="O1662" s="21">
        <v>78041.070968522021</v>
      </c>
      <c r="P1662" s="21">
        <v>59230.888021552375</v>
      </c>
      <c r="Q1662" s="21">
        <v>800.70503115686483</v>
      </c>
      <c r="R1662" s="21">
        <v>0</v>
      </c>
      <c r="S1662" s="22">
        <v>0</v>
      </c>
      <c r="T1662" s="18" t="s">
        <v>91</v>
      </c>
      <c r="U1662" s="18" t="s">
        <v>184</v>
      </c>
      <c r="V1662" s="18" t="s">
        <v>6572</v>
      </c>
      <c r="W1662" s="22">
        <v>4.4250070801705714</v>
      </c>
      <c r="X1662" s="22">
        <v>1</v>
      </c>
      <c r="Y1662" s="18" t="s">
        <v>184</v>
      </c>
      <c r="Z1662" s="18" t="s">
        <v>184</v>
      </c>
      <c r="AA1662" s="22" t="s">
        <v>184</v>
      </c>
      <c r="AB1662" s="22" t="s">
        <v>184</v>
      </c>
      <c r="AC1662" s="18" t="s">
        <v>184</v>
      </c>
      <c r="AD1662" s="24">
        <v>5.7967592750234482</v>
      </c>
      <c r="AE1662" s="25">
        <v>61.71</v>
      </c>
      <c r="AF1662" s="24">
        <v>57191.977509222183</v>
      </c>
      <c r="AG1662" s="25">
        <v>63.91</v>
      </c>
      <c r="AH1662" s="26">
        <v>159.88</v>
      </c>
      <c r="AI1662" s="24">
        <v>800.70503115686483</v>
      </c>
      <c r="AJ1662" s="24">
        <v>0</v>
      </c>
      <c r="AK1662" s="24">
        <v>800.70503115686483</v>
      </c>
      <c r="AL1662" s="24">
        <v>60031.593052709242</v>
      </c>
      <c r="AM1662" s="24">
        <v>0</v>
      </c>
      <c r="AN1662" s="27" t="s">
        <v>184</v>
      </c>
    </row>
    <row r="1663" spans="1:40" x14ac:dyDescent="0.15">
      <c r="A1663" s="18" t="s">
        <v>132</v>
      </c>
      <c r="B1663" s="18" t="s">
        <v>12</v>
      </c>
      <c r="C1663" s="18" t="s">
        <v>19</v>
      </c>
      <c r="D1663" s="18" t="s">
        <v>1870</v>
      </c>
      <c r="E1663" s="18" t="s">
        <v>3985</v>
      </c>
      <c r="F1663" s="18" t="s">
        <v>6094</v>
      </c>
      <c r="G1663" s="18" t="s">
        <v>184</v>
      </c>
      <c r="H1663" s="18" t="s">
        <v>6555</v>
      </c>
      <c r="I1663" s="21">
        <v>709037.86773610453</v>
      </c>
      <c r="J1663" s="18" t="s">
        <v>92</v>
      </c>
      <c r="K1663" s="21">
        <v>921749.22805693583</v>
      </c>
      <c r="L1663" s="18" t="s">
        <v>6555</v>
      </c>
      <c r="M1663" s="21">
        <v>709037.86773610453</v>
      </c>
      <c r="N1663" s="18" t="s">
        <v>92</v>
      </c>
      <c r="O1663" s="21">
        <v>921749.22805693583</v>
      </c>
      <c r="P1663" s="21">
        <v>709037.86773610453</v>
      </c>
      <c r="Q1663" s="21">
        <v>0</v>
      </c>
      <c r="R1663" s="21">
        <v>0</v>
      </c>
      <c r="S1663" s="22">
        <v>0</v>
      </c>
      <c r="T1663" s="18" t="s">
        <v>6569</v>
      </c>
      <c r="U1663" s="18" t="s">
        <v>6569</v>
      </c>
      <c r="V1663" s="18" t="s">
        <v>6569</v>
      </c>
      <c r="W1663" s="22">
        <v>4.4250070801705714</v>
      </c>
      <c r="X1663" s="22">
        <v>1</v>
      </c>
      <c r="Y1663" s="18" t="s">
        <v>184</v>
      </c>
      <c r="Z1663" s="18" t="s">
        <v>184</v>
      </c>
      <c r="AA1663" s="22" t="s">
        <v>184</v>
      </c>
      <c r="AB1663" s="22" t="s">
        <v>184</v>
      </c>
      <c r="AC1663" s="18" t="s">
        <v>184</v>
      </c>
      <c r="AD1663" s="24">
        <v>10.62001699240937</v>
      </c>
      <c r="AE1663" s="25">
        <v>410.78</v>
      </c>
      <c r="AF1663" s="24">
        <v>697483.95299942512</v>
      </c>
      <c r="AG1663" s="25">
        <v>417.59</v>
      </c>
      <c r="AH1663" s="26">
        <v>159.88</v>
      </c>
      <c r="AI1663" s="24">
        <v>0</v>
      </c>
      <c r="AJ1663" s="24">
        <v>0</v>
      </c>
      <c r="AK1663" s="24">
        <v>0</v>
      </c>
      <c r="AL1663" s="24">
        <v>709037.86773610453</v>
      </c>
      <c r="AM1663" s="24">
        <v>0</v>
      </c>
      <c r="AN1663" s="27" t="s">
        <v>184</v>
      </c>
    </row>
    <row r="1664" spans="1:40" x14ac:dyDescent="0.15">
      <c r="A1664" s="18" t="s">
        <v>132</v>
      </c>
      <c r="B1664" s="18" t="s">
        <v>12</v>
      </c>
      <c r="C1664" s="18" t="s">
        <v>19</v>
      </c>
      <c r="D1664" s="18" t="s">
        <v>1871</v>
      </c>
      <c r="E1664" s="18" t="s">
        <v>3986</v>
      </c>
      <c r="F1664" s="18" t="s">
        <v>6095</v>
      </c>
      <c r="G1664" s="18" t="s">
        <v>184</v>
      </c>
      <c r="H1664" s="18" t="s">
        <v>6555</v>
      </c>
      <c r="I1664" s="21">
        <v>423323.56808294309</v>
      </c>
      <c r="J1664" s="18" t="s">
        <v>92</v>
      </c>
      <c r="K1664" s="21">
        <v>550320.63850782602</v>
      </c>
      <c r="L1664" s="18" t="s">
        <v>6555</v>
      </c>
      <c r="M1664" s="21">
        <v>423323.56808294309</v>
      </c>
      <c r="N1664" s="18" t="s">
        <v>92</v>
      </c>
      <c r="O1664" s="21">
        <v>550320.63850782602</v>
      </c>
      <c r="P1664" s="21">
        <v>421430.63855418772</v>
      </c>
      <c r="Q1664" s="21">
        <v>1892.9295287553668</v>
      </c>
      <c r="R1664" s="21">
        <v>0</v>
      </c>
      <c r="S1664" s="22">
        <v>0</v>
      </c>
      <c r="T1664" s="18" t="s">
        <v>91</v>
      </c>
      <c r="U1664" s="18" t="s">
        <v>184</v>
      </c>
      <c r="V1664" s="18" t="s">
        <v>6572</v>
      </c>
      <c r="W1664" s="22">
        <v>4.4250070801705714</v>
      </c>
      <c r="X1664" s="22">
        <v>1</v>
      </c>
      <c r="Y1664" s="18" t="s">
        <v>184</v>
      </c>
      <c r="Z1664" s="18" t="s">
        <v>184</v>
      </c>
      <c r="AA1664" s="22" t="s">
        <v>184</v>
      </c>
      <c r="AB1664" s="22" t="s">
        <v>184</v>
      </c>
      <c r="AC1664" s="18" t="s">
        <v>184</v>
      </c>
      <c r="AD1664" s="24">
        <v>51.153081846771805</v>
      </c>
      <c r="AE1664" s="25">
        <v>50.72</v>
      </c>
      <c r="AF1664" s="24">
        <v>414844.36951592023</v>
      </c>
      <c r="AG1664" s="25">
        <v>51.53</v>
      </c>
      <c r="AH1664" s="26">
        <v>159.88</v>
      </c>
      <c r="AI1664" s="24">
        <v>1892.9295287553668</v>
      </c>
      <c r="AJ1664" s="24">
        <v>0</v>
      </c>
      <c r="AK1664" s="24">
        <v>1892.9295287553668</v>
      </c>
      <c r="AL1664" s="24">
        <v>423323.56808294309</v>
      </c>
      <c r="AM1664" s="24">
        <v>0</v>
      </c>
      <c r="AN1664" s="27" t="s">
        <v>184</v>
      </c>
    </row>
    <row r="1665" spans="1:40" x14ac:dyDescent="0.15">
      <c r="A1665" s="18" t="s">
        <v>132</v>
      </c>
      <c r="B1665" s="18" t="s">
        <v>12</v>
      </c>
      <c r="C1665" s="18" t="s">
        <v>19</v>
      </c>
      <c r="D1665" s="18" t="s">
        <v>1872</v>
      </c>
      <c r="E1665" s="18" t="s">
        <v>3987</v>
      </c>
      <c r="F1665" s="18" t="s">
        <v>6096</v>
      </c>
      <c r="G1665" s="18" t="s">
        <v>184</v>
      </c>
      <c r="H1665" s="18" t="s">
        <v>6555</v>
      </c>
      <c r="I1665" s="21">
        <v>445379.35212299129</v>
      </c>
      <c r="J1665" s="18" t="s">
        <v>92</v>
      </c>
      <c r="K1665" s="21">
        <v>578993.15775988868</v>
      </c>
      <c r="L1665" s="18" t="s">
        <v>6555</v>
      </c>
      <c r="M1665" s="21">
        <v>445379.35212299129</v>
      </c>
      <c r="N1665" s="18" t="s">
        <v>92</v>
      </c>
      <c r="O1665" s="21">
        <v>578993.15775988868</v>
      </c>
      <c r="P1665" s="21">
        <v>445379.35212299129</v>
      </c>
      <c r="Q1665" s="21">
        <v>0</v>
      </c>
      <c r="R1665" s="21">
        <v>0</v>
      </c>
      <c r="S1665" s="22">
        <v>0</v>
      </c>
      <c r="T1665" s="18" t="s">
        <v>91</v>
      </c>
      <c r="U1665" s="18" t="s">
        <v>184</v>
      </c>
      <c r="V1665" s="18" t="s">
        <v>6572</v>
      </c>
      <c r="W1665" s="22">
        <v>4.4250070801705714</v>
      </c>
      <c r="X1665" s="22">
        <v>1</v>
      </c>
      <c r="Y1665" s="18" t="s">
        <v>184</v>
      </c>
      <c r="Z1665" s="18" t="s">
        <v>184</v>
      </c>
      <c r="AA1665" s="22" t="s">
        <v>184</v>
      </c>
      <c r="AB1665" s="22" t="s">
        <v>184</v>
      </c>
      <c r="AC1665" s="18" t="s">
        <v>184</v>
      </c>
      <c r="AD1665" s="24">
        <v>18.5850297367164</v>
      </c>
      <c r="AE1665" s="25">
        <v>142.63</v>
      </c>
      <c r="AF1665" s="24">
        <v>423831.5146456759</v>
      </c>
      <c r="AG1665" s="25">
        <v>149.88999999999999</v>
      </c>
      <c r="AH1665" s="26">
        <v>159.88</v>
      </c>
      <c r="AI1665" s="24">
        <v>0</v>
      </c>
      <c r="AJ1665" s="24">
        <v>0</v>
      </c>
      <c r="AK1665" s="24">
        <v>0</v>
      </c>
      <c r="AL1665" s="24">
        <v>445379.35212299129</v>
      </c>
      <c r="AM1665" s="24">
        <v>0</v>
      </c>
      <c r="AN1665" s="27" t="s">
        <v>184</v>
      </c>
    </row>
    <row r="1666" spans="1:40" x14ac:dyDescent="0.15">
      <c r="A1666" s="18" t="s">
        <v>132</v>
      </c>
      <c r="B1666" s="18" t="s">
        <v>12</v>
      </c>
      <c r="C1666" s="18" t="s">
        <v>19</v>
      </c>
      <c r="D1666" s="18" t="s">
        <v>1873</v>
      </c>
      <c r="E1666" s="18" t="s">
        <v>3988</v>
      </c>
      <c r="F1666" s="18" t="s">
        <v>6097</v>
      </c>
      <c r="G1666" s="18" t="s">
        <v>184</v>
      </c>
      <c r="H1666" s="18" t="s">
        <v>6555</v>
      </c>
      <c r="I1666" s="21">
        <v>101361.24768164397</v>
      </c>
      <c r="J1666" s="18" t="s">
        <v>92</v>
      </c>
      <c r="K1666" s="21">
        <v>131769.62198613718</v>
      </c>
      <c r="L1666" s="18" t="s">
        <v>6555</v>
      </c>
      <c r="M1666" s="21">
        <v>101361.24768164397</v>
      </c>
      <c r="N1666" s="18" t="s">
        <v>92</v>
      </c>
      <c r="O1666" s="21">
        <v>131769.62198613718</v>
      </c>
      <c r="P1666" s="21">
        <v>101361.24768164397</v>
      </c>
      <c r="Q1666" s="21">
        <v>0</v>
      </c>
      <c r="R1666" s="21">
        <v>0</v>
      </c>
      <c r="S1666" s="22">
        <v>0</v>
      </c>
      <c r="T1666" s="18" t="s">
        <v>91</v>
      </c>
      <c r="U1666" s="18" t="s">
        <v>184</v>
      </c>
      <c r="V1666" s="18" t="s">
        <v>6572</v>
      </c>
      <c r="W1666" s="22">
        <v>4.4250070801705714</v>
      </c>
      <c r="X1666" s="22">
        <v>1</v>
      </c>
      <c r="Y1666" s="18" t="s">
        <v>184</v>
      </c>
      <c r="Z1666" s="18" t="s">
        <v>184</v>
      </c>
      <c r="AA1666" s="22" t="s">
        <v>184</v>
      </c>
      <c r="AB1666" s="22" t="s">
        <v>184</v>
      </c>
      <c r="AC1666" s="18" t="s">
        <v>184</v>
      </c>
      <c r="AD1666" s="24">
        <v>14.33702293975265</v>
      </c>
      <c r="AE1666" s="25">
        <v>45.54</v>
      </c>
      <c r="AF1666" s="24">
        <v>104401.09479550876</v>
      </c>
      <c r="AG1666" s="25">
        <v>44.22</v>
      </c>
      <c r="AH1666" s="26">
        <v>159.88</v>
      </c>
      <c r="AI1666" s="24">
        <v>0</v>
      </c>
      <c r="AJ1666" s="24">
        <v>0</v>
      </c>
      <c r="AK1666" s="24">
        <v>0</v>
      </c>
      <c r="AL1666" s="24">
        <v>101361.24768164397</v>
      </c>
      <c r="AM1666" s="24">
        <v>0</v>
      </c>
      <c r="AN1666" s="27" t="s">
        <v>184</v>
      </c>
    </row>
    <row r="1667" spans="1:40" x14ac:dyDescent="0.15">
      <c r="A1667" s="18" t="s">
        <v>132</v>
      </c>
      <c r="B1667" s="18" t="s">
        <v>12</v>
      </c>
      <c r="C1667" s="18" t="s">
        <v>19</v>
      </c>
      <c r="D1667" s="18" t="s">
        <v>1874</v>
      </c>
      <c r="E1667" s="18" t="s">
        <v>3989</v>
      </c>
      <c r="F1667" s="18" t="s">
        <v>6098</v>
      </c>
      <c r="G1667" s="18" t="s">
        <v>184</v>
      </c>
      <c r="H1667" s="18" t="s">
        <v>6555</v>
      </c>
      <c r="I1667" s="21">
        <v>99828.026978435679</v>
      </c>
      <c r="J1667" s="18" t="s">
        <v>92</v>
      </c>
      <c r="K1667" s="21">
        <v>129776.43507196639</v>
      </c>
      <c r="L1667" s="18" t="s">
        <v>6555</v>
      </c>
      <c r="M1667" s="21">
        <v>99828.026978435679</v>
      </c>
      <c r="N1667" s="18" t="s">
        <v>92</v>
      </c>
      <c r="O1667" s="21">
        <v>129776.43507196639</v>
      </c>
      <c r="P1667" s="21">
        <v>99400.12879378318</v>
      </c>
      <c r="Q1667" s="21">
        <v>427.89818465249425</v>
      </c>
      <c r="R1667" s="21">
        <v>0</v>
      </c>
      <c r="S1667" s="22">
        <v>0</v>
      </c>
      <c r="T1667" s="18" t="s">
        <v>91</v>
      </c>
      <c r="U1667" s="18" t="s">
        <v>184</v>
      </c>
      <c r="V1667" s="18" t="s">
        <v>6572</v>
      </c>
      <c r="W1667" s="22">
        <v>4.4250070801705714</v>
      </c>
      <c r="X1667" s="22">
        <v>1</v>
      </c>
      <c r="Y1667" s="18" t="s">
        <v>184</v>
      </c>
      <c r="Z1667" s="18" t="s">
        <v>184</v>
      </c>
      <c r="AA1667" s="22" t="s">
        <v>184</v>
      </c>
      <c r="AB1667" s="22" t="s">
        <v>184</v>
      </c>
      <c r="AC1667" s="18" t="s">
        <v>184</v>
      </c>
      <c r="AD1667" s="24">
        <v>8.7615140187377314</v>
      </c>
      <c r="AE1667" s="25">
        <v>68.33</v>
      </c>
      <c r="AF1667" s="24">
        <v>95716.487399824386</v>
      </c>
      <c r="AG1667" s="25">
        <v>70.959999999999994</v>
      </c>
      <c r="AH1667" s="26">
        <v>159.88</v>
      </c>
      <c r="AI1667" s="24">
        <v>427.89818465249425</v>
      </c>
      <c r="AJ1667" s="24">
        <v>0</v>
      </c>
      <c r="AK1667" s="24">
        <v>427.89818465249425</v>
      </c>
      <c r="AL1667" s="24">
        <v>99828.026978435679</v>
      </c>
      <c r="AM1667" s="24">
        <v>0</v>
      </c>
      <c r="AN1667" s="27" t="s">
        <v>184</v>
      </c>
    </row>
    <row r="1668" spans="1:40" x14ac:dyDescent="0.15">
      <c r="A1668" s="18" t="s">
        <v>132</v>
      </c>
      <c r="B1668" s="18" t="s">
        <v>12</v>
      </c>
      <c r="C1668" s="18" t="s">
        <v>19</v>
      </c>
      <c r="D1668" s="18" t="s">
        <v>1875</v>
      </c>
      <c r="E1668" s="18" t="s">
        <v>3990</v>
      </c>
      <c r="F1668" s="18" t="s">
        <v>6099</v>
      </c>
      <c r="G1668" s="18" t="s">
        <v>184</v>
      </c>
      <c r="H1668" s="18" t="s">
        <v>6555</v>
      </c>
      <c r="I1668" s="21">
        <v>429935.28091192152</v>
      </c>
      <c r="J1668" s="18" t="s">
        <v>92</v>
      </c>
      <c r="K1668" s="21">
        <v>558915.86518549803</v>
      </c>
      <c r="L1668" s="18" t="s">
        <v>6555</v>
      </c>
      <c r="M1668" s="21">
        <v>429935.28091192152</v>
      </c>
      <c r="N1668" s="18" t="s">
        <v>92</v>
      </c>
      <c r="O1668" s="21">
        <v>558915.86518549803</v>
      </c>
      <c r="P1668" s="21">
        <v>429935.28091192152</v>
      </c>
      <c r="Q1668" s="21">
        <v>0</v>
      </c>
      <c r="R1668" s="21">
        <v>0</v>
      </c>
      <c r="S1668" s="22">
        <v>0</v>
      </c>
      <c r="T1668" s="18" t="s">
        <v>91</v>
      </c>
      <c r="U1668" s="18" t="s">
        <v>184</v>
      </c>
      <c r="V1668" s="18" t="s">
        <v>6572</v>
      </c>
      <c r="W1668" s="22">
        <v>4.4250070801705714</v>
      </c>
      <c r="X1668" s="22">
        <v>1</v>
      </c>
      <c r="Y1668" s="18" t="s">
        <v>184</v>
      </c>
      <c r="Z1668" s="18" t="s">
        <v>184</v>
      </c>
      <c r="AA1668" s="22" t="s">
        <v>184</v>
      </c>
      <c r="AB1668" s="22" t="s">
        <v>184</v>
      </c>
      <c r="AC1668" s="18" t="s">
        <v>184</v>
      </c>
      <c r="AD1668" s="24">
        <v>49.206078731496753</v>
      </c>
      <c r="AE1668" s="25">
        <v>56.57</v>
      </c>
      <c r="AF1668" s="24">
        <v>445101.72717878135</v>
      </c>
      <c r="AG1668" s="25">
        <v>54.65</v>
      </c>
      <c r="AH1668" s="26">
        <v>159.88</v>
      </c>
      <c r="AI1668" s="24">
        <v>0</v>
      </c>
      <c r="AJ1668" s="24">
        <v>0</v>
      </c>
      <c r="AK1668" s="24">
        <v>0</v>
      </c>
      <c r="AL1668" s="24">
        <v>429935.28091192152</v>
      </c>
      <c r="AM1668" s="24">
        <v>0</v>
      </c>
      <c r="AN1668" s="27" t="s">
        <v>184</v>
      </c>
    </row>
    <row r="1669" spans="1:40" x14ac:dyDescent="0.15">
      <c r="A1669" s="18" t="s">
        <v>132</v>
      </c>
      <c r="B1669" s="18" t="s">
        <v>12</v>
      </c>
      <c r="C1669" s="18" t="s">
        <v>19</v>
      </c>
      <c r="D1669" s="18" t="s">
        <v>1876</v>
      </c>
      <c r="E1669" s="18" t="s">
        <v>3991</v>
      </c>
      <c r="F1669" s="18" t="s">
        <v>6100</v>
      </c>
      <c r="G1669" s="18" t="s">
        <v>184</v>
      </c>
      <c r="H1669" s="18" t="s">
        <v>6555</v>
      </c>
      <c r="I1669" s="21">
        <v>782069.3350890805</v>
      </c>
      <c r="J1669" s="18" t="s">
        <v>92</v>
      </c>
      <c r="K1669" s="21">
        <v>1016690.1356158047</v>
      </c>
      <c r="L1669" s="18" t="s">
        <v>6555</v>
      </c>
      <c r="M1669" s="21">
        <v>782069.3350890805</v>
      </c>
      <c r="N1669" s="18" t="s">
        <v>92</v>
      </c>
      <c r="O1669" s="21">
        <v>1016690.1356158047</v>
      </c>
      <c r="P1669" s="21">
        <v>782069.3350890805</v>
      </c>
      <c r="Q1669" s="21">
        <v>0</v>
      </c>
      <c r="R1669" s="21">
        <v>0</v>
      </c>
      <c r="S1669" s="22">
        <v>0</v>
      </c>
      <c r="T1669" s="18" t="s">
        <v>91</v>
      </c>
      <c r="U1669" s="18" t="s">
        <v>184</v>
      </c>
      <c r="V1669" s="18" t="s">
        <v>6572</v>
      </c>
      <c r="W1669" s="22">
        <v>4.4250070801705714</v>
      </c>
      <c r="X1669" s="22">
        <v>1</v>
      </c>
      <c r="Y1669" s="18" t="s">
        <v>184</v>
      </c>
      <c r="Z1669" s="18" t="s">
        <v>184</v>
      </c>
      <c r="AA1669" s="22" t="s">
        <v>184</v>
      </c>
      <c r="AB1669" s="22" t="s">
        <v>184</v>
      </c>
      <c r="AC1669" s="18" t="s">
        <v>184</v>
      </c>
      <c r="AD1669" s="24">
        <v>8.8057640895394371</v>
      </c>
      <c r="AE1669" s="25">
        <v>582.26</v>
      </c>
      <c r="AF1669" s="24">
        <v>819752.60688367148</v>
      </c>
      <c r="AG1669" s="25">
        <v>555.5</v>
      </c>
      <c r="AH1669" s="26">
        <v>159.88</v>
      </c>
      <c r="AI1669" s="24">
        <v>0</v>
      </c>
      <c r="AJ1669" s="24">
        <v>0</v>
      </c>
      <c r="AK1669" s="24">
        <v>0</v>
      </c>
      <c r="AL1669" s="24">
        <v>782069.3350890805</v>
      </c>
      <c r="AM1669" s="24">
        <v>0</v>
      </c>
      <c r="AN1669" s="27" t="s">
        <v>184</v>
      </c>
    </row>
    <row r="1670" spans="1:40" x14ac:dyDescent="0.15">
      <c r="A1670" s="18" t="s">
        <v>132</v>
      </c>
      <c r="B1670" s="18" t="s">
        <v>12</v>
      </c>
      <c r="C1670" s="18" t="s">
        <v>19</v>
      </c>
      <c r="D1670" s="18" t="s">
        <v>1877</v>
      </c>
      <c r="E1670" s="18" t="s">
        <v>3992</v>
      </c>
      <c r="F1670" s="18" t="s">
        <v>6101</v>
      </c>
      <c r="G1670" s="18" t="s">
        <v>184</v>
      </c>
      <c r="H1670" s="18" t="s">
        <v>6555</v>
      </c>
      <c r="I1670" s="21">
        <v>347547.66708877456</v>
      </c>
      <c r="J1670" s="18" t="s">
        <v>92</v>
      </c>
      <c r="K1670" s="21">
        <v>451811.96721540688</v>
      </c>
      <c r="L1670" s="18" t="s">
        <v>6555</v>
      </c>
      <c r="M1670" s="21">
        <v>347547.66708877456</v>
      </c>
      <c r="N1670" s="18" t="s">
        <v>92</v>
      </c>
      <c r="O1670" s="21">
        <v>451811.96721540688</v>
      </c>
      <c r="P1670" s="21">
        <v>347547.66708877456</v>
      </c>
      <c r="Q1670" s="21">
        <v>0</v>
      </c>
      <c r="R1670" s="21">
        <v>0</v>
      </c>
      <c r="S1670" s="22">
        <v>0</v>
      </c>
      <c r="T1670" s="18" t="s">
        <v>91</v>
      </c>
      <c r="U1670" s="18" t="s">
        <v>184</v>
      </c>
      <c r="V1670" s="18" t="s">
        <v>6572</v>
      </c>
      <c r="W1670" s="22">
        <v>4.4250070801705714</v>
      </c>
      <c r="X1670" s="22">
        <v>1</v>
      </c>
      <c r="Y1670" s="18" t="s">
        <v>184</v>
      </c>
      <c r="Z1670" s="18" t="s">
        <v>184</v>
      </c>
      <c r="AA1670" s="22" t="s">
        <v>184</v>
      </c>
      <c r="AB1670" s="22" t="s">
        <v>184</v>
      </c>
      <c r="AC1670" s="18" t="s">
        <v>184</v>
      </c>
      <c r="AD1670" s="24">
        <v>7.6995123194967938</v>
      </c>
      <c r="AE1670" s="25">
        <v>283.48</v>
      </c>
      <c r="AF1670" s="24">
        <v>348969.24486335012</v>
      </c>
      <c r="AG1670" s="25">
        <v>282.33</v>
      </c>
      <c r="AH1670" s="26">
        <v>159.88</v>
      </c>
      <c r="AI1670" s="24">
        <v>0</v>
      </c>
      <c r="AJ1670" s="24">
        <v>0</v>
      </c>
      <c r="AK1670" s="24">
        <v>0</v>
      </c>
      <c r="AL1670" s="24">
        <v>347547.66708877456</v>
      </c>
      <c r="AM1670" s="24">
        <v>0</v>
      </c>
      <c r="AN1670" s="27" t="s">
        <v>184</v>
      </c>
    </row>
    <row r="1671" spans="1:40" x14ac:dyDescent="0.15">
      <c r="A1671" s="18" t="s">
        <v>132</v>
      </c>
      <c r="B1671" s="18" t="s">
        <v>12</v>
      </c>
      <c r="C1671" s="18" t="s">
        <v>19</v>
      </c>
      <c r="D1671" s="18" t="s">
        <v>1878</v>
      </c>
      <c r="E1671" s="18" t="s">
        <v>3993</v>
      </c>
      <c r="F1671" s="18" t="s">
        <v>6102</v>
      </c>
      <c r="G1671" s="18" t="s">
        <v>184</v>
      </c>
      <c r="H1671" s="18" t="s">
        <v>6555</v>
      </c>
      <c r="I1671" s="21">
        <v>235140.80523375041</v>
      </c>
      <c r="J1671" s="18" t="s">
        <v>92</v>
      </c>
      <c r="K1671" s="21">
        <v>305683.04680387554</v>
      </c>
      <c r="L1671" s="18" t="s">
        <v>6555</v>
      </c>
      <c r="M1671" s="21">
        <v>235140.80523375041</v>
      </c>
      <c r="N1671" s="18" t="s">
        <v>92</v>
      </c>
      <c r="O1671" s="21">
        <v>305683.04680387554</v>
      </c>
      <c r="P1671" s="21">
        <v>235140.80523375041</v>
      </c>
      <c r="Q1671" s="21">
        <v>0</v>
      </c>
      <c r="R1671" s="21">
        <v>0</v>
      </c>
      <c r="S1671" s="22">
        <v>0</v>
      </c>
      <c r="T1671" s="18" t="s">
        <v>91</v>
      </c>
      <c r="U1671" s="18" t="s">
        <v>184</v>
      </c>
      <c r="V1671" s="18" t="s">
        <v>6572</v>
      </c>
      <c r="W1671" s="22">
        <v>4.4250070801705714</v>
      </c>
      <c r="X1671" s="22">
        <v>1</v>
      </c>
      <c r="Y1671" s="18" t="s">
        <v>184</v>
      </c>
      <c r="Z1671" s="18" t="s">
        <v>184</v>
      </c>
      <c r="AA1671" s="22" t="s">
        <v>184</v>
      </c>
      <c r="AB1671" s="22" t="s">
        <v>184</v>
      </c>
      <c r="AC1671" s="18" t="s">
        <v>184</v>
      </c>
      <c r="AD1671" s="24">
        <v>9.5137652223667271</v>
      </c>
      <c r="AE1671" s="25">
        <v>159.38999999999999</v>
      </c>
      <c r="AF1671" s="24">
        <v>242446.71317346601</v>
      </c>
      <c r="AG1671" s="25">
        <v>154.59</v>
      </c>
      <c r="AH1671" s="26">
        <v>159.88</v>
      </c>
      <c r="AI1671" s="24">
        <v>0</v>
      </c>
      <c r="AJ1671" s="24">
        <v>0</v>
      </c>
      <c r="AK1671" s="24">
        <v>0</v>
      </c>
      <c r="AL1671" s="24">
        <v>235140.80523375041</v>
      </c>
      <c r="AM1671" s="24">
        <v>0</v>
      </c>
      <c r="AN1671" s="27" t="s">
        <v>184</v>
      </c>
    </row>
    <row r="1672" spans="1:40" x14ac:dyDescent="0.15">
      <c r="A1672" s="18" t="s">
        <v>132</v>
      </c>
      <c r="B1672" s="18" t="s">
        <v>12</v>
      </c>
      <c r="C1672" s="18" t="s">
        <v>19</v>
      </c>
      <c r="D1672" s="18" t="s">
        <v>1879</v>
      </c>
      <c r="E1672" s="18" t="s">
        <v>3994</v>
      </c>
      <c r="F1672" s="18" t="s">
        <v>6103</v>
      </c>
      <c r="G1672" s="18" t="s">
        <v>184</v>
      </c>
      <c r="H1672" s="18" t="s">
        <v>6555</v>
      </c>
      <c r="I1672" s="21">
        <v>922188.99853558454</v>
      </c>
      <c r="J1672" s="18" t="s">
        <v>92</v>
      </c>
      <c r="K1672" s="21">
        <v>1198845.69809626</v>
      </c>
      <c r="L1672" s="18" t="s">
        <v>6555</v>
      </c>
      <c r="M1672" s="21">
        <v>922188.99853558454</v>
      </c>
      <c r="N1672" s="18" t="s">
        <v>92</v>
      </c>
      <c r="O1672" s="21">
        <v>1198845.69809626</v>
      </c>
      <c r="P1672" s="21">
        <v>922188.99853558454</v>
      </c>
      <c r="Q1672" s="21">
        <v>0</v>
      </c>
      <c r="R1672" s="21">
        <v>0</v>
      </c>
      <c r="S1672" s="22">
        <v>0</v>
      </c>
      <c r="T1672" s="18" t="s">
        <v>91</v>
      </c>
      <c r="U1672" s="18" t="s">
        <v>184</v>
      </c>
      <c r="V1672" s="18" t="s">
        <v>6572</v>
      </c>
      <c r="W1672" s="22">
        <v>4.4250070801705714</v>
      </c>
      <c r="X1672" s="22">
        <v>1</v>
      </c>
      <c r="Y1672" s="18" t="s">
        <v>184</v>
      </c>
      <c r="Z1672" s="18" t="s">
        <v>184</v>
      </c>
      <c r="AA1672" s="22" t="s">
        <v>184</v>
      </c>
      <c r="AB1672" s="22" t="s">
        <v>184</v>
      </c>
      <c r="AC1672" s="18" t="s">
        <v>184</v>
      </c>
      <c r="AD1672" s="24">
        <v>61.153597847957293</v>
      </c>
      <c r="AE1672" s="25">
        <v>96.32</v>
      </c>
      <c r="AF1672" s="24">
        <v>941815.8519392563</v>
      </c>
      <c r="AG1672" s="25">
        <v>94.32</v>
      </c>
      <c r="AH1672" s="26">
        <v>159.88</v>
      </c>
      <c r="AI1672" s="24">
        <v>0</v>
      </c>
      <c r="AJ1672" s="24">
        <v>0</v>
      </c>
      <c r="AK1672" s="24">
        <v>0</v>
      </c>
      <c r="AL1672" s="24">
        <v>922188.99853558454</v>
      </c>
      <c r="AM1672" s="24">
        <v>0</v>
      </c>
      <c r="AN1672" s="27" t="s">
        <v>184</v>
      </c>
    </row>
    <row r="1673" spans="1:40" x14ac:dyDescent="0.15">
      <c r="A1673" s="18" t="s">
        <v>132</v>
      </c>
      <c r="B1673" s="18" t="s">
        <v>12</v>
      </c>
      <c r="C1673" s="18" t="s">
        <v>19</v>
      </c>
      <c r="D1673" s="18" t="s">
        <v>1880</v>
      </c>
      <c r="E1673" s="18" t="s">
        <v>3995</v>
      </c>
      <c r="F1673" s="18" t="s">
        <v>6104</v>
      </c>
      <c r="G1673" s="18" t="s">
        <v>184</v>
      </c>
      <c r="H1673" s="18" t="s">
        <v>6555</v>
      </c>
      <c r="I1673" s="21">
        <v>217925.58068877159</v>
      </c>
      <c r="J1673" s="18" t="s">
        <v>92</v>
      </c>
      <c r="K1673" s="21">
        <v>283303.25489540311</v>
      </c>
      <c r="L1673" s="18" t="s">
        <v>6555</v>
      </c>
      <c r="M1673" s="21">
        <v>217925.58068877159</v>
      </c>
      <c r="N1673" s="18" t="s">
        <v>92</v>
      </c>
      <c r="O1673" s="21">
        <v>283303.25489540311</v>
      </c>
      <c r="P1673" s="21">
        <v>217925.58068877159</v>
      </c>
      <c r="Q1673" s="21">
        <v>0</v>
      </c>
      <c r="R1673" s="21">
        <v>0</v>
      </c>
      <c r="S1673" s="22">
        <v>0</v>
      </c>
      <c r="T1673" s="18" t="s">
        <v>91</v>
      </c>
      <c r="U1673" s="18" t="s">
        <v>184</v>
      </c>
      <c r="V1673" s="18" t="s">
        <v>6572</v>
      </c>
      <c r="W1673" s="22">
        <v>4.4250070801705714</v>
      </c>
      <c r="X1673" s="22">
        <v>1</v>
      </c>
      <c r="Y1673" s="18" t="s">
        <v>184</v>
      </c>
      <c r="Z1673" s="18" t="s">
        <v>184</v>
      </c>
      <c r="AA1673" s="22" t="s">
        <v>184</v>
      </c>
      <c r="AB1673" s="22" t="s">
        <v>184</v>
      </c>
      <c r="AC1673" s="18" t="s">
        <v>184</v>
      </c>
      <c r="AD1673" s="24">
        <v>15.487524780596999</v>
      </c>
      <c r="AE1673" s="25">
        <v>89.17</v>
      </c>
      <c r="AF1673" s="24">
        <v>220807.94180065309</v>
      </c>
      <c r="AG1673" s="25">
        <v>88.01</v>
      </c>
      <c r="AH1673" s="26">
        <v>159.88</v>
      </c>
      <c r="AI1673" s="24">
        <v>0</v>
      </c>
      <c r="AJ1673" s="24">
        <v>0</v>
      </c>
      <c r="AK1673" s="24">
        <v>0</v>
      </c>
      <c r="AL1673" s="24">
        <v>217925.58068877159</v>
      </c>
      <c r="AM1673" s="24">
        <v>0</v>
      </c>
      <c r="AN1673" s="27" t="s">
        <v>184</v>
      </c>
    </row>
    <row r="1674" spans="1:40" x14ac:dyDescent="0.15">
      <c r="A1674" s="18" t="s">
        <v>132</v>
      </c>
      <c r="B1674" s="18" t="s">
        <v>12</v>
      </c>
      <c r="C1674" s="18" t="s">
        <v>19</v>
      </c>
      <c r="D1674" s="18" t="s">
        <v>1881</v>
      </c>
      <c r="E1674" s="18" t="s">
        <v>3996</v>
      </c>
      <c r="F1674" s="18" t="s">
        <v>6105</v>
      </c>
      <c r="G1674" s="18" t="s">
        <v>184</v>
      </c>
      <c r="H1674" s="18" t="s">
        <v>6555</v>
      </c>
      <c r="I1674" s="21">
        <v>188830.84938615447</v>
      </c>
      <c r="J1674" s="18" t="s">
        <v>92</v>
      </c>
      <c r="K1674" s="21">
        <v>245480.10420200086</v>
      </c>
      <c r="L1674" s="18" t="s">
        <v>6555</v>
      </c>
      <c r="M1674" s="21">
        <v>188830.84938615447</v>
      </c>
      <c r="N1674" s="18" t="s">
        <v>92</v>
      </c>
      <c r="O1674" s="21">
        <v>245480.10420200086</v>
      </c>
      <c r="P1674" s="21">
        <v>188830.84938615447</v>
      </c>
      <c r="Q1674" s="21">
        <v>0</v>
      </c>
      <c r="R1674" s="21">
        <v>0</v>
      </c>
      <c r="S1674" s="22">
        <v>0</v>
      </c>
      <c r="T1674" s="18" t="s">
        <v>91</v>
      </c>
      <c r="U1674" s="18" t="s">
        <v>184</v>
      </c>
      <c r="V1674" s="18" t="s">
        <v>6572</v>
      </c>
      <c r="W1674" s="22">
        <v>4.4250070801705714</v>
      </c>
      <c r="X1674" s="22">
        <v>1</v>
      </c>
      <c r="Y1674" s="18" t="s">
        <v>184</v>
      </c>
      <c r="Z1674" s="18" t="s">
        <v>184</v>
      </c>
      <c r="AA1674" s="22" t="s">
        <v>184</v>
      </c>
      <c r="AB1674" s="22" t="s">
        <v>184</v>
      </c>
      <c r="AC1674" s="18" t="s">
        <v>184</v>
      </c>
      <c r="AD1674" s="24">
        <v>16.461026338234525</v>
      </c>
      <c r="AE1674" s="25">
        <v>71.47</v>
      </c>
      <c r="AF1674" s="24">
        <v>188115.81249206973</v>
      </c>
      <c r="AG1674" s="25">
        <v>71.75</v>
      </c>
      <c r="AH1674" s="26">
        <v>159.88</v>
      </c>
      <c r="AI1674" s="24">
        <v>0</v>
      </c>
      <c r="AJ1674" s="24">
        <v>0</v>
      </c>
      <c r="AK1674" s="24">
        <v>0</v>
      </c>
      <c r="AL1674" s="24">
        <v>188830.84938615447</v>
      </c>
      <c r="AM1674" s="24">
        <v>0</v>
      </c>
      <c r="AN1674" s="27" t="s">
        <v>184</v>
      </c>
    </row>
    <row r="1675" spans="1:40" x14ac:dyDescent="0.15">
      <c r="A1675" s="18" t="s">
        <v>132</v>
      </c>
      <c r="B1675" s="18" t="s">
        <v>12</v>
      </c>
      <c r="C1675" s="18" t="s">
        <v>19</v>
      </c>
      <c r="D1675" s="18" t="s">
        <v>1882</v>
      </c>
      <c r="E1675" s="18" t="s">
        <v>3997</v>
      </c>
      <c r="F1675" s="18" t="s">
        <v>6106</v>
      </c>
      <c r="G1675" s="18" t="s">
        <v>184</v>
      </c>
      <c r="H1675" s="18" t="s">
        <v>6555</v>
      </c>
      <c r="I1675" s="21">
        <v>511102.16803186189</v>
      </c>
      <c r="J1675" s="18" t="s">
        <v>92</v>
      </c>
      <c r="K1675" s="21">
        <v>664432.81844142044</v>
      </c>
      <c r="L1675" s="18" t="s">
        <v>6555</v>
      </c>
      <c r="M1675" s="21">
        <v>511102.16803186189</v>
      </c>
      <c r="N1675" s="18" t="s">
        <v>92</v>
      </c>
      <c r="O1675" s="21">
        <v>664432.81844142044</v>
      </c>
      <c r="P1675" s="21">
        <v>511102.16803186189</v>
      </c>
      <c r="Q1675" s="21">
        <v>0</v>
      </c>
      <c r="R1675" s="21">
        <v>0</v>
      </c>
      <c r="S1675" s="22">
        <v>0</v>
      </c>
      <c r="T1675" s="18" t="s">
        <v>91</v>
      </c>
      <c r="U1675" s="18" t="s">
        <v>184</v>
      </c>
      <c r="V1675" s="18" t="s">
        <v>6572</v>
      </c>
      <c r="W1675" s="22">
        <v>4.4250070801705714</v>
      </c>
      <c r="X1675" s="22">
        <v>1</v>
      </c>
      <c r="Y1675" s="18" t="s">
        <v>184</v>
      </c>
      <c r="Z1675" s="18" t="s">
        <v>184</v>
      </c>
      <c r="AA1675" s="22" t="s">
        <v>184</v>
      </c>
      <c r="AB1675" s="22" t="s">
        <v>184</v>
      </c>
      <c r="AC1675" s="18" t="s">
        <v>184</v>
      </c>
      <c r="AD1675" s="24">
        <v>50.799081280358159</v>
      </c>
      <c r="AE1675" s="25">
        <v>68.400000000000006</v>
      </c>
      <c r="AF1675" s="24">
        <v>555564.68342348665</v>
      </c>
      <c r="AG1675" s="25">
        <v>62.93</v>
      </c>
      <c r="AH1675" s="26">
        <v>159.88</v>
      </c>
      <c r="AI1675" s="24">
        <v>0</v>
      </c>
      <c r="AJ1675" s="24">
        <v>0</v>
      </c>
      <c r="AK1675" s="24">
        <v>0</v>
      </c>
      <c r="AL1675" s="24">
        <v>511102.16803186189</v>
      </c>
      <c r="AM1675" s="24">
        <v>0</v>
      </c>
      <c r="AN1675" s="27" t="s">
        <v>184</v>
      </c>
    </row>
    <row r="1676" spans="1:40" x14ac:dyDescent="0.15">
      <c r="A1676" s="18" t="s">
        <v>132</v>
      </c>
      <c r="B1676" s="18" t="s">
        <v>12</v>
      </c>
      <c r="C1676" s="18" t="s">
        <v>19</v>
      </c>
      <c r="D1676" s="18" t="s">
        <v>1883</v>
      </c>
      <c r="E1676" s="18" t="s">
        <v>3998</v>
      </c>
      <c r="F1676" s="18" t="s">
        <v>6107</v>
      </c>
      <c r="G1676" s="18" t="s">
        <v>184</v>
      </c>
      <c r="H1676" s="18" t="s">
        <v>6555</v>
      </c>
      <c r="I1676" s="21">
        <v>151278.20380057013</v>
      </c>
      <c r="J1676" s="18" t="s">
        <v>92</v>
      </c>
      <c r="K1676" s="21">
        <v>196661.66494074118</v>
      </c>
      <c r="L1676" s="18" t="s">
        <v>6555</v>
      </c>
      <c r="M1676" s="21">
        <v>151278.20380057013</v>
      </c>
      <c r="N1676" s="18" t="s">
        <v>92</v>
      </c>
      <c r="O1676" s="21">
        <v>196661.66494074118</v>
      </c>
      <c r="P1676" s="21">
        <v>151278.20380057013</v>
      </c>
      <c r="Q1676" s="21">
        <v>0</v>
      </c>
      <c r="R1676" s="21">
        <v>0</v>
      </c>
      <c r="S1676" s="22">
        <v>0</v>
      </c>
      <c r="T1676" s="18" t="s">
        <v>91</v>
      </c>
      <c r="U1676" s="18" t="s">
        <v>184</v>
      </c>
      <c r="V1676" s="18" t="s">
        <v>6572</v>
      </c>
      <c r="W1676" s="22">
        <v>4.4250070801705714</v>
      </c>
      <c r="X1676" s="22">
        <v>1</v>
      </c>
      <c r="Y1676" s="18" t="s">
        <v>184</v>
      </c>
      <c r="Z1676" s="18" t="s">
        <v>184</v>
      </c>
      <c r="AA1676" s="22" t="s">
        <v>184</v>
      </c>
      <c r="AB1676" s="22" t="s">
        <v>184</v>
      </c>
      <c r="AC1676" s="18" t="s">
        <v>184</v>
      </c>
      <c r="AD1676" s="24">
        <v>5.0445080713944508</v>
      </c>
      <c r="AE1676" s="25">
        <v>185</v>
      </c>
      <c r="AF1676" s="24">
        <v>149208.09698832475</v>
      </c>
      <c r="AG1676" s="25">
        <v>187.57</v>
      </c>
      <c r="AH1676" s="26">
        <v>159.88</v>
      </c>
      <c r="AI1676" s="24">
        <v>0</v>
      </c>
      <c r="AJ1676" s="24">
        <v>0</v>
      </c>
      <c r="AK1676" s="24">
        <v>0</v>
      </c>
      <c r="AL1676" s="24">
        <v>151278.20380057013</v>
      </c>
      <c r="AM1676" s="24">
        <v>0</v>
      </c>
      <c r="AN1676" s="27" t="s">
        <v>184</v>
      </c>
    </row>
    <row r="1677" spans="1:40" x14ac:dyDescent="0.15">
      <c r="A1677" s="18" t="s">
        <v>132</v>
      </c>
      <c r="B1677" s="18" t="s">
        <v>12</v>
      </c>
      <c r="C1677" s="18" t="s">
        <v>19</v>
      </c>
      <c r="D1677" s="18" t="s">
        <v>1884</v>
      </c>
      <c r="E1677" s="18" t="s">
        <v>3999</v>
      </c>
      <c r="F1677" s="18" t="s">
        <v>6108</v>
      </c>
      <c r="G1677" s="18" t="s">
        <v>184</v>
      </c>
      <c r="H1677" s="18" t="s">
        <v>6555</v>
      </c>
      <c r="I1677" s="21">
        <v>1320309.053792</v>
      </c>
      <c r="J1677" s="18" t="s">
        <v>92</v>
      </c>
      <c r="K1677" s="21">
        <v>1716401.7699296002</v>
      </c>
      <c r="L1677" s="18" t="s">
        <v>6555</v>
      </c>
      <c r="M1677" s="21">
        <v>1320309.053792</v>
      </c>
      <c r="N1677" s="18" t="s">
        <v>92</v>
      </c>
      <c r="O1677" s="21">
        <v>1716401.7699296002</v>
      </c>
      <c r="P1677" s="21">
        <v>1320309.053792</v>
      </c>
      <c r="Q1677" s="21">
        <v>0</v>
      </c>
      <c r="R1677" s="21">
        <v>0</v>
      </c>
      <c r="S1677" s="22">
        <v>0</v>
      </c>
      <c r="T1677" s="18" t="s">
        <v>6569</v>
      </c>
      <c r="U1677" s="18" t="s">
        <v>6569</v>
      </c>
      <c r="V1677" s="18" t="s">
        <v>6569</v>
      </c>
      <c r="W1677" s="22">
        <v>4.4250070801705714</v>
      </c>
      <c r="X1677" s="22">
        <v>1</v>
      </c>
      <c r="Y1677" s="18" t="s">
        <v>184</v>
      </c>
      <c r="Z1677" s="18" t="s">
        <v>184</v>
      </c>
      <c r="AA1677" s="22" t="s">
        <v>184</v>
      </c>
      <c r="AB1677" s="22" t="s">
        <v>184</v>
      </c>
      <c r="AC1677" s="18" t="s">
        <v>184</v>
      </c>
      <c r="AD1677" s="24">
        <v>107.52767204814488</v>
      </c>
      <c r="AE1677" s="25">
        <v>79.709999999999994</v>
      </c>
      <c r="AF1677" s="24">
        <v>1370402.0366925753</v>
      </c>
      <c r="AG1677" s="25">
        <v>76.8</v>
      </c>
      <c r="AH1677" s="26">
        <v>159.88</v>
      </c>
      <c r="AI1677" s="24">
        <v>0</v>
      </c>
      <c r="AJ1677" s="24">
        <v>0</v>
      </c>
      <c r="AK1677" s="24">
        <v>0</v>
      </c>
      <c r="AL1677" s="24">
        <v>1320309.053792</v>
      </c>
      <c r="AM1677" s="24">
        <v>0</v>
      </c>
      <c r="AN1677" s="27" t="s">
        <v>184</v>
      </c>
    </row>
    <row r="1678" spans="1:40" x14ac:dyDescent="0.15">
      <c r="A1678" s="18" t="s">
        <v>132</v>
      </c>
      <c r="B1678" s="18" t="s">
        <v>12</v>
      </c>
      <c r="C1678" s="18" t="s">
        <v>19</v>
      </c>
      <c r="D1678" s="18" t="s">
        <v>1885</v>
      </c>
      <c r="E1678" s="18" t="s">
        <v>4000</v>
      </c>
      <c r="F1678" s="18" t="s">
        <v>6109</v>
      </c>
      <c r="G1678" s="18" t="s">
        <v>184</v>
      </c>
      <c r="H1678" s="18" t="s">
        <v>6555</v>
      </c>
      <c r="I1678" s="21">
        <v>433032.83011811174</v>
      </c>
      <c r="J1678" s="18" t="s">
        <v>92</v>
      </c>
      <c r="K1678" s="21">
        <v>562942.67915354529</v>
      </c>
      <c r="L1678" s="18" t="s">
        <v>6555</v>
      </c>
      <c r="M1678" s="21">
        <v>433032.83011811174</v>
      </c>
      <c r="N1678" s="18" t="s">
        <v>92</v>
      </c>
      <c r="O1678" s="21">
        <v>562942.67915354529</v>
      </c>
      <c r="P1678" s="21">
        <v>433032.83011811174</v>
      </c>
      <c r="Q1678" s="21">
        <v>0</v>
      </c>
      <c r="R1678" s="21">
        <v>0</v>
      </c>
      <c r="S1678" s="22">
        <v>0</v>
      </c>
      <c r="T1678" s="18" t="s">
        <v>6569</v>
      </c>
      <c r="U1678" s="18" t="s">
        <v>6569</v>
      </c>
      <c r="V1678" s="18" t="s">
        <v>6569</v>
      </c>
      <c r="W1678" s="22">
        <v>4.4250070801705714</v>
      </c>
      <c r="X1678" s="22">
        <v>1</v>
      </c>
      <c r="Y1678" s="18" t="s">
        <v>184</v>
      </c>
      <c r="Z1678" s="18" t="s">
        <v>184</v>
      </c>
      <c r="AA1678" s="22" t="s">
        <v>184</v>
      </c>
      <c r="AB1678" s="22" t="s">
        <v>184</v>
      </c>
      <c r="AC1678" s="18" t="s">
        <v>184</v>
      </c>
      <c r="AD1678" s="24">
        <v>53.232835174451971</v>
      </c>
      <c r="AE1678" s="25">
        <v>52.1</v>
      </c>
      <c r="AF1678" s="24">
        <v>443470.1385681809</v>
      </c>
      <c r="AG1678" s="25">
        <v>50.88</v>
      </c>
      <c r="AH1678" s="26">
        <v>159.88</v>
      </c>
      <c r="AI1678" s="24">
        <v>0</v>
      </c>
      <c r="AJ1678" s="24">
        <v>0</v>
      </c>
      <c r="AK1678" s="24">
        <v>0</v>
      </c>
      <c r="AL1678" s="24">
        <v>433032.83011811174</v>
      </c>
      <c r="AM1678" s="24">
        <v>0</v>
      </c>
      <c r="AN1678" s="27" t="s">
        <v>184</v>
      </c>
    </row>
    <row r="1679" spans="1:40" x14ac:dyDescent="0.15">
      <c r="A1679" s="18" t="s">
        <v>132</v>
      </c>
      <c r="B1679" s="18" t="s">
        <v>12</v>
      </c>
      <c r="C1679" s="18" t="s">
        <v>19</v>
      </c>
      <c r="D1679" s="18" t="s">
        <v>1886</v>
      </c>
      <c r="E1679" s="18" t="s">
        <v>4001</v>
      </c>
      <c r="F1679" s="18" t="s">
        <v>6110</v>
      </c>
      <c r="G1679" s="18" t="s">
        <v>184</v>
      </c>
      <c r="H1679" s="18" t="s">
        <v>6555</v>
      </c>
      <c r="I1679" s="21">
        <v>898686.7681811701</v>
      </c>
      <c r="J1679" s="18" t="s">
        <v>92</v>
      </c>
      <c r="K1679" s="21">
        <v>1168292.7986355212</v>
      </c>
      <c r="L1679" s="18" t="s">
        <v>6555</v>
      </c>
      <c r="M1679" s="21">
        <v>898686.7681811701</v>
      </c>
      <c r="N1679" s="18" t="s">
        <v>92</v>
      </c>
      <c r="O1679" s="21">
        <v>1168292.7986355212</v>
      </c>
      <c r="P1679" s="21">
        <v>898686.7681811701</v>
      </c>
      <c r="Q1679" s="21">
        <v>0</v>
      </c>
      <c r="R1679" s="21">
        <v>0</v>
      </c>
      <c r="S1679" s="22">
        <v>0</v>
      </c>
      <c r="T1679" s="18" t="s">
        <v>6569</v>
      </c>
      <c r="U1679" s="18" t="s">
        <v>6569</v>
      </c>
      <c r="V1679" s="18" t="s">
        <v>6569</v>
      </c>
      <c r="W1679" s="22">
        <v>4.4250070801705714</v>
      </c>
      <c r="X1679" s="22">
        <v>1</v>
      </c>
      <c r="Y1679" s="18" t="s">
        <v>184</v>
      </c>
      <c r="Z1679" s="18" t="s">
        <v>184</v>
      </c>
      <c r="AA1679" s="22" t="s">
        <v>184</v>
      </c>
      <c r="AB1679" s="22" t="s">
        <v>184</v>
      </c>
      <c r="AC1679" s="18" t="s">
        <v>184</v>
      </c>
      <c r="AD1679" s="24">
        <v>18.894780232328337</v>
      </c>
      <c r="AE1679" s="25">
        <v>301.73</v>
      </c>
      <c r="AF1679" s="24">
        <v>911503.22593796381</v>
      </c>
      <c r="AG1679" s="25">
        <v>297.49</v>
      </c>
      <c r="AH1679" s="26">
        <v>159.88</v>
      </c>
      <c r="AI1679" s="24">
        <v>0</v>
      </c>
      <c r="AJ1679" s="24">
        <v>0</v>
      </c>
      <c r="AK1679" s="24">
        <v>0</v>
      </c>
      <c r="AL1679" s="24">
        <v>898686.7681811701</v>
      </c>
      <c r="AM1679" s="24">
        <v>0</v>
      </c>
      <c r="AN1679" s="27" t="s">
        <v>184</v>
      </c>
    </row>
    <row r="1680" spans="1:40" x14ac:dyDescent="0.15">
      <c r="A1680" s="18" t="s">
        <v>132</v>
      </c>
      <c r="B1680" s="18" t="s">
        <v>12</v>
      </c>
      <c r="C1680" s="18" t="s">
        <v>19</v>
      </c>
      <c r="D1680" s="18" t="s">
        <v>1887</v>
      </c>
      <c r="E1680" s="18" t="s">
        <v>4002</v>
      </c>
      <c r="F1680" s="18" t="s">
        <v>6111</v>
      </c>
      <c r="G1680" s="18" t="s">
        <v>184</v>
      </c>
      <c r="H1680" s="18" t="s">
        <v>6555</v>
      </c>
      <c r="I1680" s="21">
        <v>181141.20483244647</v>
      </c>
      <c r="J1680" s="18" t="s">
        <v>92</v>
      </c>
      <c r="K1680" s="21">
        <v>235483.5662821804</v>
      </c>
      <c r="L1680" s="18" t="s">
        <v>6555</v>
      </c>
      <c r="M1680" s="21">
        <v>181141.20483244647</v>
      </c>
      <c r="N1680" s="18" t="s">
        <v>92</v>
      </c>
      <c r="O1680" s="21">
        <v>235483.5662821804</v>
      </c>
      <c r="P1680" s="21">
        <v>181141.20483244647</v>
      </c>
      <c r="Q1680" s="21">
        <v>0</v>
      </c>
      <c r="R1680" s="21">
        <v>0</v>
      </c>
      <c r="S1680" s="22">
        <v>0</v>
      </c>
      <c r="T1680" s="18" t="s">
        <v>6569</v>
      </c>
      <c r="U1680" s="18" t="s">
        <v>6569</v>
      </c>
      <c r="V1680" s="18" t="s">
        <v>6569</v>
      </c>
      <c r="W1680" s="22">
        <v>4.4250070801705714</v>
      </c>
      <c r="X1680" s="22">
        <v>1</v>
      </c>
      <c r="Y1680" s="18" t="s">
        <v>184</v>
      </c>
      <c r="Z1680" s="18" t="s">
        <v>184</v>
      </c>
      <c r="AA1680" s="22" t="s">
        <v>184</v>
      </c>
      <c r="AB1680" s="22" t="s">
        <v>184</v>
      </c>
      <c r="AC1680" s="18" t="s">
        <v>184</v>
      </c>
      <c r="AD1680" s="24">
        <v>11.991769187262248</v>
      </c>
      <c r="AE1680" s="25">
        <v>94.87</v>
      </c>
      <c r="AF1680" s="24">
        <v>181896.8632915272</v>
      </c>
      <c r="AG1680" s="25">
        <v>94.48</v>
      </c>
      <c r="AH1680" s="26">
        <v>159.88</v>
      </c>
      <c r="AI1680" s="24">
        <v>0</v>
      </c>
      <c r="AJ1680" s="24">
        <v>0</v>
      </c>
      <c r="AK1680" s="24">
        <v>0</v>
      </c>
      <c r="AL1680" s="24">
        <v>181141.20483244647</v>
      </c>
      <c r="AM1680" s="24">
        <v>0</v>
      </c>
      <c r="AN1680" s="27" t="s">
        <v>184</v>
      </c>
    </row>
    <row r="1681" spans="1:40" x14ac:dyDescent="0.15">
      <c r="A1681" s="18" t="s">
        <v>132</v>
      </c>
      <c r="B1681" s="18" t="s">
        <v>12</v>
      </c>
      <c r="C1681" s="18" t="s">
        <v>19</v>
      </c>
      <c r="D1681" s="18" t="s">
        <v>1888</v>
      </c>
      <c r="E1681" s="18" t="s">
        <v>4003</v>
      </c>
      <c r="F1681" s="18" t="s">
        <v>6112</v>
      </c>
      <c r="G1681" s="18" t="s">
        <v>184</v>
      </c>
      <c r="H1681" s="18" t="s">
        <v>6555</v>
      </c>
      <c r="I1681" s="21">
        <v>298856.57068126806</v>
      </c>
      <c r="J1681" s="18" t="s">
        <v>92</v>
      </c>
      <c r="K1681" s="21">
        <v>388513.54188564845</v>
      </c>
      <c r="L1681" s="18" t="s">
        <v>6555</v>
      </c>
      <c r="M1681" s="21">
        <v>298856.57068126806</v>
      </c>
      <c r="N1681" s="18" t="s">
        <v>92</v>
      </c>
      <c r="O1681" s="21">
        <v>388513.54188564845</v>
      </c>
      <c r="P1681" s="21">
        <v>297673.81053880928</v>
      </c>
      <c r="Q1681" s="21">
        <v>1182.760142458792</v>
      </c>
      <c r="R1681" s="21">
        <v>0</v>
      </c>
      <c r="S1681" s="22">
        <v>0</v>
      </c>
      <c r="T1681" s="18" t="s">
        <v>6569</v>
      </c>
      <c r="U1681" s="18" t="s">
        <v>6569</v>
      </c>
      <c r="V1681" s="18" t="s">
        <v>6569</v>
      </c>
      <c r="W1681" s="22">
        <v>4.4250070801705714</v>
      </c>
      <c r="X1681" s="22">
        <v>1</v>
      </c>
      <c r="Y1681" s="18" t="s">
        <v>184</v>
      </c>
      <c r="Z1681" s="18" t="s">
        <v>184</v>
      </c>
      <c r="AA1681" s="22" t="s">
        <v>184</v>
      </c>
      <c r="AB1681" s="22" t="s">
        <v>184</v>
      </c>
      <c r="AC1681" s="18" t="s">
        <v>184</v>
      </c>
      <c r="AD1681" s="24">
        <v>8.9827643727462601</v>
      </c>
      <c r="AE1681" s="25">
        <v>206.91</v>
      </c>
      <c r="AF1681" s="24">
        <v>297167.63397890853</v>
      </c>
      <c r="AG1681" s="25">
        <v>207.27</v>
      </c>
      <c r="AH1681" s="26">
        <v>159.88</v>
      </c>
      <c r="AI1681" s="24">
        <v>1182.760142458792</v>
      </c>
      <c r="AJ1681" s="24">
        <v>0</v>
      </c>
      <c r="AK1681" s="24">
        <v>1182.760142458792</v>
      </c>
      <c r="AL1681" s="24">
        <v>298856.57068126806</v>
      </c>
      <c r="AM1681" s="24">
        <v>0</v>
      </c>
      <c r="AN1681" s="27" t="s">
        <v>184</v>
      </c>
    </row>
    <row r="1682" spans="1:40" x14ac:dyDescent="0.15">
      <c r="A1682" s="18" t="s">
        <v>132</v>
      </c>
      <c r="B1682" s="18" t="s">
        <v>12</v>
      </c>
      <c r="C1682" s="18" t="s">
        <v>19</v>
      </c>
      <c r="D1682" s="18" t="s">
        <v>1889</v>
      </c>
      <c r="E1682" s="18" t="s">
        <v>4004</v>
      </c>
      <c r="F1682" s="18" t="s">
        <v>6113</v>
      </c>
      <c r="G1682" s="18" t="s">
        <v>184</v>
      </c>
      <c r="H1682" s="18" t="s">
        <v>6555</v>
      </c>
      <c r="I1682" s="21">
        <v>273447.95877657464</v>
      </c>
      <c r="J1682" s="18" t="s">
        <v>92</v>
      </c>
      <c r="K1682" s="21">
        <v>355482.34640954703</v>
      </c>
      <c r="L1682" s="18" t="s">
        <v>6555</v>
      </c>
      <c r="M1682" s="21">
        <v>273447.95877657464</v>
      </c>
      <c r="N1682" s="18" t="s">
        <v>92</v>
      </c>
      <c r="O1682" s="21">
        <v>355482.34640954703</v>
      </c>
      <c r="P1682" s="21">
        <v>273447.95877657464</v>
      </c>
      <c r="Q1682" s="21">
        <v>0</v>
      </c>
      <c r="R1682" s="21">
        <v>0</v>
      </c>
      <c r="S1682" s="22">
        <v>0</v>
      </c>
      <c r="T1682" s="18" t="s">
        <v>91</v>
      </c>
      <c r="U1682" s="18" t="s">
        <v>184</v>
      </c>
      <c r="V1682" s="18" t="s">
        <v>6572</v>
      </c>
      <c r="W1682" s="22">
        <v>4.4250070801705714</v>
      </c>
      <c r="X1682" s="22">
        <v>1</v>
      </c>
      <c r="Y1682" s="18" t="s">
        <v>184</v>
      </c>
      <c r="Z1682" s="18" t="s">
        <v>184</v>
      </c>
      <c r="AA1682" s="22" t="s">
        <v>184</v>
      </c>
      <c r="AB1682" s="22" t="s">
        <v>184</v>
      </c>
      <c r="AC1682" s="18" t="s">
        <v>184</v>
      </c>
      <c r="AD1682" s="24">
        <v>7.2570116114797365</v>
      </c>
      <c r="AE1682" s="25">
        <v>238.78</v>
      </c>
      <c r="AF1682" s="24">
        <v>277055.62279896688</v>
      </c>
      <c r="AG1682" s="25">
        <v>235.68</v>
      </c>
      <c r="AH1682" s="26">
        <v>159.88</v>
      </c>
      <c r="AI1682" s="24">
        <v>0</v>
      </c>
      <c r="AJ1682" s="24">
        <v>0</v>
      </c>
      <c r="AK1682" s="24">
        <v>0</v>
      </c>
      <c r="AL1682" s="24">
        <v>273447.95877657464</v>
      </c>
      <c r="AM1682" s="24">
        <v>0</v>
      </c>
      <c r="AN1682" s="27" t="s">
        <v>184</v>
      </c>
    </row>
    <row r="1683" spans="1:40" x14ac:dyDescent="0.15">
      <c r="A1683" s="18" t="s">
        <v>132</v>
      </c>
      <c r="B1683" s="18" t="s">
        <v>12</v>
      </c>
      <c r="C1683" s="18" t="s">
        <v>19</v>
      </c>
      <c r="D1683" s="18" t="s">
        <v>1890</v>
      </c>
      <c r="E1683" s="18" t="s">
        <v>4005</v>
      </c>
      <c r="F1683" s="18" t="s">
        <v>6114</v>
      </c>
      <c r="G1683" s="18" t="s">
        <v>184</v>
      </c>
      <c r="H1683" s="18" t="s">
        <v>6555</v>
      </c>
      <c r="I1683" s="21">
        <v>44585.353588170234</v>
      </c>
      <c r="J1683" s="18" t="s">
        <v>92</v>
      </c>
      <c r="K1683" s="21">
        <v>57960.95966462131</v>
      </c>
      <c r="L1683" s="18" t="s">
        <v>6555</v>
      </c>
      <c r="M1683" s="21">
        <v>44585.353588170234</v>
      </c>
      <c r="N1683" s="18" t="s">
        <v>92</v>
      </c>
      <c r="O1683" s="21">
        <v>57960.95966462131</v>
      </c>
      <c r="P1683" s="21">
        <v>44585.353588170234</v>
      </c>
      <c r="Q1683" s="21">
        <v>0</v>
      </c>
      <c r="R1683" s="21">
        <v>0</v>
      </c>
      <c r="S1683" s="22">
        <v>0</v>
      </c>
      <c r="T1683" s="18" t="s">
        <v>91</v>
      </c>
      <c r="U1683" s="18" t="s">
        <v>184</v>
      </c>
      <c r="V1683" s="18" t="s">
        <v>6572</v>
      </c>
      <c r="W1683" s="22">
        <v>4.4250070801705714</v>
      </c>
      <c r="X1683" s="22">
        <v>1</v>
      </c>
      <c r="Y1683" s="18" t="s">
        <v>184</v>
      </c>
      <c r="Z1683" s="18" t="s">
        <v>184</v>
      </c>
      <c r="AA1683" s="22" t="s">
        <v>184</v>
      </c>
      <c r="AB1683" s="22" t="s">
        <v>184</v>
      </c>
      <c r="AC1683" s="18" t="s">
        <v>184</v>
      </c>
      <c r="AD1683" s="24">
        <v>15.222024355786765</v>
      </c>
      <c r="AE1683" s="25">
        <v>19.77</v>
      </c>
      <c r="AF1683" s="24">
        <v>48114.208234464662</v>
      </c>
      <c r="AG1683" s="25">
        <v>18.32</v>
      </c>
      <c r="AH1683" s="26">
        <v>159.88</v>
      </c>
      <c r="AI1683" s="24">
        <v>0</v>
      </c>
      <c r="AJ1683" s="24">
        <v>0</v>
      </c>
      <c r="AK1683" s="24">
        <v>0</v>
      </c>
      <c r="AL1683" s="24">
        <v>44585.353588170234</v>
      </c>
      <c r="AM1683" s="24">
        <v>0</v>
      </c>
      <c r="AN1683" s="27" t="s">
        <v>184</v>
      </c>
    </row>
    <row r="1684" spans="1:40" x14ac:dyDescent="0.15">
      <c r="A1684" s="18" t="s">
        <v>132</v>
      </c>
      <c r="B1684" s="18" t="s">
        <v>12</v>
      </c>
      <c r="C1684" s="18" t="s">
        <v>19</v>
      </c>
      <c r="D1684" s="18" t="s">
        <v>1891</v>
      </c>
      <c r="E1684" s="18" t="s">
        <v>4006</v>
      </c>
      <c r="F1684" s="18" t="s">
        <v>6115</v>
      </c>
      <c r="G1684" s="18" t="s">
        <v>184</v>
      </c>
      <c r="H1684" s="18" t="s">
        <v>6555</v>
      </c>
      <c r="I1684" s="21">
        <v>1403590.165044775</v>
      </c>
      <c r="J1684" s="18" t="s">
        <v>92</v>
      </c>
      <c r="K1684" s="21">
        <v>1824667.2145582079</v>
      </c>
      <c r="L1684" s="18" t="s">
        <v>6555</v>
      </c>
      <c r="M1684" s="21">
        <v>1403590.165044775</v>
      </c>
      <c r="N1684" s="18" t="s">
        <v>92</v>
      </c>
      <c r="O1684" s="21">
        <v>1824667.2145582079</v>
      </c>
      <c r="P1684" s="21">
        <v>1403590.165044775</v>
      </c>
      <c r="Q1684" s="21">
        <v>0</v>
      </c>
      <c r="R1684" s="21">
        <v>0</v>
      </c>
      <c r="S1684" s="22">
        <v>0</v>
      </c>
      <c r="T1684" s="18" t="s">
        <v>91</v>
      </c>
      <c r="U1684" s="18" t="s">
        <v>184</v>
      </c>
      <c r="V1684" s="18" t="s">
        <v>6572</v>
      </c>
      <c r="W1684" s="22">
        <v>4.4250070801705714</v>
      </c>
      <c r="X1684" s="22">
        <v>1</v>
      </c>
      <c r="Y1684" s="18" t="s">
        <v>184</v>
      </c>
      <c r="Z1684" s="18" t="s">
        <v>184</v>
      </c>
      <c r="AA1684" s="22" t="s">
        <v>184</v>
      </c>
      <c r="AB1684" s="22" t="s">
        <v>184</v>
      </c>
      <c r="AC1684" s="18" t="s">
        <v>184</v>
      </c>
      <c r="AD1684" s="24">
        <v>27.169543472247305</v>
      </c>
      <c r="AE1684" s="25">
        <v>373.28</v>
      </c>
      <c r="AF1684" s="24">
        <v>1621490.257692765</v>
      </c>
      <c r="AG1684" s="25">
        <v>323.12</v>
      </c>
      <c r="AH1684" s="26">
        <v>159.88</v>
      </c>
      <c r="AI1684" s="24">
        <v>0</v>
      </c>
      <c r="AJ1684" s="24">
        <v>0</v>
      </c>
      <c r="AK1684" s="24">
        <v>0</v>
      </c>
      <c r="AL1684" s="24">
        <v>1403590.165044775</v>
      </c>
      <c r="AM1684" s="24">
        <v>0</v>
      </c>
      <c r="AN1684" s="27" t="s">
        <v>184</v>
      </c>
    </row>
    <row r="1685" spans="1:40" x14ac:dyDescent="0.15">
      <c r="A1685" s="18" t="s">
        <v>132</v>
      </c>
      <c r="B1685" s="18" t="s">
        <v>12</v>
      </c>
      <c r="C1685" s="18" t="s">
        <v>19</v>
      </c>
      <c r="D1685" s="18" t="s">
        <v>1892</v>
      </c>
      <c r="E1685" s="18" t="s">
        <v>4007</v>
      </c>
      <c r="F1685" s="18" t="s">
        <v>6116</v>
      </c>
      <c r="G1685" s="18" t="s">
        <v>184</v>
      </c>
      <c r="H1685" s="18" t="s">
        <v>6555</v>
      </c>
      <c r="I1685" s="21">
        <v>21841979.379953034</v>
      </c>
      <c r="J1685" s="18" t="s">
        <v>92</v>
      </c>
      <c r="K1685" s="21">
        <v>28394573.193938948</v>
      </c>
      <c r="L1685" s="18" t="s">
        <v>6555</v>
      </c>
      <c r="M1685" s="21">
        <v>21841979.379953034</v>
      </c>
      <c r="N1685" s="18" t="s">
        <v>92</v>
      </c>
      <c r="O1685" s="21">
        <v>28394573.193938948</v>
      </c>
      <c r="P1685" s="21">
        <v>21840964.637329411</v>
      </c>
      <c r="Q1685" s="21">
        <v>1014.7426236247154</v>
      </c>
      <c r="R1685" s="21">
        <v>0</v>
      </c>
      <c r="S1685" s="22">
        <v>0</v>
      </c>
      <c r="T1685" s="18" t="s">
        <v>91</v>
      </c>
      <c r="U1685" s="18" t="s">
        <v>184</v>
      </c>
      <c r="V1685" s="18" t="s">
        <v>6572</v>
      </c>
      <c r="W1685" s="22">
        <v>4.4250070801705714</v>
      </c>
      <c r="X1685" s="22">
        <v>1</v>
      </c>
      <c r="Y1685" s="18" t="s">
        <v>184</v>
      </c>
      <c r="Z1685" s="18" t="s">
        <v>184</v>
      </c>
      <c r="AA1685" s="22" t="s">
        <v>184</v>
      </c>
      <c r="AB1685" s="22" t="s">
        <v>184</v>
      </c>
      <c r="AC1685" s="18" t="s">
        <v>184</v>
      </c>
      <c r="AD1685" s="24">
        <v>827.07807335468146</v>
      </c>
      <c r="AE1685" s="25">
        <v>175.71</v>
      </c>
      <c r="AF1685" s="24">
        <v>23235651.953629307</v>
      </c>
      <c r="AG1685" s="25">
        <v>165.17</v>
      </c>
      <c r="AH1685" s="26">
        <v>159.88</v>
      </c>
      <c r="AI1685" s="24">
        <v>1014.7426236247154</v>
      </c>
      <c r="AJ1685" s="24">
        <v>0</v>
      </c>
      <c r="AK1685" s="24">
        <v>1014.7426236247154</v>
      </c>
      <c r="AL1685" s="24">
        <v>21841979.379953034</v>
      </c>
      <c r="AM1685" s="24">
        <v>0</v>
      </c>
      <c r="AN1685" s="27" t="s">
        <v>184</v>
      </c>
    </row>
    <row r="1686" spans="1:40" x14ac:dyDescent="0.15">
      <c r="A1686" s="18" t="s">
        <v>132</v>
      </c>
      <c r="B1686" s="18" t="s">
        <v>12</v>
      </c>
      <c r="C1686" s="18" t="s">
        <v>19</v>
      </c>
      <c r="D1686" s="18" t="s">
        <v>1893</v>
      </c>
      <c r="E1686" s="18" t="s">
        <v>4008</v>
      </c>
      <c r="F1686" s="18" t="s">
        <v>6117</v>
      </c>
      <c r="G1686" s="18" t="s">
        <v>184</v>
      </c>
      <c r="H1686" s="18" t="s">
        <v>6555</v>
      </c>
      <c r="I1686" s="21">
        <v>597281.92442257353</v>
      </c>
      <c r="J1686" s="18" t="s">
        <v>92</v>
      </c>
      <c r="K1686" s="21">
        <v>776466.50174934557</v>
      </c>
      <c r="L1686" s="18" t="s">
        <v>6555</v>
      </c>
      <c r="M1686" s="21">
        <v>597281.92442257353</v>
      </c>
      <c r="N1686" s="18" t="s">
        <v>92</v>
      </c>
      <c r="O1686" s="21">
        <v>776466.50174934557</v>
      </c>
      <c r="P1686" s="21">
        <v>597281.92442257353</v>
      </c>
      <c r="Q1686" s="21">
        <v>0</v>
      </c>
      <c r="R1686" s="21">
        <v>0</v>
      </c>
      <c r="S1686" s="22">
        <v>0</v>
      </c>
      <c r="T1686" s="18" t="s">
        <v>91</v>
      </c>
      <c r="U1686" s="18" t="s">
        <v>184</v>
      </c>
      <c r="V1686" s="18" t="s">
        <v>6572</v>
      </c>
      <c r="W1686" s="22">
        <v>4.4250070801705714</v>
      </c>
      <c r="X1686" s="22">
        <v>1</v>
      </c>
      <c r="Y1686" s="18" t="s">
        <v>184</v>
      </c>
      <c r="Z1686" s="18" t="s">
        <v>184</v>
      </c>
      <c r="AA1686" s="22" t="s">
        <v>184</v>
      </c>
      <c r="AB1686" s="22" t="s">
        <v>184</v>
      </c>
      <c r="AC1686" s="18" t="s">
        <v>184</v>
      </c>
      <c r="AD1686" s="24">
        <v>4.33650693856716</v>
      </c>
      <c r="AE1686" s="25">
        <v>924.12</v>
      </c>
      <c r="AF1686" s="24">
        <v>640713.14766409365</v>
      </c>
      <c r="AG1686" s="25">
        <v>861.48</v>
      </c>
      <c r="AH1686" s="26">
        <v>159.88</v>
      </c>
      <c r="AI1686" s="24">
        <v>0</v>
      </c>
      <c r="AJ1686" s="24">
        <v>0</v>
      </c>
      <c r="AK1686" s="24">
        <v>0</v>
      </c>
      <c r="AL1686" s="24">
        <v>597281.92442257353</v>
      </c>
      <c r="AM1686" s="24">
        <v>0</v>
      </c>
      <c r="AN1686" s="27" t="s">
        <v>184</v>
      </c>
    </row>
    <row r="1687" spans="1:40" x14ac:dyDescent="0.15">
      <c r="A1687" s="18" t="s">
        <v>132</v>
      </c>
      <c r="B1687" s="18" t="s">
        <v>12</v>
      </c>
      <c r="C1687" s="18" t="s">
        <v>19</v>
      </c>
      <c r="D1687" s="18" t="s">
        <v>1894</v>
      </c>
      <c r="E1687" s="18" t="s">
        <v>4009</v>
      </c>
      <c r="F1687" s="18" t="s">
        <v>6118</v>
      </c>
      <c r="G1687" s="18" t="s">
        <v>184</v>
      </c>
      <c r="H1687" s="18" t="s">
        <v>6555</v>
      </c>
      <c r="I1687" s="21">
        <v>95924.905233300422</v>
      </c>
      <c r="J1687" s="18" t="s">
        <v>92</v>
      </c>
      <c r="K1687" s="21">
        <v>124702.37680329056</v>
      </c>
      <c r="L1687" s="18" t="s">
        <v>6555</v>
      </c>
      <c r="M1687" s="21">
        <v>95924.905233300422</v>
      </c>
      <c r="N1687" s="18" t="s">
        <v>92</v>
      </c>
      <c r="O1687" s="21">
        <v>124702.37680329056</v>
      </c>
      <c r="P1687" s="21">
        <v>95924.905233300422</v>
      </c>
      <c r="Q1687" s="21">
        <v>0</v>
      </c>
      <c r="R1687" s="21">
        <v>0</v>
      </c>
      <c r="S1687" s="22">
        <v>0</v>
      </c>
      <c r="T1687" s="18" t="s">
        <v>91</v>
      </c>
      <c r="U1687" s="18" t="s">
        <v>184</v>
      </c>
      <c r="V1687" s="18" t="s">
        <v>6572</v>
      </c>
      <c r="W1687" s="22">
        <v>4.4250070801705714</v>
      </c>
      <c r="X1687" s="22">
        <v>1</v>
      </c>
      <c r="Y1687" s="18" t="s">
        <v>184</v>
      </c>
      <c r="Z1687" s="18" t="s">
        <v>184</v>
      </c>
      <c r="AA1687" s="22" t="s">
        <v>184</v>
      </c>
      <c r="AB1687" s="22" t="s">
        <v>184</v>
      </c>
      <c r="AC1687" s="18" t="s">
        <v>184</v>
      </c>
      <c r="AD1687" s="24">
        <v>6.7702608326609734</v>
      </c>
      <c r="AE1687" s="25">
        <v>86.59</v>
      </c>
      <c r="AF1687" s="24">
        <v>93731.384973589069</v>
      </c>
      <c r="AG1687" s="25">
        <v>88.62</v>
      </c>
      <c r="AH1687" s="26">
        <v>159.88</v>
      </c>
      <c r="AI1687" s="24">
        <v>0</v>
      </c>
      <c r="AJ1687" s="24">
        <v>0</v>
      </c>
      <c r="AK1687" s="24">
        <v>0</v>
      </c>
      <c r="AL1687" s="24">
        <v>95924.905233300422</v>
      </c>
      <c r="AM1687" s="24">
        <v>0</v>
      </c>
      <c r="AN1687" s="27" t="s">
        <v>184</v>
      </c>
    </row>
    <row r="1688" spans="1:40" x14ac:dyDescent="0.15">
      <c r="A1688" s="18" t="s">
        <v>132</v>
      </c>
      <c r="B1688" s="18" t="s">
        <v>12</v>
      </c>
      <c r="C1688" s="18" t="s">
        <v>19</v>
      </c>
      <c r="D1688" s="18" t="s">
        <v>1895</v>
      </c>
      <c r="E1688" s="18" t="s">
        <v>4010</v>
      </c>
      <c r="F1688" s="18" t="s">
        <v>6119</v>
      </c>
      <c r="G1688" s="18" t="s">
        <v>184</v>
      </c>
      <c r="H1688" s="18" t="s">
        <v>6555</v>
      </c>
      <c r="I1688" s="21">
        <v>206303.6093431992</v>
      </c>
      <c r="J1688" s="18" t="s">
        <v>92</v>
      </c>
      <c r="K1688" s="21">
        <v>268194.69214615895</v>
      </c>
      <c r="L1688" s="18" t="s">
        <v>6555</v>
      </c>
      <c r="M1688" s="21">
        <v>206303.6093431992</v>
      </c>
      <c r="N1688" s="18" t="s">
        <v>92</v>
      </c>
      <c r="O1688" s="21">
        <v>268194.69214615895</v>
      </c>
      <c r="P1688" s="21">
        <v>206303.6093431992</v>
      </c>
      <c r="Q1688" s="21">
        <v>0</v>
      </c>
      <c r="R1688" s="21">
        <v>0</v>
      </c>
      <c r="S1688" s="22">
        <v>0</v>
      </c>
      <c r="T1688" s="18" t="s">
        <v>91</v>
      </c>
      <c r="U1688" s="18" t="s">
        <v>184</v>
      </c>
      <c r="V1688" s="18" t="s">
        <v>6572</v>
      </c>
      <c r="W1688" s="22">
        <v>4.4250070801705714</v>
      </c>
      <c r="X1688" s="22">
        <v>1</v>
      </c>
      <c r="Y1688" s="18" t="s">
        <v>184</v>
      </c>
      <c r="Z1688" s="18" t="s">
        <v>184</v>
      </c>
      <c r="AA1688" s="22" t="s">
        <v>184</v>
      </c>
      <c r="AB1688" s="22" t="s">
        <v>184</v>
      </c>
      <c r="AC1688" s="18" t="s">
        <v>184</v>
      </c>
      <c r="AD1688" s="24">
        <v>7.832262531901911</v>
      </c>
      <c r="AE1688" s="25">
        <v>163.11000000000001</v>
      </c>
      <c r="AF1688" s="24">
        <v>204256.55681784148</v>
      </c>
      <c r="AG1688" s="25">
        <v>164.75</v>
      </c>
      <c r="AH1688" s="26">
        <v>159.88</v>
      </c>
      <c r="AI1688" s="24">
        <v>0</v>
      </c>
      <c r="AJ1688" s="24">
        <v>0</v>
      </c>
      <c r="AK1688" s="24">
        <v>0</v>
      </c>
      <c r="AL1688" s="24">
        <v>206303.6093431992</v>
      </c>
      <c r="AM1688" s="24">
        <v>0</v>
      </c>
      <c r="AN1688" s="27" t="s">
        <v>184</v>
      </c>
    </row>
    <row r="1689" spans="1:40" x14ac:dyDescent="0.15">
      <c r="A1689" s="18" t="s">
        <v>132</v>
      </c>
      <c r="B1689" s="18" t="s">
        <v>12</v>
      </c>
      <c r="C1689" s="18" t="s">
        <v>19</v>
      </c>
      <c r="D1689" s="18" t="s">
        <v>1896</v>
      </c>
      <c r="E1689" s="18" t="s">
        <v>4011</v>
      </c>
      <c r="F1689" s="18" t="s">
        <v>6120</v>
      </c>
      <c r="G1689" s="18" t="s">
        <v>184</v>
      </c>
      <c r="H1689" s="18" t="s">
        <v>6555</v>
      </c>
      <c r="I1689" s="21">
        <v>64048.968480654497</v>
      </c>
      <c r="J1689" s="18" t="s">
        <v>92</v>
      </c>
      <c r="K1689" s="21">
        <v>83263.659024850858</v>
      </c>
      <c r="L1689" s="18" t="s">
        <v>6555</v>
      </c>
      <c r="M1689" s="21">
        <v>64048.968480654497</v>
      </c>
      <c r="N1689" s="18" t="s">
        <v>92</v>
      </c>
      <c r="O1689" s="21">
        <v>83263.659024850858</v>
      </c>
      <c r="P1689" s="21">
        <v>64048.968480654497</v>
      </c>
      <c r="Q1689" s="21">
        <v>0</v>
      </c>
      <c r="R1689" s="21">
        <v>0</v>
      </c>
      <c r="S1689" s="22">
        <v>0</v>
      </c>
      <c r="T1689" s="18" t="s">
        <v>6569</v>
      </c>
      <c r="U1689" s="18" t="s">
        <v>6569</v>
      </c>
      <c r="V1689" s="18" t="s">
        <v>6569</v>
      </c>
      <c r="W1689" s="22">
        <v>4.4250070801705714</v>
      </c>
      <c r="X1689" s="22">
        <v>1</v>
      </c>
      <c r="Y1689" s="18" t="s">
        <v>184</v>
      </c>
      <c r="Z1689" s="18" t="s">
        <v>184</v>
      </c>
      <c r="AA1689" s="22" t="s">
        <v>184</v>
      </c>
      <c r="AB1689" s="22" t="s">
        <v>184</v>
      </c>
      <c r="AC1689" s="18" t="s">
        <v>184</v>
      </c>
      <c r="AD1689" s="24">
        <v>1.2390019824477598</v>
      </c>
      <c r="AE1689" s="25">
        <v>323.77</v>
      </c>
      <c r="AF1689" s="24">
        <v>64136.141120133863</v>
      </c>
      <c r="AG1689" s="25">
        <v>323.33</v>
      </c>
      <c r="AH1689" s="26">
        <v>159.88</v>
      </c>
      <c r="AI1689" s="24">
        <v>0</v>
      </c>
      <c r="AJ1689" s="24">
        <v>0</v>
      </c>
      <c r="AK1689" s="24">
        <v>0</v>
      </c>
      <c r="AL1689" s="24">
        <v>64048.968480654497</v>
      </c>
      <c r="AM1689" s="24">
        <v>0</v>
      </c>
      <c r="AN1689" s="27" t="s">
        <v>184</v>
      </c>
    </row>
    <row r="1690" spans="1:40" x14ac:dyDescent="0.15">
      <c r="A1690" s="18" t="s">
        <v>132</v>
      </c>
      <c r="B1690" s="18" t="s">
        <v>12</v>
      </c>
      <c r="C1690" s="18" t="s">
        <v>19</v>
      </c>
      <c r="D1690" s="18" t="s">
        <v>1897</v>
      </c>
      <c r="E1690" s="18" t="s">
        <v>4012</v>
      </c>
      <c r="F1690" s="18" t="s">
        <v>6121</v>
      </c>
      <c r="G1690" s="18" t="s">
        <v>184</v>
      </c>
      <c r="H1690" s="18" t="s">
        <v>6555</v>
      </c>
      <c r="I1690" s="21">
        <v>947864.21711685823</v>
      </c>
      <c r="J1690" s="18" t="s">
        <v>92</v>
      </c>
      <c r="K1690" s="21">
        <v>1232223.4822519156</v>
      </c>
      <c r="L1690" s="18" t="s">
        <v>6555</v>
      </c>
      <c r="M1690" s="21">
        <v>947864.21711685823</v>
      </c>
      <c r="N1690" s="18" t="s">
        <v>92</v>
      </c>
      <c r="O1690" s="21">
        <v>1232223.4822519156</v>
      </c>
      <c r="P1690" s="21">
        <v>947864.21711685823</v>
      </c>
      <c r="Q1690" s="21">
        <v>0</v>
      </c>
      <c r="R1690" s="21">
        <v>0</v>
      </c>
      <c r="S1690" s="22">
        <v>0</v>
      </c>
      <c r="T1690" s="18" t="s">
        <v>91</v>
      </c>
      <c r="U1690" s="18" t="s">
        <v>184</v>
      </c>
      <c r="V1690" s="18" t="s">
        <v>6572</v>
      </c>
      <c r="W1690" s="22">
        <v>4.4250070801705714</v>
      </c>
      <c r="X1690" s="22">
        <v>1</v>
      </c>
      <c r="Y1690" s="18" t="s">
        <v>184</v>
      </c>
      <c r="Z1690" s="18" t="s">
        <v>184</v>
      </c>
      <c r="AA1690" s="22" t="s">
        <v>184</v>
      </c>
      <c r="AB1690" s="22" t="s">
        <v>184</v>
      </c>
      <c r="AC1690" s="18" t="s">
        <v>184</v>
      </c>
      <c r="AD1690" s="24">
        <v>38.055060889466908</v>
      </c>
      <c r="AE1690" s="25">
        <v>158.59</v>
      </c>
      <c r="AF1690" s="24">
        <v>964920.45115744649</v>
      </c>
      <c r="AG1690" s="25">
        <v>155.79</v>
      </c>
      <c r="AH1690" s="26">
        <v>159.88</v>
      </c>
      <c r="AI1690" s="24">
        <v>0</v>
      </c>
      <c r="AJ1690" s="24">
        <v>0</v>
      </c>
      <c r="AK1690" s="24">
        <v>0</v>
      </c>
      <c r="AL1690" s="24">
        <v>947864.21711685823</v>
      </c>
      <c r="AM1690" s="24">
        <v>0</v>
      </c>
      <c r="AN1690" s="27" t="s">
        <v>184</v>
      </c>
    </row>
    <row r="1691" spans="1:40" x14ac:dyDescent="0.15">
      <c r="A1691" s="18" t="s">
        <v>132</v>
      </c>
      <c r="B1691" s="18" t="s">
        <v>12</v>
      </c>
      <c r="C1691" s="18" t="s">
        <v>19</v>
      </c>
      <c r="D1691" s="18" t="s">
        <v>1898</v>
      </c>
      <c r="E1691" s="18" t="s">
        <v>4013</v>
      </c>
      <c r="F1691" s="18" t="s">
        <v>6122</v>
      </c>
      <c r="G1691" s="18" t="s">
        <v>184</v>
      </c>
      <c r="H1691" s="18" t="s">
        <v>6555</v>
      </c>
      <c r="I1691" s="21">
        <v>223326.83283096939</v>
      </c>
      <c r="J1691" s="18" t="s">
        <v>92</v>
      </c>
      <c r="K1691" s="21">
        <v>290324.88268026023</v>
      </c>
      <c r="L1691" s="18" t="s">
        <v>6555</v>
      </c>
      <c r="M1691" s="21">
        <v>223326.83283096939</v>
      </c>
      <c r="N1691" s="18" t="s">
        <v>92</v>
      </c>
      <c r="O1691" s="21">
        <v>290324.88268026023</v>
      </c>
      <c r="P1691" s="21">
        <v>223326.83283096939</v>
      </c>
      <c r="Q1691" s="21">
        <v>0</v>
      </c>
      <c r="R1691" s="21">
        <v>0</v>
      </c>
      <c r="S1691" s="22">
        <v>0</v>
      </c>
      <c r="T1691" s="18" t="s">
        <v>6569</v>
      </c>
      <c r="U1691" s="18" t="s">
        <v>6569</v>
      </c>
      <c r="V1691" s="18" t="s">
        <v>6569</v>
      </c>
      <c r="W1691" s="22">
        <v>4.4250070801705714</v>
      </c>
      <c r="X1691" s="22">
        <v>1</v>
      </c>
      <c r="Y1691" s="18" t="s">
        <v>184</v>
      </c>
      <c r="Z1691" s="18" t="s">
        <v>184</v>
      </c>
      <c r="AA1691" s="22" t="s">
        <v>184</v>
      </c>
      <c r="AB1691" s="22" t="s">
        <v>184</v>
      </c>
      <c r="AC1691" s="18" t="s">
        <v>184</v>
      </c>
      <c r="AD1691" s="24">
        <v>3.1860050977228114</v>
      </c>
      <c r="AE1691" s="25">
        <v>448.84</v>
      </c>
      <c r="AF1691" s="24">
        <v>228633.08007115594</v>
      </c>
      <c r="AG1691" s="25">
        <v>438.43</v>
      </c>
      <c r="AH1691" s="26">
        <v>159.88</v>
      </c>
      <c r="AI1691" s="24">
        <v>0</v>
      </c>
      <c r="AJ1691" s="24">
        <v>0</v>
      </c>
      <c r="AK1691" s="24">
        <v>0</v>
      </c>
      <c r="AL1691" s="24">
        <v>223326.83283096939</v>
      </c>
      <c r="AM1691" s="24">
        <v>0</v>
      </c>
      <c r="AN1691" s="27" t="s">
        <v>184</v>
      </c>
    </row>
    <row r="1692" spans="1:40" x14ac:dyDescent="0.15">
      <c r="A1692" s="18" t="s">
        <v>132</v>
      </c>
      <c r="B1692" s="18" t="s">
        <v>12</v>
      </c>
      <c r="C1692" s="18" t="s">
        <v>19</v>
      </c>
      <c r="D1692" s="18" t="s">
        <v>1899</v>
      </c>
      <c r="E1692" s="18" t="s">
        <v>4014</v>
      </c>
      <c r="F1692" s="18" t="s">
        <v>6123</v>
      </c>
      <c r="G1692" s="18" t="s">
        <v>184</v>
      </c>
      <c r="H1692" s="18" t="s">
        <v>6555</v>
      </c>
      <c r="I1692" s="21">
        <v>108429.93099179165</v>
      </c>
      <c r="J1692" s="18" t="s">
        <v>92</v>
      </c>
      <c r="K1692" s="21">
        <v>140958.91028932916</v>
      </c>
      <c r="L1692" s="18" t="s">
        <v>6555</v>
      </c>
      <c r="M1692" s="21">
        <v>108429.93099179165</v>
      </c>
      <c r="N1692" s="18" t="s">
        <v>92</v>
      </c>
      <c r="O1692" s="21">
        <v>140958.91028932916</v>
      </c>
      <c r="P1692" s="21">
        <v>108429.93099179165</v>
      </c>
      <c r="Q1692" s="21">
        <v>0</v>
      </c>
      <c r="R1692" s="21">
        <v>0</v>
      </c>
      <c r="S1692" s="22">
        <v>0</v>
      </c>
      <c r="T1692" s="18" t="s">
        <v>91</v>
      </c>
      <c r="U1692" s="18" t="s">
        <v>184</v>
      </c>
      <c r="V1692" s="18" t="s">
        <v>6572</v>
      </c>
      <c r="W1692" s="22">
        <v>4.4250070801705714</v>
      </c>
      <c r="X1692" s="22">
        <v>1</v>
      </c>
      <c r="Y1692" s="18" t="s">
        <v>184</v>
      </c>
      <c r="Z1692" s="18" t="s">
        <v>184</v>
      </c>
      <c r="AA1692" s="22" t="s">
        <v>184</v>
      </c>
      <c r="AB1692" s="22" t="s">
        <v>184</v>
      </c>
      <c r="AC1692" s="18" t="s">
        <v>184</v>
      </c>
      <c r="AD1692" s="24">
        <v>18.27527924110446</v>
      </c>
      <c r="AE1692" s="25">
        <v>36.700000000000003</v>
      </c>
      <c r="AF1692" s="24">
        <v>107256.72886462603</v>
      </c>
      <c r="AG1692" s="25">
        <v>37.11</v>
      </c>
      <c r="AH1692" s="26">
        <v>159.88</v>
      </c>
      <c r="AI1692" s="24">
        <v>0</v>
      </c>
      <c r="AJ1692" s="24">
        <v>0</v>
      </c>
      <c r="AK1692" s="24">
        <v>0</v>
      </c>
      <c r="AL1692" s="24">
        <v>108429.93099179165</v>
      </c>
      <c r="AM1692" s="24">
        <v>0</v>
      </c>
      <c r="AN1692" s="27" t="s">
        <v>184</v>
      </c>
    </row>
    <row r="1693" spans="1:40" x14ac:dyDescent="0.15">
      <c r="A1693" s="18" t="s">
        <v>132</v>
      </c>
      <c r="B1693" s="18" t="s">
        <v>12</v>
      </c>
      <c r="C1693" s="18" t="s">
        <v>19</v>
      </c>
      <c r="D1693" s="18" t="s">
        <v>1900</v>
      </c>
      <c r="E1693" s="18" t="s">
        <v>4015</v>
      </c>
      <c r="F1693" s="18" t="s">
        <v>6124</v>
      </c>
      <c r="G1693" s="18" t="s">
        <v>184</v>
      </c>
      <c r="H1693" s="18" t="s">
        <v>6555</v>
      </c>
      <c r="I1693" s="21">
        <v>573864.74270424002</v>
      </c>
      <c r="J1693" s="18" t="s">
        <v>92</v>
      </c>
      <c r="K1693" s="21">
        <v>746024.165515512</v>
      </c>
      <c r="L1693" s="18" t="s">
        <v>6555</v>
      </c>
      <c r="M1693" s="21">
        <v>573864.74270424002</v>
      </c>
      <c r="N1693" s="18" t="s">
        <v>92</v>
      </c>
      <c r="O1693" s="21">
        <v>746024.165515512</v>
      </c>
      <c r="P1693" s="21">
        <v>573864.74270424002</v>
      </c>
      <c r="Q1693" s="21">
        <v>0</v>
      </c>
      <c r="R1693" s="21">
        <v>0</v>
      </c>
      <c r="S1693" s="22">
        <v>0</v>
      </c>
      <c r="T1693" s="18" t="s">
        <v>91</v>
      </c>
      <c r="U1693" s="18" t="s">
        <v>184</v>
      </c>
      <c r="V1693" s="18" t="s">
        <v>6572</v>
      </c>
      <c r="W1693" s="22">
        <v>4.4250070801705714</v>
      </c>
      <c r="X1693" s="22">
        <v>1</v>
      </c>
      <c r="Y1693" s="18" t="s">
        <v>184</v>
      </c>
      <c r="Z1693" s="18" t="s">
        <v>184</v>
      </c>
      <c r="AA1693" s="22" t="s">
        <v>184</v>
      </c>
      <c r="AB1693" s="22" t="s">
        <v>184</v>
      </c>
      <c r="AC1693" s="18" t="s">
        <v>184</v>
      </c>
      <c r="AD1693" s="24">
        <v>27.921794675876303</v>
      </c>
      <c r="AE1693" s="25">
        <v>142.68</v>
      </c>
      <c r="AF1693" s="24">
        <v>636950.91814439103</v>
      </c>
      <c r="AG1693" s="25">
        <v>128.55000000000001</v>
      </c>
      <c r="AH1693" s="26">
        <v>159.88</v>
      </c>
      <c r="AI1693" s="24">
        <v>0</v>
      </c>
      <c r="AJ1693" s="24">
        <v>0</v>
      </c>
      <c r="AK1693" s="24">
        <v>0</v>
      </c>
      <c r="AL1693" s="24">
        <v>573864.74270424002</v>
      </c>
      <c r="AM1693" s="24">
        <v>0</v>
      </c>
      <c r="AN1693" s="27" t="s">
        <v>184</v>
      </c>
    </row>
    <row r="1694" spans="1:40" x14ac:dyDescent="0.15">
      <c r="A1694" s="18" t="s">
        <v>132</v>
      </c>
      <c r="B1694" s="18" t="s">
        <v>12</v>
      </c>
      <c r="C1694" s="18" t="s">
        <v>19</v>
      </c>
      <c r="D1694" s="18" t="s">
        <v>1901</v>
      </c>
      <c r="E1694" s="18" t="s">
        <v>4016</v>
      </c>
      <c r="F1694" s="18" t="s">
        <v>6125</v>
      </c>
      <c r="G1694" s="18" t="s">
        <v>184</v>
      </c>
      <c r="H1694" s="18" t="s">
        <v>6555</v>
      </c>
      <c r="I1694" s="21">
        <v>304028.56320664223</v>
      </c>
      <c r="J1694" s="18" t="s">
        <v>92</v>
      </c>
      <c r="K1694" s="21">
        <v>395237.13216863491</v>
      </c>
      <c r="L1694" s="18" t="s">
        <v>6555</v>
      </c>
      <c r="M1694" s="21">
        <v>304028.56320664223</v>
      </c>
      <c r="N1694" s="18" t="s">
        <v>92</v>
      </c>
      <c r="O1694" s="21">
        <v>395237.13216863491</v>
      </c>
      <c r="P1694" s="21">
        <v>304028.56320664223</v>
      </c>
      <c r="Q1694" s="21">
        <v>0</v>
      </c>
      <c r="R1694" s="21">
        <v>0</v>
      </c>
      <c r="S1694" s="22">
        <v>0</v>
      </c>
      <c r="T1694" s="18" t="s">
        <v>6569</v>
      </c>
      <c r="U1694" s="18" t="s">
        <v>6569</v>
      </c>
      <c r="V1694" s="18" t="s">
        <v>6569</v>
      </c>
      <c r="W1694" s="22">
        <v>4.4250070801705714</v>
      </c>
      <c r="X1694" s="22">
        <v>1</v>
      </c>
      <c r="Y1694" s="18" t="s">
        <v>184</v>
      </c>
      <c r="Z1694" s="18" t="s">
        <v>184</v>
      </c>
      <c r="AA1694" s="22" t="s">
        <v>184</v>
      </c>
      <c r="AB1694" s="22" t="s">
        <v>184</v>
      </c>
      <c r="AC1694" s="18" t="s">
        <v>184</v>
      </c>
      <c r="AD1694" s="24">
        <v>8.8057640895394371</v>
      </c>
      <c r="AE1694" s="25">
        <v>215.86</v>
      </c>
      <c r="AF1694" s="24">
        <v>303903.20275606099</v>
      </c>
      <c r="AG1694" s="25">
        <v>215.95</v>
      </c>
      <c r="AH1694" s="26">
        <v>159.88</v>
      </c>
      <c r="AI1694" s="24">
        <v>0</v>
      </c>
      <c r="AJ1694" s="24">
        <v>0</v>
      </c>
      <c r="AK1694" s="24">
        <v>0</v>
      </c>
      <c r="AL1694" s="24">
        <v>304028.56320664223</v>
      </c>
      <c r="AM1694" s="24">
        <v>0</v>
      </c>
      <c r="AN1694" s="27" t="s">
        <v>184</v>
      </c>
    </row>
    <row r="1695" spans="1:40" x14ac:dyDescent="0.15">
      <c r="A1695" s="18" t="s">
        <v>132</v>
      </c>
      <c r="B1695" s="18" t="s">
        <v>12</v>
      </c>
      <c r="C1695" s="18" t="s">
        <v>19</v>
      </c>
      <c r="D1695" s="18" t="s">
        <v>1902</v>
      </c>
      <c r="E1695" s="18" t="s">
        <v>4017</v>
      </c>
      <c r="F1695" s="18" t="s">
        <v>6126</v>
      </c>
      <c r="G1695" s="18" t="s">
        <v>184</v>
      </c>
      <c r="H1695" s="18" t="s">
        <v>6555</v>
      </c>
      <c r="I1695" s="21">
        <v>312656.53051170037</v>
      </c>
      <c r="J1695" s="18" t="s">
        <v>92</v>
      </c>
      <c r="K1695" s="21">
        <v>406453.48966521054</v>
      </c>
      <c r="L1695" s="18" t="s">
        <v>6555</v>
      </c>
      <c r="M1695" s="21">
        <v>312656.53051170037</v>
      </c>
      <c r="N1695" s="18" t="s">
        <v>92</v>
      </c>
      <c r="O1695" s="21">
        <v>406453.48966521054</v>
      </c>
      <c r="P1695" s="21">
        <v>312656.53051170037</v>
      </c>
      <c r="Q1695" s="21">
        <v>0</v>
      </c>
      <c r="R1695" s="21">
        <v>0</v>
      </c>
      <c r="S1695" s="22">
        <v>0</v>
      </c>
      <c r="T1695" s="18" t="s">
        <v>6569</v>
      </c>
      <c r="U1695" s="18" t="s">
        <v>6569</v>
      </c>
      <c r="V1695" s="18" t="s">
        <v>6569</v>
      </c>
      <c r="W1695" s="22">
        <v>4.4250070801705714</v>
      </c>
      <c r="X1695" s="22">
        <v>1</v>
      </c>
      <c r="Y1695" s="18" t="s">
        <v>184</v>
      </c>
      <c r="Z1695" s="18" t="s">
        <v>184</v>
      </c>
      <c r="AA1695" s="22" t="s">
        <v>184</v>
      </c>
      <c r="AB1695" s="22" t="s">
        <v>184</v>
      </c>
      <c r="AC1695" s="18" t="s">
        <v>184</v>
      </c>
      <c r="AD1695" s="24">
        <v>43.807570093688653</v>
      </c>
      <c r="AE1695" s="25">
        <v>45.33</v>
      </c>
      <c r="AF1695" s="24">
        <v>317526.0295530741</v>
      </c>
      <c r="AG1695" s="25">
        <v>44.64</v>
      </c>
      <c r="AH1695" s="26">
        <v>159.88</v>
      </c>
      <c r="AI1695" s="24">
        <v>0</v>
      </c>
      <c r="AJ1695" s="24">
        <v>0</v>
      </c>
      <c r="AK1695" s="24">
        <v>0</v>
      </c>
      <c r="AL1695" s="24">
        <v>312656.53051170037</v>
      </c>
      <c r="AM1695" s="24">
        <v>0</v>
      </c>
      <c r="AN1695" s="27" t="s">
        <v>184</v>
      </c>
    </row>
    <row r="1696" spans="1:40" x14ac:dyDescent="0.15">
      <c r="A1696" s="18" t="s">
        <v>132</v>
      </c>
      <c r="B1696" s="18" t="s">
        <v>12</v>
      </c>
      <c r="C1696" s="18" t="s">
        <v>19</v>
      </c>
      <c r="D1696" s="18" t="s">
        <v>1903</v>
      </c>
      <c r="E1696" s="18" t="s">
        <v>4018</v>
      </c>
      <c r="F1696" s="18" t="s">
        <v>6127</v>
      </c>
      <c r="G1696" s="18" t="s">
        <v>184</v>
      </c>
      <c r="H1696" s="18" t="s">
        <v>6555</v>
      </c>
      <c r="I1696" s="21">
        <v>665973.34483131813</v>
      </c>
      <c r="J1696" s="18" t="s">
        <v>92</v>
      </c>
      <c r="K1696" s="21">
        <v>865765.34828071366</v>
      </c>
      <c r="L1696" s="18" t="s">
        <v>6555</v>
      </c>
      <c r="M1696" s="21">
        <v>665973.34483131813</v>
      </c>
      <c r="N1696" s="18" t="s">
        <v>92</v>
      </c>
      <c r="O1696" s="21">
        <v>865765.34828071366</v>
      </c>
      <c r="P1696" s="21">
        <v>665973.34483131813</v>
      </c>
      <c r="Q1696" s="21">
        <v>0</v>
      </c>
      <c r="R1696" s="21">
        <v>0</v>
      </c>
      <c r="S1696" s="22">
        <v>0</v>
      </c>
      <c r="T1696" s="18" t="s">
        <v>91</v>
      </c>
      <c r="U1696" s="18" t="s">
        <v>184</v>
      </c>
      <c r="V1696" s="18" t="s">
        <v>6572</v>
      </c>
      <c r="W1696" s="22">
        <v>4.4250070801705714</v>
      </c>
      <c r="X1696" s="22">
        <v>1</v>
      </c>
      <c r="Y1696" s="18" t="s">
        <v>184</v>
      </c>
      <c r="Z1696" s="18" t="s">
        <v>184</v>
      </c>
      <c r="AA1696" s="22" t="s">
        <v>184</v>
      </c>
      <c r="AB1696" s="22" t="s">
        <v>184</v>
      </c>
      <c r="AC1696" s="18" t="s">
        <v>184</v>
      </c>
      <c r="AD1696" s="24">
        <v>69.738111583488205</v>
      </c>
      <c r="AE1696" s="25">
        <v>57.63</v>
      </c>
      <c r="AF1696" s="24">
        <v>642576.87214611983</v>
      </c>
      <c r="AG1696" s="25">
        <v>59.73</v>
      </c>
      <c r="AH1696" s="26">
        <v>159.88</v>
      </c>
      <c r="AI1696" s="24">
        <v>0</v>
      </c>
      <c r="AJ1696" s="24">
        <v>0</v>
      </c>
      <c r="AK1696" s="24">
        <v>0</v>
      </c>
      <c r="AL1696" s="24">
        <v>665973.34483131813</v>
      </c>
      <c r="AM1696" s="24">
        <v>0</v>
      </c>
      <c r="AN1696" s="27" t="s">
        <v>184</v>
      </c>
    </row>
    <row r="1697" spans="1:40" x14ac:dyDescent="0.15">
      <c r="A1697" s="18" t="s">
        <v>132</v>
      </c>
      <c r="B1697" s="18" t="s">
        <v>12</v>
      </c>
      <c r="C1697" s="18" t="s">
        <v>19</v>
      </c>
      <c r="D1697" s="18" t="s">
        <v>1904</v>
      </c>
      <c r="E1697" s="18" t="s">
        <v>4019</v>
      </c>
      <c r="F1697" s="18" t="s">
        <v>6128</v>
      </c>
      <c r="G1697" s="18" t="s">
        <v>184</v>
      </c>
      <c r="H1697" s="18" t="s">
        <v>6555</v>
      </c>
      <c r="I1697" s="21">
        <v>134512.07322415785</v>
      </c>
      <c r="J1697" s="18" t="s">
        <v>92</v>
      </c>
      <c r="K1697" s="21">
        <v>174865.69519140522</v>
      </c>
      <c r="L1697" s="18" t="s">
        <v>6555</v>
      </c>
      <c r="M1697" s="21">
        <v>134512.07322415785</v>
      </c>
      <c r="N1697" s="18" t="s">
        <v>92</v>
      </c>
      <c r="O1697" s="21">
        <v>174865.69519140522</v>
      </c>
      <c r="P1697" s="21">
        <v>133901.59924737751</v>
      </c>
      <c r="Q1697" s="21">
        <v>610.47397678033201</v>
      </c>
      <c r="R1697" s="21">
        <v>0</v>
      </c>
      <c r="S1697" s="22">
        <v>0</v>
      </c>
      <c r="T1697" s="18" t="s">
        <v>6569</v>
      </c>
      <c r="U1697" s="18" t="s">
        <v>6569</v>
      </c>
      <c r="V1697" s="18" t="s">
        <v>6569</v>
      </c>
      <c r="W1697" s="22">
        <v>4.4250070801705714</v>
      </c>
      <c r="X1697" s="22">
        <v>1</v>
      </c>
      <c r="Y1697" s="18" t="s">
        <v>184</v>
      </c>
      <c r="Z1697" s="18" t="s">
        <v>184</v>
      </c>
      <c r="AA1697" s="22" t="s">
        <v>184</v>
      </c>
      <c r="AB1697" s="22" t="s">
        <v>184</v>
      </c>
      <c r="AC1697" s="18" t="s">
        <v>184</v>
      </c>
      <c r="AD1697" s="24">
        <v>5.3542585670063909</v>
      </c>
      <c r="AE1697" s="25">
        <v>157.83000000000001</v>
      </c>
      <c r="AF1697" s="24">
        <v>135110.2456812553</v>
      </c>
      <c r="AG1697" s="25">
        <v>156.41999999999999</v>
      </c>
      <c r="AH1697" s="26">
        <v>159.88</v>
      </c>
      <c r="AI1697" s="24">
        <v>610.47397678033201</v>
      </c>
      <c r="AJ1697" s="24">
        <v>0</v>
      </c>
      <c r="AK1697" s="24">
        <v>610.47397678033201</v>
      </c>
      <c r="AL1697" s="24">
        <v>134512.07322415785</v>
      </c>
      <c r="AM1697" s="24">
        <v>0</v>
      </c>
      <c r="AN1697" s="27" t="s">
        <v>184</v>
      </c>
    </row>
    <row r="1698" spans="1:40" x14ac:dyDescent="0.15">
      <c r="A1698" s="18" t="s">
        <v>132</v>
      </c>
      <c r="B1698" s="18" t="s">
        <v>12</v>
      </c>
      <c r="C1698" s="18" t="s">
        <v>19</v>
      </c>
      <c r="D1698" s="18" t="s">
        <v>1905</v>
      </c>
      <c r="E1698" s="18" t="s">
        <v>4020</v>
      </c>
      <c r="F1698" s="18" t="s">
        <v>6129</v>
      </c>
      <c r="G1698" s="18" t="s">
        <v>184</v>
      </c>
      <c r="H1698" s="18" t="s">
        <v>6555</v>
      </c>
      <c r="I1698" s="21">
        <v>167375.05205610662</v>
      </c>
      <c r="J1698" s="18" t="s">
        <v>92</v>
      </c>
      <c r="K1698" s="21">
        <v>217587.5676729386</v>
      </c>
      <c r="L1698" s="18" t="s">
        <v>6555</v>
      </c>
      <c r="M1698" s="21">
        <v>167375.05205610662</v>
      </c>
      <c r="N1698" s="18" t="s">
        <v>92</v>
      </c>
      <c r="O1698" s="21">
        <v>217587.5676729386</v>
      </c>
      <c r="P1698" s="21">
        <v>166366.28319204014</v>
      </c>
      <c r="Q1698" s="21">
        <v>1008.7688640664851</v>
      </c>
      <c r="R1698" s="21">
        <v>0</v>
      </c>
      <c r="S1698" s="22">
        <v>0</v>
      </c>
      <c r="T1698" s="18" t="s">
        <v>91</v>
      </c>
      <c r="U1698" s="18" t="s">
        <v>184</v>
      </c>
      <c r="V1698" s="18" t="s">
        <v>6572</v>
      </c>
      <c r="W1698" s="22">
        <v>4.4250070801705714</v>
      </c>
      <c r="X1698" s="22">
        <v>1</v>
      </c>
      <c r="Y1698" s="18" t="s">
        <v>184</v>
      </c>
      <c r="Z1698" s="18" t="s">
        <v>184</v>
      </c>
      <c r="AA1698" s="22" t="s">
        <v>184</v>
      </c>
      <c r="AB1698" s="22" t="s">
        <v>184</v>
      </c>
      <c r="AC1698" s="18" t="s">
        <v>184</v>
      </c>
      <c r="AD1698" s="24">
        <v>7.1242613990746193</v>
      </c>
      <c r="AE1698" s="25">
        <v>143.34</v>
      </c>
      <c r="AF1698" s="24">
        <v>163273.64574370891</v>
      </c>
      <c r="AG1698" s="25">
        <v>146.06</v>
      </c>
      <c r="AH1698" s="26">
        <v>159.88</v>
      </c>
      <c r="AI1698" s="24">
        <v>1008.7688640664851</v>
      </c>
      <c r="AJ1698" s="24">
        <v>0</v>
      </c>
      <c r="AK1698" s="24">
        <v>1008.7688640664851</v>
      </c>
      <c r="AL1698" s="24">
        <v>167375.05205610662</v>
      </c>
      <c r="AM1698" s="24">
        <v>0</v>
      </c>
      <c r="AN1698" s="27" t="s">
        <v>184</v>
      </c>
    </row>
    <row r="1699" spans="1:40" x14ac:dyDescent="0.15">
      <c r="A1699" s="18" t="s">
        <v>132</v>
      </c>
      <c r="B1699" s="18" t="s">
        <v>12</v>
      </c>
      <c r="C1699" s="18" t="s">
        <v>19</v>
      </c>
      <c r="D1699" s="18" t="s">
        <v>1906</v>
      </c>
      <c r="E1699" s="18" t="s">
        <v>4021</v>
      </c>
      <c r="F1699" s="18" t="s">
        <v>6130</v>
      </c>
      <c r="G1699" s="18" t="s">
        <v>184</v>
      </c>
      <c r="H1699" s="18" t="s">
        <v>6555</v>
      </c>
      <c r="I1699" s="21">
        <v>220196.67132259833</v>
      </c>
      <c r="J1699" s="18" t="s">
        <v>92</v>
      </c>
      <c r="K1699" s="21">
        <v>286255.67271937785</v>
      </c>
      <c r="L1699" s="18" t="s">
        <v>6555</v>
      </c>
      <c r="M1699" s="21">
        <v>220196.67132259833</v>
      </c>
      <c r="N1699" s="18" t="s">
        <v>92</v>
      </c>
      <c r="O1699" s="21">
        <v>286255.67271937785</v>
      </c>
      <c r="P1699" s="21">
        <v>220196.67132259833</v>
      </c>
      <c r="Q1699" s="21">
        <v>0</v>
      </c>
      <c r="R1699" s="21">
        <v>0</v>
      </c>
      <c r="S1699" s="22">
        <v>0</v>
      </c>
      <c r="T1699" s="18" t="s">
        <v>91</v>
      </c>
      <c r="U1699" s="18" t="s">
        <v>184</v>
      </c>
      <c r="V1699" s="18" t="s">
        <v>6572</v>
      </c>
      <c r="W1699" s="22">
        <v>4.4250070801705714</v>
      </c>
      <c r="X1699" s="22">
        <v>1</v>
      </c>
      <c r="Y1699" s="18" t="s">
        <v>184</v>
      </c>
      <c r="Z1699" s="18" t="s">
        <v>184</v>
      </c>
      <c r="AA1699" s="22" t="s">
        <v>184</v>
      </c>
      <c r="AB1699" s="22" t="s">
        <v>184</v>
      </c>
      <c r="AC1699" s="18" t="s">
        <v>184</v>
      </c>
      <c r="AD1699" s="24">
        <v>21.372784197223858</v>
      </c>
      <c r="AE1699" s="25">
        <v>65.73</v>
      </c>
      <c r="AF1699" s="24">
        <v>224614.73114165306</v>
      </c>
      <c r="AG1699" s="25">
        <v>64.44</v>
      </c>
      <c r="AH1699" s="26">
        <v>159.88</v>
      </c>
      <c r="AI1699" s="24">
        <v>0</v>
      </c>
      <c r="AJ1699" s="24">
        <v>0</v>
      </c>
      <c r="AK1699" s="24">
        <v>0</v>
      </c>
      <c r="AL1699" s="24">
        <v>220196.67132259833</v>
      </c>
      <c r="AM1699" s="24">
        <v>0</v>
      </c>
      <c r="AN1699" s="27" t="s">
        <v>184</v>
      </c>
    </row>
    <row r="1700" spans="1:40" x14ac:dyDescent="0.15">
      <c r="A1700" s="18" t="s">
        <v>132</v>
      </c>
      <c r="B1700" s="18" t="s">
        <v>12</v>
      </c>
      <c r="C1700" s="18" t="s">
        <v>19</v>
      </c>
      <c r="D1700" s="18" t="s">
        <v>1907</v>
      </c>
      <c r="E1700" s="18" t="s">
        <v>4022</v>
      </c>
      <c r="F1700" s="18" t="s">
        <v>6131</v>
      </c>
      <c r="G1700" s="18" t="s">
        <v>184</v>
      </c>
      <c r="H1700" s="18" t="s">
        <v>6555</v>
      </c>
      <c r="I1700" s="21">
        <v>271857.83248231531</v>
      </c>
      <c r="J1700" s="18" t="s">
        <v>92</v>
      </c>
      <c r="K1700" s="21">
        <v>353415.18222700991</v>
      </c>
      <c r="L1700" s="18" t="s">
        <v>6555</v>
      </c>
      <c r="M1700" s="21">
        <v>271857.83248231531</v>
      </c>
      <c r="N1700" s="18" t="s">
        <v>92</v>
      </c>
      <c r="O1700" s="21">
        <v>353415.18222700991</v>
      </c>
      <c r="P1700" s="21">
        <v>271857.83248231531</v>
      </c>
      <c r="Q1700" s="21">
        <v>0</v>
      </c>
      <c r="R1700" s="21">
        <v>0</v>
      </c>
      <c r="S1700" s="22">
        <v>0</v>
      </c>
      <c r="T1700" s="18" t="s">
        <v>91</v>
      </c>
      <c r="U1700" s="18" t="s">
        <v>184</v>
      </c>
      <c r="V1700" s="18" t="s">
        <v>6572</v>
      </c>
      <c r="W1700" s="22">
        <v>4.4250070801705714</v>
      </c>
      <c r="X1700" s="22">
        <v>1</v>
      </c>
      <c r="Y1700" s="18" t="s">
        <v>184</v>
      </c>
      <c r="Z1700" s="18" t="s">
        <v>184</v>
      </c>
      <c r="AA1700" s="22" t="s">
        <v>184</v>
      </c>
      <c r="AB1700" s="22" t="s">
        <v>184</v>
      </c>
      <c r="AC1700" s="18" t="s">
        <v>184</v>
      </c>
      <c r="AD1700" s="24">
        <v>15.310524497390176</v>
      </c>
      <c r="AE1700" s="25">
        <v>102.56</v>
      </c>
      <c r="AF1700" s="24">
        <v>251054.4581961678</v>
      </c>
      <c r="AG1700" s="25">
        <v>111.06</v>
      </c>
      <c r="AH1700" s="26">
        <v>159.88</v>
      </c>
      <c r="AI1700" s="24">
        <v>0</v>
      </c>
      <c r="AJ1700" s="24">
        <v>0</v>
      </c>
      <c r="AK1700" s="24">
        <v>0</v>
      </c>
      <c r="AL1700" s="24">
        <v>271857.83248231531</v>
      </c>
      <c r="AM1700" s="24">
        <v>0</v>
      </c>
      <c r="AN1700" s="27" t="s">
        <v>184</v>
      </c>
    </row>
    <row r="1701" spans="1:40" x14ac:dyDescent="0.15">
      <c r="A1701" s="18" t="s">
        <v>132</v>
      </c>
      <c r="B1701" s="18" t="s">
        <v>12</v>
      </c>
      <c r="C1701" s="18" t="s">
        <v>19</v>
      </c>
      <c r="D1701" s="18" t="s">
        <v>1908</v>
      </c>
      <c r="E1701" s="18" t="s">
        <v>4023</v>
      </c>
      <c r="F1701" s="18" t="s">
        <v>6132</v>
      </c>
      <c r="G1701" s="18" t="s">
        <v>184</v>
      </c>
      <c r="H1701" s="18" t="s">
        <v>6555</v>
      </c>
      <c r="I1701" s="21">
        <v>151600.25581586495</v>
      </c>
      <c r="J1701" s="18" t="s">
        <v>92</v>
      </c>
      <c r="K1701" s="21">
        <v>197080.33256062443</v>
      </c>
      <c r="L1701" s="18" t="s">
        <v>6555</v>
      </c>
      <c r="M1701" s="21">
        <v>151600.25581586495</v>
      </c>
      <c r="N1701" s="18" t="s">
        <v>92</v>
      </c>
      <c r="O1701" s="21">
        <v>197080.33256062443</v>
      </c>
      <c r="P1701" s="21">
        <v>151600.25581586495</v>
      </c>
      <c r="Q1701" s="21">
        <v>0</v>
      </c>
      <c r="R1701" s="21">
        <v>0</v>
      </c>
      <c r="S1701" s="22">
        <v>0</v>
      </c>
      <c r="T1701" s="18" t="s">
        <v>91</v>
      </c>
      <c r="U1701" s="18" t="s">
        <v>184</v>
      </c>
      <c r="V1701" s="18" t="s">
        <v>6572</v>
      </c>
      <c r="W1701" s="22">
        <v>4.4250070801705714</v>
      </c>
      <c r="X1701" s="22">
        <v>1</v>
      </c>
      <c r="Y1701" s="18" t="s">
        <v>184</v>
      </c>
      <c r="Z1701" s="18" t="s">
        <v>184</v>
      </c>
      <c r="AA1701" s="22" t="s">
        <v>184</v>
      </c>
      <c r="AB1701" s="22" t="s">
        <v>184</v>
      </c>
      <c r="AC1701" s="18" t="s">
        <v>184</v>
      </c>
      <c r="AD1701" s="24">
        <v>18.806280090724929</v>
      </c>
      <c r="AE1701" s="25">
        <v>49.21</v>
      </c>
      <c r="AF1701" s="24">
        <v>147991.08729106543</v>
      </c>
      <c r="AG1701" s="25">
        <v>50.42</v>
      </c>
      <c r="AH1701" s="26">
        <v>159.88</v>
      </c>
      <c r="AI1701" s="24">
        <v>0</v>
      </c>
      <c r="AJ1701" s="24">
        <v>0</v>
      </c>
      <c r="AK1701" s="24">
        <v>0</v>
      </c>
      <c r="AL1701" s="24">
        <v>151600.25581586495</v>
      </c>
      <c r="AM1701" s="24">
        <v>0</v>
      </c>
      <c r="AN1701" s="27" t="s">
        <v>184</v>
      </c>
    </row>
    <row r="1702" spans="1:40" x14ac:dyDescent="0.15">
      <c r="A1702" s="18" t="s">
        <v>132</v>
      </c>
      <c r="B1702" s="18" t="s">
        <v>12</v>
      </c>
      <c r="C1702" s="18" t="s">
        <v>19</v>
      </c>
      <c r="D1702" s="18" t="s">
        <v>1909</v>
      </c>
      <c r="E1702" s="18" t="s">
        <v>4024</v>
      </c>
      <c r="F1702" s="18" t="s">
        <v>6133</v>
      </c>
      <c r="G1702" s="18" t="s">
        <v>184</v>
      </c>
      <c r="H1702" s="18" t="s">
        <v>6555</v>
      </c>
      <c r="I1702" s="21">
        <v>220003.9622642569</v>
      </c>
      <c r="J1702" s="18" t="s">
        <v>92</v>
      </c>
      <c r="K1702" s="21">
        <v>286005.15094353398</v>
      </c>
      <c r="L1702" s="18" t="s">
        <v>6555</v>
      </c>
      <c r="M1702" s="21">
        <v>220003.9622642569</v>
      </c>
      <c r="N1702" s="18" t="s">
        <v>92</v>
      </c>
      <c r="O1702" s="21">
        <v>286005.15094353398</v>
      </c>
      <c r="P1702" s="21">
        <v>220003.9622642569</v>
      </c>
      <c r="Q1702" s="21">
        <v>0</v>
      </c>
      <c r="R1702" s="21">
        <v>0</v>
      </c>
      <c r="S1702" s="22">
        <v>0</v>
      </c>
      <c r="T1702" s="18" t="s">
        <v>6569</v>
      </c>
      <c r="U1702" s="18" t="s">
        <v>6569</v>
      </c>
      <c r="V1702" s="18" t="s">
        <v>6569</v>
      </c>
      <c r="W1702" s="22">
        <v>4.4250070801705714</v>
      </c>
      <c r="X1702" s="22">
        <v>1</v>
      </c>
      <c r="Y1702" s="18" t="s">
        <v>184</v>
      </c>
      <c r="Z1702" s="18" t="s">
        <v>184</v>
      </c>
      <c r="AA1702" s="22" t="s">
        <v>184</v>
      </c>
      <c r="AB1702" s="22" t="s">
        <v>184</v>
      </c>
      <c r="AC1702" s="18" t="s">
        <v>184</v>
      </c>
      <c r="AD1702" s="24">
        <v>30.798049277987175</v>
      </c>
      <c r="AE1702" s="25">
        <v>45.96</v>
      </c>
      <c r="AF1702" s="24">
        <v>226341.89990518522</v>
      </c>
      <c r="AG1702" s="25">
        <v>44.68</v>
      </c>
      <c r="AH1702" s="26">
        <v>159.88</v>
      </c>
      <c r="AI1702" s="24">
        <v>0</v>
      </c>
      <c r="AJ1702" s="24">
        <v>0</v>
      </c>
      <c r="AK1702" s="24">
        <v>0</v>
      </c>
      <c r="AL1702" s="24">
        <v>220003.9622642569</v>
      </c>
      <c r="AM1702" s="24">
        <v>0</v>
      </c>
      <c r="AN1702" s="27" t="s">
        <v>184</v>
      </c>
    </row>
    <row r="1703" spans="1:40" x14ac:dyDescent="0.15">
      <c r="A1703" s="18" t="s">
        <v>132</v>
      </c>
      <c r="B1703" s="18" t="s">
        <v>12</v>
      </c>
      <c r="C1703" s="18" t="s">
        <v>19</v>
      </c>
      <c r="D1703" s="18" t="s">
        <v>1910</v>
      </c>
      <c r="E1703" s="18" t="s">
        <v>4025</v>
      </c>
      <c r="F1703" s="18" t="s">
        <v>6134</v>
      </c>
      <c r="G1703" s="18" t="s">
        <v>184</v>
      </c>
      <c r="H1703" s="18" t="s">
        <v>6555</v>
      </c>
      <c r="I1703" s="21">
        <v>1038054.6671748239</v>
      </c>
      <c r="J1703" s="18" t="s">
        <v>92</v>
      </c>
      <c r="K1703" s="21">
        <v>1349471.0673272712</v>
      </c>
      <c r="L1703" s="18" t="s">
        <v>6555</v>
      </c>
      <c r="M1703" s="21">
        <v>1038054.6671748239</v>
      </c>
      <c r="N1703" s="18" t="s">
        <v>92</v>
      </c>
      <c r="O1703" s="21">
        <v>1349471.0673272712</v>
      </c>
      <c r="P1703" s="21">
        <v>1038054.6671748239</v>
      </c>
      <c r="Q1703" s="21">
        <v>0</v>
      </c>
      <c r="R1703" s="21">
        <v>0</v>
      </c>
      <c r="S1703" s="22">
        <v>0</v>
      </c>
      <c r="T1703" s="18" t="s">
        <v>91</v>
      </c>
      <c r="U1703" s="18" t="s">
        <v>184</v>
      </c>
      <c r="V1703" s="18" t="s">
        <v>6572</v>
      </c>
      <c r="W1703" s="22">
        <v>4.4250070801705714</v>
      </c>
      <c r="X1703" s="22">
        <v>1</v>
      </c>
      <c r="Y1703" s="18" t="s">
        <v>184</v>
      </c>
      <c r="Z1703" s="18" t="s">
        <v>184</v>
      </c>
      <c r="AA1703" s="22" t="s">
        <v>184</v>
      </c>
      <c r="AB1703" s="22" t="s">
        <v>184</v>
      </c>
      <c r="AC1703" s="18" t="s">
        <v>184</v>
      </c>
      <c r="AD1703" s="24">
        <v>70.534612857918901</v>
      </c>
      <c r="AE1703" s="25">
        <v>91.55</v>
      </c>
      <c r="AF1703" s="24">
        <v>1032466.2814832057</v>
      </c>
      <c r="AG1703" s="25">
        <v>92.05</v>
      </c>
      <c r="AH1703" s="26">
        <v>159.88</v>
      </c>
      <c r="AI1703" s="24">
        <v>0</v>
      </c>
      <c r="AJ1703" s="24">
        <v>0</v>
      </c>
      <c r="AK1703" s="24">
        <v>0</v>
      </c>
      <c r="AL1703" s="24">
        <v>1038054.6671748239</v>
      </c>
      <c r="AM1703" s="24">
        <v>0</v>
      </c>
      <c r="AN1703" s="27" t="s">
        <v>184</v>
      </c>
    </row>
    <row r="1704" spans="1:40" x14ac:dyDescent="0.15">
      <c r="A1704" s="18" t="s">
        <v>132</v>
      </c>
      <c r="B1704" s="18" t="s">
        <v>12</v>
      </c>
      <c r="C1704" s="18" t="s">
        <v>19</v>
      </c>
      <c r="D1704" s="18" t="s">
        <v>1911</v>
      </c>
      <c r="E1704" s="18" t="s">
        <v>4026</v>
      </c>
      <c r="F1704" s="18" t="s">
        <v>6135</v>
      </c>
      <c r="G1704" s="18" t="s">
        <v>184</v>
      </c>
      <c r="H1704" s="18" t="s">
        <v>6555</v>
      </c>
      <c r="I1704" s="21">
        <v>67795.887475859738</v>
      </c>
      <c r="J1704" s="18" t="s">
        <v>92</v>
      </c>
      <c r="K1704" s="21">
        <v>88134.653718617657</v>
      </c>
      <c r="L1704" s="18" t="s">
        <v>6555</v>
      </c>
      <c r="M1704" s="21">
        <v>67795.887475859738</v>
      </c>
      <c r="N1704" s="18" t="s">
        <v>92</v>
      </c>
      <c r="O1704" s="21">
        <v>88134.653718617657</v>
      </c>
      <c r="P1704" s="21">
        <v>67180.324740937212</v>
      </c>
      <c r="Q1704" s="21">
        <v>615.56273492252819</v>
      </c>
      <c r="R1704" s="21">
        <v>0</v>
      </c>
      <c r="S1704" s="22">
        <v>0</v>
      </c>
      <c r="T1704" s="18" t="s">
        <v>91</v>
      </c>
      <c r="U1704" s="18" t="s">
        <v>184</v>
      </c>
      <c r="V1704" s="18" t="s">
        <v>6572</v>
      </c>
      <c r="W1704" s="22">
        <v>4.4250070801705714</v>
      </c>
      <c r="X1704" s="22">
        <v>1</v>
      </c>
      <c r="Y1704" s="18" t="s">
        <v>184</v>
      </c>
      <c r="Z1704" s="18" t="s">
        <v>184</v>
      </c>
      <c r="AA1704" s="22" t="s">
        <v>184</v>
      </c>
      <c r="AB1704" s="22" t="s">
        <v>184</v>
      </c>
      <c r="AC1704" s="18" t="s">
        <v>184</v>
      </c>
      <c r="AD1704" s="24">
        <v>4.0267564429552198</v>
      </c>
      <c r="AE1704" s="25">
        <v>103.01</v>
      </c>
      <c r="AF1704" s="24">
        <v>66317.625360587146</v>
      </c>
      <c r="AG1704" s="25">
        <v>104.35</v>
      </c>
      <c r="AH1704" s="26">
        <v>159.88</v>
      </c>
      <c r="AI1704" s="24">
        <v>615.56273492252819</v>
      </c>
      <c r="AJ1704" s="24">
        <v>0</v>
      </c>
      <c r="AK1704" s="24">
        <v>615.56273492252819</v>
      </c>
      <c r="AL1704" s="24">
        <v>67795.887475859738</v>
      </c>
      <c r="AM1704" s="24">
        <v>0</v>
      </c>
      <c r="AN1704" s="27" t="s">
        <v>184</v>
      </c>
    </row>
    <row r="1705" spans="1:40" x14ac:dyDescent="0.15">
      <c r="A1705" s="18" t="s">
        <v>132</v>
      </c>
      <c r="B1705" s="18" t="s">
        <v>12</v>
      </c>
      <c r="C1705" s="18" t="s">
        <v>19</v>
      </c>
      <c r="D1705" s="18" t="s">
        <v>1912</v>
      </c>
      <c r="E1705" s="18" t="s">
        <v>4027</v>
      </c>
      <c r="F1705" s="18" t="s">
        <v>6136</v>
      </c>
      <c r="G1705" s="18" t="s">
        <v>184</v>
      </c>
      <c r="H1705" s="18" t="s">
        <v>6555</v>
      </c>
      <c r="I1705" s="21">
        <v>168036.67911473374</v>
      </c>
      <c r="J1705" s="18" t="s">
        <v>92</v>
      </c>
      <c r="K1705" s="21">
        <v>218447.68284915385</v>
      </c>
      <c r="L1705" s="18" t="s">
        <v>6555</v>
      </c>
      <c r="M1705" s="21">
        <v>168036.67911473374</v>
      </c>
      <c r="N1705" s="18" t="s">
        <v>92</v>
      </c>
      <c r="O1705" s="21">
        <v>218447.68284915385</v>
      </c>
      <c r="P1705" s="21">
        <v>166725.10701617115</v>
      </c>
      <c r="Q1705" s="21">
        <v>1311.5720985625574</v>
      </c>
      <c r="R1705" s="21">
        <v>0</v>
      </c>
      <c r="S1705" s="22">
        <v>0</v>
      </c>
      <c r="T1705" s="18" t="s">
        <v>6569</v>
      </c>
      <c r="U1705" s="18" t="s">
        <v>6569</v>
      </c>
      <c r="V1705" s="18" t="s">
        <v>6569</v>
      </c>
      <c r="W1705" s="22">
        <v>4.4250070801705714</v>
      </c>
      <c r="X1705" s="22">
        <v>1</v>
      </c>
      <c r="Y1705" s="18" t="s">
        <v>184</v>
      </c>
      <c r="Z1705" s="18" t="s">
        <v>184</v>
      </c>
      <c r="AA1705" s="22" t="s">
        <v>184</v>
      </c>
      <c r="AB1705" s="22" t="s">
        <v>184</v>
      </c>
      <c r="AC1705" s="18" t="s">
        <v>184</v>
      </c>
      <c r="AD1705" s="24">
        <v>69.428361087876254</v>
      </c>
      <c r="AE1705" s="25">
        <v>15.49</v>
      </c>
      <c r="AF1705" s="24">
        <v>171984.00668059988</v>
      </c>
      <c r="AG1705" s="25">
        <v>15.02</v>
      </c>
      <c r="AH1705" s="26">
        <v>159.88</v>
      </c>
      <c r="AI1705" s="24">
        <v>1311.5720985625574</v>
      </c>
      <c r="AJ1705" s="24">
        <v>0</v>
      </c>
      <c r="AK1705" s="24">
        <v>1311.5720985625574</v>
      </c>
      <c r="AL1705" s="24">
        <v>168036.67911473371</v>
      </c>
      <c r="AM1705" s="24">
        <v>0</v>
      </c>
      <c r="AN1705" s="27" t="s">
        <v>184</v>
      </c>
    </row>
    <row r="1706" spans="1:40" x14ac:dyDescent="0.15">
      <c r="A1706" s="18" t="s">
        <v>132</v>
      </c>
      <c r="B1706" s="18" t="s">
        <v>12</v>
      </c>
      <c r="C1706" s="18" t="s">
        <v>19</v>
      </c>
      <c r="D1706" s="18" t="s">
        <v>1913</v>
      </c>
      <c r="E1706" s="18" t="s">
        <v>4028</v>
      </c>
      <c r="F1706" s="18" t="s">
        <v>6137</v>
      </c>
      <c r="G1706" s="18" t="s">
        <v>184</v>
      </c>
      <c r="H1706" s="18" t="s">
        <v>6555</v>
      </c>
      <c r="I1706" s="21">
        <v>121391.26348039007</v>
      </c>
      <c r="J1706" s="18" t="s">
        <v>92</v>
      </c>
      <c r="K1706" s="21">
        <v>157808.64252450713</v>
      </c>
      <c r="L1706" s="18" t="s">
        <v>6555</v>
      </c>
      <c r="M1706" s="21">
        <v>121391.26348039007</v>
      </c>
      <c r="N1706" s="18" t="s">
        <v>92</v>
      </c>
      <c r="O1706" s="21">
        <v>157808.64252450713</v>
      </c>
      <c r="P1706" s="21">
        <v>121391.26348039007</v>
      </c>
      <c r="Q1706" s="21">
        <v>0</v>
      </c>
      <c r="R1706" s="21">
        <v>0</v>
      </c>
      <c r="S1706" s="22">
        <v>0</v>
      </c>
      <c r="T1706" s="18" t="s">
        <v>91</v>
      </c>
      <c r="U1706" s="18" t="s">
        <v>184</v>
      </c>
      <c r="V1706" s="18" t="s">
        <v>6572</v>
      </c>
      <c r="W1706" s="22">
        <v>4.4250070801705714</v>
      </c>
      <c r="X1706" s="22">
        <v>1</v>
      </c>
      <c r="Y1706" s="18" t="s">
        <v>184</v>
      </c>
      <c r="Z1706" s="18" t="s">
        <v>184</v>
      </c>
      <c r="AA1706" s="22" t="s">
        <v>184</v>
      </c>
      <c r="AB1706" s="22" t="s">
        <v>184</v>
      </c>
      <c r="AC1706" s="18" t="s">
        <v>184</v>
      </c>
      <c r="AD1706" s="24">
        <v>16.328276125829408</v>
      </c>
      <c r="AE1706" s="25">
        <v>45.68</v>
      </c>
      <c r="AF1706" s="24">
        <v>119262.48107426162</v>
      </c>
      <c r="AG1706" s="25">
        <v>46.5</v>
      </c>
      <c r="AH1706" s="26">
        <v>159.88</v>
      </c>
      <c r="AI1706" s="24">
        <v>0</v>
      </c>
      <c r="AJ1706" s="24">
        <v>0</v>
      </c>
      <c r="AK1706" s="24">
        <v>0</v>
      </c>
      <c r="AL1706" s="24">
        <v>121391.26348039007</v>
      </c>
      <c r="AM1706" s="24">
        <v>0</v>
      </c>
      <c r="AN1706" s="27" t="s">
        <v>184</v>
      </c>
    </row>
    <row r="1707" spans="1:40" x14ac:dyDescent="0.15">
      <c r="A1707" s="18" t="s">
        <v>132</v>
      </c>
      <c r="B1707" s="18" t="s">
        <v>12</v>
      </c>
      <c r="C1707" s="18" t="s">
        <v>19</v>
      </c>
      <c r="D1707" s="18" t="s">
        <v>1914</v>
      </c>
      <c r="E1707" s="18" t="s">
        <v>4029</v>
      </c>
      <c r="F1707" s="18" t="s">
        <v>6138</v>
      </c>
      <c r="G1707" s="18" t="s">
        <v>184</v>
      </c>
      <c r="H1707" s="18" t="s">
        <v>6555</v>
      </c>
      <c r="I1707" s="21">
        <v>141587.7037954214</v>
      </c>
      <c r="J1707" s="18" t="s">
        <v>92</v>
      </c>
      <c r="K1707" s="21">
        <v>184064.01493404782</v>
      </c>
      <c r="L1707" s="18" t="s">
        <v>6555</v>
      </c>
      <c r="M1707" s="21">
        <v>141587.7037954214</v>
      </c>
      <c r="N1707" s="18" t="s">
        <v>92</v>
      </c>
      <c r="O1707" s="21">
        <v>184064.01493404782</v>
      </c>
      <c r="P1707" s="21">
        <v>140354.27732189465</v>
      </c>
      <c r="Q1707" s="21">
        <v>1233.426473526745</v>
      </c>
      <c r="R1707" s="21">
        <v>0</v>
      </c>
      <c r="S1707" s="22">
        <v>0</v>
      </c>
      <c r="T1707" s="18" t="s">
        <v>91</v>
      </c>
      <c r="U1707" s="18" t="s">
        <v>184</v>
      </c>
      <c r="V1707" s="18" t="s">
        <v>6572</v>
      </c>
      <c r="W1707" s="22">
        <v>4.4250070801705714</v>
      </c>
      <c r="X1707" s="22">
        <v>1</v>
      </c>
      <c r="Y1707" s="18" t="s">
        <v>184</v>
      </c>
      <c r="Z1707" s="18" t="s">
        <v>184</v>
      </c>
      <c r="AA1707" s="22" t="s">
        <v>184</v>
      </c>
      <c r="AB1707" s="22" t="s">
        <v>184</v>
      </c>
      <c r="AC1707" s="18" t="s">
        <v>184</v>
      </c>
      <c r="AD1707" s="24">
        <v>12.832520532494657</v>
      </c>
      <c r="AE1707" s="25">
        <v>67.400000000000006</v>
      </c>
      <c r="AF1707" s="24">
        <v>138301.20678690792</v>
      </c>
      <c r="AG1707" s="25">
        <v>68.41</v>
      </c>
      <c r="AH1707" s="26">
        <v>159.88</v>
      </c>
      <c r="AI1707" s="24">
        <v>1233.426473526745</v>
      </c>
      <c r="AJ1707" s="24">
        <v>0</v>
      </c>
      <c r="AK1707" s="24">
        <v>1233.426473526745</v>
      </c>
      <c r="AL1707" s="24">
        <v>141587.7037954214</v>
      </c>
      <c r="AM1707" s="24">
        <v>0</v>
      </c>
      <c r="AN1707" s="27" t="s">
        <v>184</v>
      </c>
    </row>
    <row r="1708" spans="1:40" x14ac:dyDescent="0.15">
      <c r="A1708" s="18" t="s">
        <v>132</v>
      </c>
      <c r="B1708" s="18" t="s">
        <v>12</v>
      </c>
      <c r="C1708" s="18" t="s">
        <v>19</v>
      </c>
      <c r="D1708" s="18" t="s">
        <v>1915</v>
      </c>
      <c r="E1708" s="18" t="s">
        <v>4030</v>
      </c>
      <c r="F1708" s="18" t="s">
        <v>6139</v>
      </c>
      <c r="G1708" s="18" t="s">
        <v>184</v>
      </c>
      <c r="H1708" s="18" t="s">
        <v>6555</v>
      </c>
      <c r="I1708" s="21">
        <v>320282.49921352474</v>
      </c>
      <c r="J1708" s="18" t="s">
        <v>92</v>
      </c>
      <c r="K1708" s="21">
        <v>416367.2489775822</v>
      </c>
      <c r="L1708" s="18" t="s">
        <v>6555</v>
      </c>
      <c r="M1708" s="21">
        <v>320282.49921352474</v>
      </c>
      <c r="N1708" s="18" t="s">
        <v>92</v>
      </c>
      <c r="O1708" s="21">
        <v>416367.2489775822</v>
      </c>
      <c r="P1708" s="21">
        <v>320282.49921352474</v>
      </c>
      <c r="Q1708" s="21">
        <v>0</v>
      </c>
      <c r="R1708" s="21">
        <v>0</v>
      </c>
      <c r="S1708" s="22">
        <v>0</v>
      </c>
      <c r="T1708" s="18" t="s">
        <v>91</v>
      </c>
      <c r="U1708" s="18" t="s">
        <v>184</v>
      </c>
      <c r="V1708" s="18" t="s">
        <v>6572</v>
      </c>
      <c r="W1708" s="22">
        <v>4.4250070801705714</v>
      </c>
      <c r="X1708" s="22">
        <v>1</v>
      </c>
      <c r="Y1708" s="18" t="s">
        <v>184</v>
      </c>
      <c r="Z1708" s="18" t="s">
        <v>184</v>
      </c>
      <c r="AA1708" s="22" t="s">
        <v>184</v>
      </c>
      <c r="AB1708" s="22" t="s">
        <v>184</v>
      </c>
      <c r="AC1708" s="18" t="s">
        <v>184</v>
      </c>
      <c r="AD1708" s="24">
        <v>21.549784480430681</v>
      </c>
      <c r="AE1708" s="25">
        <v>91.12</v>
      </c>
      <c r="AF1708" s="24">
        <v>313956.28784135892</v>
      </c>
      <c r="AG1708" s="25">
        <v>92.96</v>
      </c>
      <c r="AH1708" s="26">
        <v>159.88</v>
      </c>
      <c r="AI1708" s="24">
        <v>0</v>
      </c>
      <c r="AJ1708" s="24">
        <v>0</v>
      </c>
      <c r="AK1708" s="24">
        <v>0</v>
      </c>
      <c r="AL1708" s="24">
        <v>320282.49921352474</v>
      </c>
      <c r="AM1708" s="24">
        <v>0</v>
      </c>
      <c r="AN1708" s="27" t="s">
        <v>184</v>
      </c>
    </row>
    <row r="1709" spans="1:40" x14ac:dyDescent="0.15">
      <c r="A1709" s="18" t="s">
        <v>132</v>
      </c>
      <c r="B1709" s="18" t="s">
        <v>12</v>
      </c>
      <c r="C1709" s="18" t="s">
        <v>19</v>
      </c>
      <c r="D1709" s="18" t="s">
        <v>1916</v>
      </c>
      <c r="E1709" s="18" t="s">
        <v>4031</v>
      </c>
      <c r="F1709" s="18" t="s">
        <v>6140</v>
      </c>
      <c r="G1709" s="18" t="s">
        <v>184</v>
      </c>
      <c r="H1709" s="18" t="s">
        <v>6555</v>
      </c>
      <c r="I1709" s="21">
        <v>127802.2137381412</v>
      </c>
      <c r="J1709" s="18" t="s">
        <v>92</v>
      </c>
      <c r="K1709" s="21">
        <v>166142.87785958359</v>
      </c>
      <c r="L1709" s="18" t="s">
        <v>6555</v>
      </c>
      <c r="M1709" s="21">
        <v>127802.2137381412</v>
      </c>
      <c r="N1709" s="18" t="s">
        <v>92</v>
      </c>
      <c r="O1709" s="21">
        <v>166142.87785958359</v>
      </c>
      <c r="P1709" s="21">
        <v>127802.2137381412</v>
      </c>
      <c r="Q1709" s="21">
        <v>0</v>
      </c>
      <c r="R1709" s="21">
        <v>0</v>
      </c>
      <c r="S1709" s="22">
        <v>0</v>
      </c>
      <c r="T1709" s="18" t="s">
        <v>91</v>
      </c>
      <c r="U1709" s="18" t="s">
        <v>184</v>
      </c>
      <c r="V1709" s="18" t="s">
        <v>6572</v>
      </c>
      <c r="W1709" s="22">
        <v>4.4250070801705714</v>
      </c>
      <c r="X1709" s="22">
        <v>1</v>
      </c>
      <c r="Y1709" s="18" t="s">
        <v>184</v>
      </c>
      <c r="Z1709" s="18" t="s">
        <v>184</v>
      </c>
      <c r="AA1709" s="22" t="s">
        <v>184</v>
      </c>
      <c r="AB1709" s="22" t="s">
        <v>184</v>
      </c>
      <c r="AC1709" s="18" t="s">
        <v>184</v>
      </c>
      <c r="AD1709" s="24">
        <v>7.6995123194967938</v>
      </c>
      <c r="AE1709" s="25">
        <v>103.93</v>
      </c>
      <c r="AF1709" s="24">
        <v>127940.18545890092</v>
      </c>
      <c r="AG1709" s="25">
        <v>103.82</v>
      </c>
      <c r="AH1709" s="26">
        <v>159.88</v>
      </c>
      <c r="AI1709" s="24">
        <v>0</v>
      </c>
      <c r="AJ1709" s="24">
        <v>0</v>
      </c>
      <c r="AK1709" s="24">
        <v>0</v>
      </c>
      <c r="AL1709" s="24">
        <v>127802.2137381412</v>
      </c>
      <c r="AM1709" s="24">
        <v>0</v>
      </c>
      <c r="AN1709" s="27" t="s">
        <v>184</v>
      </c>
    </row>
    <row r="1710" spans="1:40" x14ac:dyDescent="0.15">
      <c r="A1710" s="18" t="s">
        <v>132</v>
      </c>
      <c r="B1710" s="18" t="s">
        <v>12</v>
      </c>
      <c r="C1710" s="18" t="s">
        <v>19</v>
      </c>
      <c r="D1710" s="18" t="s">
        <v>1917</v>
      </c>
      <c r="E1710" s="18" t="s">
        <v>4032</v>
      </c>
      <c r="F1710" s="18" t="s">
        <v>6141</v>
      </c>
      <c r="G1710" s="18" t="s">
        <v>184</v>
      </c>
      <c r="H1710" s="18" t="s">
        <v>6555</v>
      </c>
      <c r="I1710" s="21">
        <v>155005.6085145518</v>
      </c>
      <c r="J1710" s="18" t="s">
        <v>92</v>
      </c>
      <c r="K1710" s="21">
        <v>201507.29106891734</v>
      </c>
      <c r="L1710" s="18" t="s">
        <v>6555</v>
      </c>
      <c r="M1710" s="21">
        <v>155005.6085145518</v>
      </c>
      <c r="N1710" s="18" t="s">
        <v>92</v>
      </c>
      <c r="O1710" s="21">
        <v>201507.29106891734</v>
      </c>
      <c r="P1710" s="21">
        <v>154125.6073565183</v>
      </c>
      <c r="Q1710" s="21">
        <v>880.00115803352151</v>
      </c>
      <c r="R1710" s="21">
        <v>0</v>
      </c>
      <c r="S1710" s="22">
        <v>0</v>
      </c>
      <c r="T1710" s="18" t="s">
        <v>91</v>
      </c>
      <c r="U1710" s="18" t="s">
        <v>184</v>
      </c>
      <c r="V1710" s="18" t="s">
        <v>6572</v>
      </c>
      <c r="W1710" s="22">
        <v>4.4250070801705714</v>
      </c>
      <c r="X1710" s="22">
        <v>1</v>
      </c>
      <c r="Y1710" s="18" t="s">
        <v>184</v>
      </c>
      <c r="Z1710" s="18" t="s">
        <v>184</v>
      </c>
      <c r="AA1710" s="22" t="s">
        <v>184</v>
      </c>
      <c r="AB1710" s="22" t="s">
        <v>184</v>
      </c>
      <c r="AC1710" s="18" t="s">
        <v>184</v>
      </c>
      <c r="AD1710" s="24">
        <v>25.355290569377374</v>
      </c>
      <c r="AE1710" s="25">
        <v>37.07</v>
      </c>
      <c r="AF1710" s="24">
        <v>150314.879759217</v>
      </c>
      <c r="AG1710" s="25">
        <v>38.020000000000003</v>
      </c>
      <c r="AH1710" s="26">
        <v>159.88</v>
      </c>
      <c r="AI1710" s="24">
        <v>880.00115803352151</v>
      </c>
      <c r="AJ1710" s="24">
        <v>0</v>
      </c>
      <c r="AK1710" s="24">
        <v>880.00115803352151</v>
      </c>
      <c r="AL1710" s="24">
        <v>155005.60851455183</v>
      </c>
      <c r="AM1710" s="24">
        <v>0</v>
      </c>
      <c r="AN1710" s="27" t="s">
        <v>184</v>
      </c>
    </row>
    <row r="1711" spans="1:40" x14ac:dyDescent="0.15">
      <c r="A1711" s="18" t="s">
        <v>132</v>
      </c>
      <c r="B1711" s="18" t="s">
        <v>12</v>
      </c>
      <c r="C1711" s="18" t="s">
        <v>19</v>
      </c>
      <c r="D1711" s="18" t="s">
        <v>1918</v>
      </c>
      <c r="E1711" s="18" t="s">
        <v>4033</v>
      </c>
      <c r="F1711" s="18" t="s">
        <v>6142</v>
      </c>
      <c r="G1711" s="18" t="s">
        <v>184</v>
      </c>
      <c r="H1711" s="18" t="s">
        <v>6555</v>
      </c>
      <c r="I1711" s="21">
        <v>122160.41821106533</v>
      </c>
      <c r="J1711" s="18" t="s">
        <v>92</v>
      </c>
      <c r="K1711" s="21">
        <v>158808.54367438491</v>
      </c>
      <c r="L1711" s="18" t="s">
        <v>6555</v>
      </c>
      <c r="M1711" s="21">
        <v>122160.41821106533</v>
      </c>
      <c r="N1711" s="18" t="s">
        <v>92</v>
      </c>
      <c r="O1711" s="21">
        <v>158808.54367438491</v>
      </c>
      <c r="P1711" s="21">
        <v>121245.94624787728</v>
      </c>
      <c r="Q1711" s="21">
        <v>914.47196318805027</v>
      </c>
      <c r="R1711" s="21">
        <v>0</v>
      </c>
      <c r="S1711" s="22">
        <v>0</v>
      </c>
      <c r="T1711" s="18" t="s">
        <v>6569</v>
      </c>
      <c r="U1711" s="18" t="s">
        <v>6569</v>
      </c>
      <c r="V1711" s="18" t="s">
        <v>6569</v>
      </c>
      <c r="W1711" s="22">
        <v>4.4250070801705714</v>
      </c>
      <c r="X1711" s="22">
        <v>1</v>
      </c>
      <c r="Y1711" s="18" t="s">
        <v>184</v>
      </c>
      <c r="Z1711" s="18" t="s">
        <v>184</v>
      </c>
      <c r="AA1711" s="22" t="s">
        <v>184</v>
      </c>
      <c r="AB1711" s="22" t="s">
        <v>184</v>
      </c>
      <c r="AC1711" s="18" t="s">
        <v>184</v>
      </c>
      <c r="AD1711" s="24">
        <v>30.045798074358178</v>
      </c>
      <c r="AE1711" s="25">
        <v>25.67</v>
      </c>
      <c r="AF1711" s="24">
        <v>123312.82280495415</v>
      </c>
      <c r="AG1711" s="25">
        <v>25.24</v>
      </c>
      <c r="AH1711" s="26">
        <v>159.88</v>
      </c>
      <c r="AI1711" s="24">
        <v>914.47196318805027</v>
      </c>
      <c r="AJ1711" s="24">
        <v>0</v>
      </c>
      <c r="AK1711" s="24">
        <v>914.47196318805027</v>
      </c>
      <c r="AL1711" s="24">
        <v>122160.41821106532</v>
      </c>
      <c r="AM1711" s="24">
        <v>0</v>
      </c>
      <c r="AN1711" s="27" t="s">
        <v>184</v>
      </c>
    </row>
    <row r="1712" spans="1:40" x14ac:dyDescent="0.15">
      <c r="A1712" s="18" t="s">
        <v>132</v>
      </c>
      <c r="B1712" s="18" t="s">
        <v>12</v>
      </c>
      <c r="C1712" s="18" t="s">
        <v>19</v>
      </c>
      <c r="D1712" s="18" t="s">
        <v>1919</v>
      </c>
      <c r="E1712" s="18" t="s">
        <v>4034</v>
      </c>
      <c r="F1712" s="18" t="s">
        <v>6143</v>
      </c>
      <c r="G1712" s="18" t="s">
        <v>184</v>
      </c>
      <c r="H1712" s="18" t="s">
        <v>6555</v>
      </c>
      <c r="I1712" s="21">
        <v>68680.756141681442</v>
      </c>
      <c r="J1712" s="18" t="s">
        <v>92</v>
      </c>
      <c r="K1712" s="21">
        <v>89284.982984185874</v>
      </c>
      <c r="L1712" s="18" t="s">
        <v>6555</v>
      </c>
      <c r="M1712" s="21">
        <v>68680.756141681442</v>
      </c>
      <c r="N1712" s="18" t="s">
        <v>92</v>
      </c>
      <c r="O1712" s="21">
        <v>89284.982984185874</v>
      </c>
      <c r="P1712" s="21">
        <v>68680.756141681442</v>
      </c>
      <c r="Q1712" s="21">
        <v>0</v>
      </c>
      <c r="R1712" s="21">
        <v>0</v>
      </c>
      <c r="S1712" s="22">
        <v>0</v>
      </c>
      <c r="T1712" s="18" t="s">
        <v>91</v>
      </c>
      <c r="U1712" s="18" t="s">
        <v>184</v>
      </c>
      <c r="V1712" s="18" t="s">
        <v>6572</v>
      </c>
      <c r="W1712" s="22">
        <v>4.4250070801705714</v>
      </c>
      <c r="X1712" s="22">
        <v>1</v>
      </c>
      <c r="Y1712" s="18" t="s">
        <v>184</v>
      </c>
      <c r="Z1712" s="18" t="s">
        <v>184</v>
      </c>
      <c r="AA1712" s="22" t="s">
        <v>184</v>
      </c>
      <c r="AB1712" s="22" t="s">
        <v>184</v>
      </c>
      <c r="AC1712" s="18" t="s">
        <v>184</v>
      </c>
      <c r="AD1712" s="24">
        <v>4.3807570093688657</v>
      </c>
      <c r="AE1712" s="25">
        <v>96.78</v>
      </c>
      <c r="AF1712" s="24">
        <v>67787.87821304462</v>
      </c>
      <c r="AG1712" s="25">
        <v>98.06</v>
      </c>
      <c r="AH1712" s="26">
        <v>159.88</v>
      </c>
      <c r="AI1712" s="24">
        <v>0</v>
      </c>
      <c r="AJ1712" s="24">
        <v>0</v>
      </c>
      <c r="AK1712" s="24">
        <v>0</v>
      </c>
      <c r="AL1712" s="24">
        <v>68680.756141681442</v>
      </c>
      <c r="AM1712" s="24">
        <v>0</v>
      </c>
      <c r="AN1712" s="27" t="s">
        <v>184</v>
      </c>
    </row>
    <row r="1713" spans="1:40" x14ac:dyDescent="0.15">
      <c r="A1713" s="18" t="s">
        <v>132</v>
      </c>
      <c r="B1713" s="18" t="s">
        <v>12</v>
      </c>
      <c r="C1713" s="18" t="s">
        <v>19</v>
      </c>
      <c r="D1713" s="18" t="s">
        <v>1920</v>
      </c>
      <c r="E1713" s="18" t="s">
        <v>4035</v>
      </c>
      <c r="F1713" s="18" t="s">
        <v>6144</v>
      </c>
      <c r="G1713" s="18" t="s">
        <v>184</v>
      </c>
      <c r="H1713" s="18" t="s">
        <v>6555</v>
      </c>
      <c r="I1713" s="21">
        <v>188602.47477074686</v>
      </c>
      <c r="J1713" s="18" t="s">
        <v>92</v>
      </c>
      <c r="K1713" s="21">
        <v>245183.21720197093</v>
      </c>
      <c r="L1713" s="18" t="s">
        <v>6555</v>
      </c>
      <c r="M1713" s="21">
        <v>188602.47477074686</v>
      </c>
      <c r="N1713" s="18" t="s">
        <v>92</v>
      </c>
      <c r="O1713" s="21">
        <v>245183.21720197093</v>
      </c>
      <c r="P1713" s="21">
        <v>188602.47477074686</v>
      </c>
      <c r="Q1713" s="21">
        <v>0</v>
      </c>
      <c r="R1713" s="21">
        <v>0</v>
      </c>
      <c r="S1713" s="22">
        <v>0</v>
      </c>
      <c r="T1713" s="18" t="s">
        <v>6569</v>
      </c>
      <c r="U1713" s="18" t="s">
        <v>6569</v>
      </c>
      <c r="V1713" s="18" t="s">
        <v>6569</v>
      </c>
      <c r="W1713" s="22">
        <v>4.4250070801705714</v>
      </c>
      <c r="X1713" s="22">
        <v>1</v>
      </c>
      <c r="Y1713" s="18" t="s">
        <v>184</v>
      </c>
      <c r="Z1713" s="18" t="s">
        <v>184</v>
      </c>
      <c r="AA1713" s="22" t="s">
        <v>184</v>
      </c>
      <c r="AB1713" s="22" t="s">
        <v>184</v>
      </c>
      <c r="AC1713" s="18" t="s">
        <v>184</v>
      </c>
      <c r="AD1713" s="24">
        <v>9.5580152931684328</v>
      </c>
      <c r="AE1713" s="25">
        <v>126.38</v>
      </c>
      <c r="AF1713" s="24">
        <v>193129.34551390298</v>
      </c>
      <c r="AG1713" s="25">
        <v>123.42</v>
      </c>
      <c r="AH1713" s="26">
        <v>159.88</v>
      </c>
      <c r="AI1713" s="24">
        <v>0</v>
      </c>
      <c r="AJ1713" s="24">
        <v>0</v>
      </c>
      <c r="AK1713" s="24">
        <v>0</v>
      </c>
      <c r="AL1713" s="24">
        <v>188602.47477074686</v>
      </c>
      <c r="AM1713" s="24">
        <v>0</v>
      </c>
      <c r="AN1713" s="27" t="s">
        <v>184</v>
      </c>
    </row>
    <row r="1714" spans="1:40" x14ac:dyDescent="0.15">
      <c r="A1714" s="18" t="s">
        <v>132</v>
      </c>
      <c r="B1714" s="18" t="s">
        <v>12</v>
      </c>
      <c r="C1714" s="18" t="s">
        <v>19</v>
      </c>
      <c r="D1714" s="18" t="s">
        <v>1921</v>
      </c>
      <c r="E1714" s="18" t="s">
        <v>4036</v>
      </c>
      <c r="F1714" s="18" t="s">
        <v>6145</v>
      </c>
      <c r="G1714" s="18" t="s">
        <v>184</v>
      </c>
      <c r="H1714" s="18" t="s">
        <v>6555</v>
      </c>
      <c r="I1714" s="21">
        <v>1376204.6369769447</v>
      </c>
      <c r="J1714" s="18" t="s">
        <v>92</v>
      </c>
      <c r="K1714" s="21">
        <v>1789066.0280700282</v>
      </c>
      <c r="L1714" s="18" t="s">
        <v>6555</v>
      </c>
      <c r="M1714" s="21">
        <v>1376204.6369769447</v>
      </c>
      <c r="N1714" s="18" t="s">
        <v>92</v>
      </c>
      <c r="O1714" s="21">
        <v>1789066.0280700282</v>
      </c>
      <c r="P1714" s="21">
        <v>1374840.5842944114</v>
      </c>
      <c r="Q1714" s="21">
        <v>1364.0526825333802</v>
      </c>
      <c r="R1714" s="21">
        <v>0</v>
      </c>
      <c r="S1714" s="22">
        <v>0</v>
      </c>
      <c r="T1714" s="18" t="s">
        <v>91</v>
      </c>
      <c r="U1714" s="18" t="s">
        <v>184</v>
      </c>
      <c r="V1714" s="18" t="s">
        <v>6572</v>
      </c>
      <c r="W1714" s="22">
        <v>4.4250070801705714</v>
      </c>
      <c r="X1714" s="22">
        <v>1</v>
      </c>
      <c r="Y1714" s="18" t="s">
        <v>184</v>
      </c>
      <c r="Z1714" s="18" t="s">
        <v>184</v>
      </c>
      <c r="AA1714" s="22" t="s">
        <v>184</v>
      </c>
      <c r="AB1714" s="22" t="s">
        <v>184</v>
      </c>
      <c r="AC1714" s="18" t="s">
        <v>184</v>
      </c>
      <c r="AD1714" s="24">
        <v>43.01106881925795</v>
      </c>
      <c r="AE1714" s="25">
        <v>238.02</v>
      </c>
      <c r="AF1714" s="24">
        <v>1636797.2421844909</v>
      </c>
      <c r="AG1714" s="25">
        <v>199.93</v>
      </c>
      <c r="AH1714" s="26">
        <v>159.88</v>
      </c>
      <c r="AI1714" s="24">
        <v>1364.0526825333802</v>
      </c>
      <c r="AJ1714" s="24">
        <v>0</v>
      </c>
      <c r="AK1714" s="24">
        <v>1364.0526825333802</v>
      </c>
      <c r="AL1714" s="24">
        <v>1376204.6369769447</v>
      </c>
      <c r="AM1714" s="24">
        <v>0</v>
      </c>
      <c r="AN1714" s="27" t="s">
        <v>184</v>
      </c>
    </row>
    <row r="1715" spans="1:40" x14ac:dyDescent="0.15">
      <c r="A1715" s="18" t="s">
        <v>132</v>
      </c>
      <c r="B1715" s="18" t="s">
        <v>12</v>
      </c>
      <c r="C1715" s="18" t="s">
        <v>19</v>
      </c>
      <c r="D1715" s="18" t="s">
        <v>1922</v>
      </c>
      <c r="E1715" s="18" t="s">
        <v>4037</v>
      </c>
      <c r="F1715" s="18" t="s">
        <v>6146</v>
      </c>
      <c r="G1715" s="18" t="s">
        <v>184</v>
      </c>
      <c r="H1715" s="18" t="s">
        <v>6555</v>
      </c>
      <c r="I1715" s="21">
        <v>214507.57246983543</v>
      </c>
      <c r="J1715" s="18" t="s">
        <v>92</v>
      </c>
      <c r="K1715" s="21">
        <v>278859.84421078605</v>
      </c>
      <c r="L1715" s="18" t="s">
        <v>6555</v>
      </c>
      <c r="M1715" s="21">
        <v>214507.57246983543</v>
      </c>
      <c r="N1715" s="18" t="s">
        <v>92</v>
      </c>
      <c r="O1715" s="21">
        <v>278859.84421078605</v>
      </c>
      <c r="P1715" s="21">
        <v>214507.57246983543</v>
      </c>
      <c r="Q1715" s="21">
        <v>0</v>
      </c>
      <c r="R1715" s="21">
        <v>0</v>
      </c>
      <c r="S1715" s="22">
        <v>0</v>
      </c>
      <c r="T1715" s="18" t="s">
        <v>91</v>
      </c>
      <c r="U1715" s="18" t="s">
        <v>184</v>
      </c>
      <c r="V1715" s="18" t="s">
        <v>6572</v>
      </c>
      <c r="W1715" s="22">
        <v>4.4250070801705714</v>
      </c>
      <c r="X1715" s="22">
        <v>1</v>
      </c>
      <c r="Y1715" s="18" t="s">
        <v>184</v>
      </c>
      <c r="Z1715" s="18" t="s">
        <v>184</v>
      </c>
      <c r="AA1715" s="22" t="s">
        <v>184</v>
      </c>
      <c r="AB1715" s="22" t="s">
        <v>184</v>
      </c>
      <c r="AC1715" s="18" t="s">
        <v>184</v>
      </c>
      <c r="AD1715" s="24">
        <v>3.8497561597483969</v>
      </c>
      <c r="AE1715" s="25">
        <v>361.13</v>
      </c>
      <c r="AF1715" s="24">
        <v>222280.89390742948</v>
      </c>
      <c r="AG1715" s="25">
        <v>348.51</v>
      </c>
      <c r="AH1715" s="26">
        <v>159.88</v>
      </c>
      <c r="AI1715" s="24">
        <v>0</v>
      </c>
      <c r="AJ1715" s="24">
        <v>0</v>
      </c>
      <c r="AK1715" s="24">
        <v>0</v>
      </c>
      <c r="AL1715" s="24">
        <v>214507.57246983543</v>
      </c>
      <c r="AM1715" s="24">
        <v>0</v>
      </c>
      <c r="AN1715" s="27" t="s">
        <v>184</v>
      </c>
    </row>
    <row r="1716" spans="1:40" x14ac:dyDescent="0.15">
      <c r="A1716" s="18" t="s">
        <v>132</v>
      </c>
      <c r="B1716" s="18" t="s">
        <v>12</v>
      </c>
      <c r="C1716" s="18" t="s">
        <v>19</v>
      </c>
      <c r="D1716" s="18" t="s">
        <v>1923</v>
      </c>
      <c r="E1716" s="18" t="s">
        <v>4038</v>
      </c>
      <c r="F1716" s="18" t="s">
        <v>6147</v>
      </c>
      <c r="G1716" s="18" t="s">
        <v>184</v>
      </c>
      <c r="H1716" s="18" t="s">
        <v>6555</v>
      </c>
      <c r="I1716" s="21">
        <v>384236.94954294682</v>
      </c>
      <c r="J1716" s="18" t="s">
        <v>92</v>
      </c>
      <c r="K1716" s="21">
        <v>499508.03440583084</v>
      </c>
      <c r="L1716" s="18" t="s">
        <v>6555</v>
      </c>
      <c r="M1716" s="21">
        <v>384236.94954294682</v>
      </c>
      <c r="N1716" s="18" t="s">
        <v>92</v>
      </c>
      <c r="O1716" s="21">
        <v>499508.03440583084</v>
      </c>
      <c r="P1716" s="21">
        <v>384236.94954294682</v>
      </c>
      <c r="Q1716" s="21">
        <v>0</v>
      </c>
      <c r="R1716" s="21">
        <v>0</v>
      </c>
      <c r="S1716" s="22">
        <v>0</v>
      </c>
      <c r="T1716" s="18" t="s">
        <v>91</v>
      </c>
      <c r="U1716" s="18" t="s">
        <v>184</v>
      </c>
      <c r="V1716" s="18" t="s">
        <v>6572</v>
      </c>
      <c r="W1716" s="22">
        <v>4.4250070801705714</v>
      </c>
      <c r="X1716" s="22">
        <v>1</v>
      </c>
      <c r="Y1716" s="18" t="s">
        <v>184</v>
      </c>
      <c r="Z1716" s="18" t="s">
        <v>184</v>
      </c>
      <c r="AA1716" s="22" t="s">
        <v>184</v>
      </c>
      <c r="AB1716" s="22" t="s">
        <v>184</v>
      </c>
      <c r="AC1716" s="18" t="s">
        <v>184</v>
      </c>
      <c r="AD1716" s="24">
        <v>25.311040498575668</v>
      </c>
      <c r="AE1716" s="25">
        <v>98.43</v>
      </c>
      <c r="AF1716" s="24">
        <v>398335.42035100749</v>
      </c>
      <c r="AG1716" s="25">
        <v>94.95</v>
      </c>
      <c r="AH1716" s="26">
        <v>159.88</v>
      </c>
      <c r="AI1716" s="24">
        <v>0</v>
      </c>
      <c r="AJ1716" s="24">
        <v>0</v>
      </c>
      <c r="AK1716" s="24">
        <v>0</v>
      </c>
      <c r="AL1716" s="24">
        <v>384236.94954294682</v>
      </c>
      <c r="AM1716" s="24">
        <v>0</v>
      </c>
      <c r="AN1716" s="27" t="s">
        <v>184</v>
      </c>
    </row>
    <row r="1717" spans="1:40" x14ac:dyDescent="0.15">
      <c r="A1717" s="18" t="s">
        <v>132</v>
      </c>
      <c r="B1717" s="18" t="s">
        <v>12</v>
      </c>
      <c r="C1717" s="18" t="s">
        <v>19</v>
      </c>
      <c r="D1717" s="18" t="s">
        <v>1924</v>
      </c>
      <c r="E1717" s="18" t="s">
        <v>4039</v>
      </c>
      <c r="F1717" s="18" t="s">
        <v>6148</v>
      </c>
      <c r="G1717" s="18" t="s">
        <v>184</v>
      </c>
      <c r="H1717" s="18" t="s">
        <v>6555</v>
      </c>
      <c r="I1717" s="21">
        <v>68111.5674809591</v>
      </c>
      <c r="J1717" s="18" t="s">
        <v>92</v>
      </c>
      <c r="K1717" s="21">
        <v>88545.037725246832</v>
      </c>
      <c r="L1717" s="18" t="s">
        <v>6555</v>
      </c>
      <c r="M1717" s="21">
        <v>68111.5674809591</v>
      </c>
      <c r="N1717" s="18" t="s">
        <v>92</v>
      </c>
      <c r="O1717" s="21">
        <v>88545.037725246832</v>
      </c>
      <c r="P1717" s="21">
        <v>68111.5674809591</v>
      </c>
      <c r="Q1717" s="21">
        <v>0</v>
      </c>
      <c r="R1717" s="21">
        <v>0</v>
      </c>
      <c r="S1717" s="22">
        <v>0</v>
      </c>
      <c r="T1717" s="18" t="s">
        <v>91</v>
      </c>
      <c r="U1717" s="18" t="s">
        <v>184</v>
      </c>
      <c r="V1717" s="18" t="s">
        <v>6572</v>
      </c>
      <c r="W1717" s="22">
        <v>4.4250070801705714</v>
      </c>
      <c r="X1717" s="22">
        <v>1</v>
      </c>
      <c r="Y1717" s="18" t="s">
        <v>184</v>
      </c>
      <c r="Z1717" s="18" t="s">
        <v>184</v>
      </c>
      <c r="AA1717" s="22" t="s">
        <v>184</v>
      </c>
      <c r="AB1717" s="22" t="s">
        <v>184</v>
      </c>
      <c r="AC1717" s="18" t="s">
        <v>184</v>
      </c>
      <c r="AD1717" s="24">
        <v>4.159506655360337</v>
      </c>
      <c r="AE1717" s="25">
        <v>103.39</v>
      </c>
      <c r="AF1717" s="24">
        <v>68762.88427308941</v>
      </c>
      <c r="AG1717" s="25">
        <v>102.42</v>
      </c>
      <c r="AH1717" s="26">
        <v>159.88</v>
      </c>
      <c r="AI1717" s="24">
        <v>0</v>
      </c>
      <c r="AJ1717" s="24">
        <v>0</v>
      </c>
      <c r="AK1717" s="24">
        <v>0</v>
      </c>
      <c r="AL1717" s="24">
        <v>68111.5674809591</v>
      </c>
      <c r="AM1717" s="24">
        <v>0</v>
      </c>
      <c r="AN1717" s="27" t="s">
        <v>184</v>
      </c>
    </row>
    <row r="1718" spans="1:40" x14ac:dyDescent="0.15">
      <c r="A1718" s="18" t="s">
        <v>132</v>
      </c>
      <c r="B1718" s="18" t="s">
        <v>12</v>
      </c>
      <c r="C1718" s="18" t="s">
        <v>19</v>
      </c>
      <c r="D1718" s="18" t="s">
        <v>1925</v>
      </c>
      <c r="E1718" s="18" t="s">
        <v>4040</v>
      </c>
      <c r="F1718" s="18" t="s">
        <v>6149</v>
      </c>
      <c r="G1718" s="18" t="s">
        <v>184</v>
      </c>
      <c r="H1718" s="18" t="s">
        <v>6555</v>
      </c>
      <c r="I1718" s="21">
        <v>471829.87619478168</v>
      </c>
      <c r="J1718" s="18" t="s">
        <v>92</v>
      </c>
      <c r="K1718" s="21">
        <v>613378.83905321616</v>
      </c>
      <c r="L1718" s="18" t="s">
        <v>6555</v>
      </c>
      <c r="M1718" s="21">
        <v>471829.87619478168</v>
      </c>
      <c r="N1718" s="18" t="s">
        <v>92</v>
      </c>
      <c r="O1718" s="21">
        <v>613378.83905321616</v>
      </c>
      <c r="P1718" s="21">
        <v>471829.87619478168</v>
      </c>
      <c r="Q1718" s="21">
        <v>0</v>
      </c>
      <c r="R1718" s="21">
        <v>0</v>
      </c>
      <c r="S1718" s="22">
        <v>0</v>
      </c>
      <c r="T1718" s="18" t="s">
        <v>91</v>
      </c>
      <c r="U1718" s="18" t="s">
        <v>184</v>
      </c>
      <c r="V1718" s="18" t="s">
        <v>6572</v>
      </c>
      <c r="W1718" s="22">
        <v>4.4250070801705714</v>
      </c>
      <c r="X1718" s="22">
        <v>1</v>
      </c>
      <c r="Y1718" s="18" t="s">
        <v>184</v>
      </c>
      <c r="Z1718" s="18" t="s">
        <v>184</v>
      </c>
      <c r="AA1718" s="22" t="s">
        <v>184</v>
      </c>
      <c r="AB1718" s="22" t="s">
        <v>184</v>
      </c>
      <c r="AC1718" s="18" t="s">
        <v>184</v>
      </c>
      <c r="AD1718" s="24">
        <v>11.726268762452014</v>
      </c>
      <c r="AE1718" s="25">
        <v>300.29000000000002</v>
      </c>
      <c r="AF1718" s="24">
        <v>562991.79230712808</v>
      </c>
      <c r="AG1718" s="25">
        <v>251.67</v>
      </c>
      <c r="AH1718" s="26">
        <v>159.88</v>
      </c>
      <c r="AI1718" s="24">
        <v>0</v>
      </c>
      <c r="AJ1718" s="24">
        <v>0</v>
      </c>
      <c r="AK1718" s="24">
        <v>0</v>
      </c>
      <c r="AL1718" s="24">
        <v>471829.87619478168</v>
      </c>
      <c r="AM1718" s="24">
        <v>0</v>
      </c>
      <c r="AN1718" s="27" t="s">
        <v>184</v>
      </c>
    </row>
    <row r="1719" spans="1:40" x14ac:dyDescent="0.15">
      <c r="A1719" s="18" t="s">
        <v>132</v>
      </c>
      <c r="B1719" s="18" t="s">
        <v>12</v>
      </c>
      <c r="C1719" s="18" t="s">
        <v>19</v>
      </c>
      <c r="D1719" s="18" t="s">
        <v>1926</v>
      </c>
      <c r="E1719" s="18" t="s">
        <v>4041</v>
      </c>
      <c r="F1719" s="18" t="s">
        <v>6150</v>
      </c>
      <c r="G1719" s="18" t="s">
        <v>184</v>
      </c>
      <c r="H1719" s="18" t="s">
        <v>6555</v>
      </c>
      <c r="I1719" s="21">
        <v>190091.71090357829</v>
      </c>
      <c r="J1719" s="18" t="s">
        <v>92</v>
      </c>
      <c r="K1719" s="21">
        <v>247119.22417465175</v>
      </c>
      <c r="L1719" s="18" t="s">
        <v>6555</v>
      </c>
      <c r="M1719" s="21">
        <v>190091.71090357829</v>
      </c>
      <c r="N1719" s="18" t="s">
        <v>92</v>
      </c>
      <c r="O1719" s="21">
        <v>247119.22417465175</v>
      </c>
      <c r="P1719" s="21">
        <v>190091.71090357829</v>
      </c>
      <c r="Q1719" s="21">
        <v>0</v>
      </c>
      <c r="R1719" s="21">
        <v>0</v>
      </c>
      <c r="S1719" s="22">
        <v>0</v>
      </c>
      <c r="T1719" s="18" t="s">
        <v>6569</v>
      </c>
      <c r="U1719" s="18" t="s">
        <v>6569</v>
      </c>
      <c r="V1719" s="18" t="s">
        <v>6569</v>
      </c>
      <c r="W1719" s="22">
        <v>4.4250070801705714</v>
      </c>
      <c r="X1719" s="22">
        <v>1</v>
      </c>
      <c r="Y1719" s="18" t="s">
        <v>184</v>
      </c>
      <c r="Z1719" s="18" t="s">
        <v>184</v>
      </c>
      <c r="AA1719" s="22" t="s">
        <v>184</v>
      </c>
      <c r="AB1719" s="22" t="s">
        <v>184</v>
      </c>
      <c r="AC1719" s="18" t="s">
        <v>184</v>
      </c>
      <c r="AD1719" s="24">
        <v>12.434269895279305</v>
      </c>
      <c r="AE1719" s="25">
        <v>93.55</v>
      </c>
      <c r="AF1719" s="24">
        <v>185982.25107829468</v>
      </c>
      <c r="AG1719" s="25">
        <v>95.62</v>
      </c>
      <c r="AH1719" s="26">
        <v>159.88</v>
      </c>
      <c r="AI1719" s="24">
        <v>0</v>
      </c>
      <c r="AJ1719" s="24">
        <v>0</v>
      </c>
      <c r="AK1719" s="24">
        <v>0</v>
      </c>
      <c r="AL1719" s="24">
        <v>190091.71090357829</v>
      </c>
      <c r="AM1719" s="24">
        <v>0</v>
      </c>
      <c r="AN1719" s="27" t="s">
        <v>184</v>
      </c>
    </row>
    <row r="1720" spans="1:40" x14ac:dyDescent="0.15">
      <c r="A1720" s="18" t="s">
        <v>132</v>
      </c>
      <c r="B1720" s="18" t="s">
        <v>12</v>
      </c>
      <c r="C1720" s="18" t="s">
        <v>19</v>
      </c>
      <c r="D1720" s="18" t="s">
        <v>1927</v>
      </c>
      <c r="E1720" s="18" t="s">
        <v>4042</v>
      </c>
      <c r="F1720" s="18" t="s">
        <v>6151</v>
      </c>
      <c r="G1720" s="18" t="s">
        <v>184</v>
      </c>
      <c r="H1720" s="18" t="s">
        <v>6555</v>
      </c>
      <c r="I1720" s="21">
        <v>257975.21351962539</v>
      </c>
      <c r="J1720" s="18" t="s">
        <v>92</v>
      </c>
      <c r="K1720" s="21">
        <v>335367.777575513</v>
      </c>
      <c r="L1720" s="18" t="s">
        <v>6555</v>
      </c>
      <c r="M1720" s="21">
        <v>257975.21351962539</v>
      </c>
      <c r="N1720" s="18" t="s">
        <v>92</v>
      </c>
      <c r="O1720" s="21">
        <v>335367.777575513</v>
      </c>
      <c r="P1720" s="21">
        <v>256511.46542757578</v>
      </c>
      <c r="Q1720" s="21">
        <v>1463.7480920496232</v>
      </c>
      <c r="R1720" s="21">
        <v>0</v>
      </c>
      <c r="S1720" s="22">
        <v>0</v>
      </c>
      <c r="T1720" s="18" t="s">
        <v>91</v>
      </c>
      <c r="U1720" s="18" t="s">
        <v>184</v>
      </c>
      <c r="V1720" s="18" t="s">
        <v>6572</v>
      </c>
      <c r="W1720" s="22">
        <v>4.4250070801705714</v>
      </c>
      <c r="X1720" s="22">
        <v>1</v>
      </c>
      <c r="Y1720" s="18" t="s">
        <v>184</v>
      </c>
      <c r="Z1720" s="18" t="s">
        <v>184</v>
      </c>
      <c r="AA1720" s="22" t="s">
        <v>184</v>
      </c>
      <c r="AB1720" s="22" t="s">
        <v>184</v>
      </c>
      <c r="AC1720" s="18" t="s">
        <v>184</v>
      </c>
      <c r="AD1720" s="24">
        <v>20.266532427181215</v>
      </c>
      <c r="AE1720" s="25">
        <v>77.92</v>
      </c>
      <c r="AF1720" s="24">
        <v>252493.11649807286</v>
      </c>
      <c r="AG1720" s="25">
        <v>79.165000000000006</v>
      </c>
      <c r="AH1720" s="26">
        <v>159.88</v>
      </c>
      <c r="AI1720" s="24">
        <v>1463.7480920496232</v>
      </c>
      <c r="AJ1720" s="24">
        <v>0</v>
      </c>
      <c r="AK1720" s="24">
        <v>1463.7480920496232</v>
      </c>
      <c r="AL1720" s="24">
        <v>257975.21351962539</v>
      </c>
      <c r="AM1720" s="24">
        <v>0</v>
      </c>
      <c r="AN1720" s="27" t="s">
        <v>184</v>
      </c>
    </row>
    <row r="1721" spans="1:40" x14ac:dyDescent="0.15">
      <c r="A1721" s="18" t="s">
        <v>132</v>
      </c>
      <c r="B1721" s="18" t="s">
        <v>12</v>
      </c>
      <c r="C1721" s="18" t="s">
        <v>19</v>
      </c>
      <c r="D1721" s="18" t="s">
        <v>1928</v>
      </c>
      <c r="E1721" s="18" t="s">
        <v>4043</v>
      </c>
      <c r="F1721" s="18" t="s">
        <v>6152</v>
      </c>
      <c r="G1721" s="18" t="s">
        <v>184</v>
      </c>
      <c r="H1721" s="18" t="s">
        <v>6555</v>
      </c>
      <c r="I1721" s="21">
        <v>614504.00772852649</v>
      </c>
      <c r="J1721" s="18" t="s">
        <v>92</v>
      </c>
      <c r="K1721" s="21">
        <v>798855.21004708449</v>
      </c>
      <c r="L1721" s="18" t="s">
        <v>6555</v>
      </c>
      <c r="M1721" s="21">
        <v>614504.00772852649</v>
      </c>
      <c r="N1721" s="18" t="s">
        <v>92</v>
      </c>
      <c r="O1721" s="21">
        <v>798855.21004708449</v>
      </c>
      <c r="P1721" s="21">
        <v>614504.00772852649</v>
      </c>
      <c r="Q1721" s="21">
        <v>0</v>
      </c>
      <c r="R1721" s="21">
        <v>0</v>
      </c>
      <c r="S1721" s="22">
        <v>0</v>
      </c>
      <c r="T1721" s="18" t="s">
        <v>91</v>
      </c>
      <c r="U1721" s="18" t="s">
        <v>184</v>
      </c>
      <c r="V1721" s="18" t="s">
        <v>6572</v>
      </c>
      <c r="W1721" s="22">
        <v>4.4250070801705714</v>
      </c>
      <c r="X1721" s="22">
        <v>1</v>
      </c>
      <c r="Y1721" s="18" t="s">
        <v>184</v>
      </c>
      <c r="Z1721" s="18" t="s">
        <v>184</v>
      </c>
      <c r="AA1721" s="22" t="s">
        <v>184</v>
      </c>
      <c r="AB1721" s="22" t="s">
        <v>184</v>
      </c>
      <c r="AC1721" s="18" t="s">
        <v>184</v>
      </c>
      <c r="AD1721" s="24">
        <v>8.6730138771343199</v>
      </c>
      <c r="AE1721" s="25">
        <v>449.59</v>
      </c>
      <c r="AF1721" s="24">
        <v>623429.15850908903</v>
      </c>
      <c r="AG1721" s="25">
        <v>443.16</v>
      </c>
      <c r="AH1721" s="26">
        <v>159.88</v>
      </c>
      <c r="AI1721" s="24">
        <v>0</v>
      </c>
      <c r="AJ1721" s="24">
        <v>0</v>
      </c>
      <c r="AK1721" s="24">
        <v>0</v>
      </c>
      <c r="AL1721" s="24">
        <v>614504.00772852649</v>
      </c>
      <c r="AM1721" s="24">
        <v>0</v>
      </c>
      <c r="AN1721" s="27" t="s">
        <v>184</v>
      </c>
    </row>
    <row r="1722" spans="1:40" x14ac:dyDescent="0.15">
      <c r="A1722" s="18" t="s">
        <v>132</v>
      </c>
      <c r="B1722" s="18" t="s">
        <v>12</v>
      </c>
      <c r="C1722" s="18" t="s">
        <v>19</v>
      </c>
      <c r="D1722" s="18" t="s">
        <v>1929</v>
      </c>
      <c r="E1722" s="18" t="s">
        <v>4044</v>
      </c>
      <c r="F1722" s="18" t="s">
        <v>6153</v>
      </c>
      <c r="G1722" s="18" t="s">
        <v>184</v>
      </c>
      <c r="H1722" s="18" t="s">
        <v>6555</v>
      </c>
      <c r="I1722" s="21">
        <v>91961.780392158063</v>
      </c>
      <c r="J1722" s="18" t="s">
        <v>92</v>
      </c>
      <c r="K1722" s="21">
        <v>119550.31450980548</v>
      </c>
      <c r="L1722" s="18" t="s">
        <v>6555</v>
      </c>
      <c r="M1722" s="21">
        <v>91961.780392158063</v>
      </c>
      <c r="N1722" s="18" t="s">
        <v>92</v>
      </c>
      <c r="O1722" s="21">
        <v>119550.31450980548</v>
      </c>
      <c r="P1722" s="21">
        <v>91961.780392158063</v>
      </c>
      <c r="Q1722" s="21">
        <v>0</v>
      </c>
      <c r="R1722" s="21">
        <v>0</v>
      </c>
      <c r="S1722" s="22">
        <v>0</v>
      </c>
      <c r="T1722" s="18" t="s">
        <v>91</v>
      </c>
      <c r="U1722" s="18" t="s">
        <v>184</v>
      </c>
      <c r="V1722" s="18" t="s">
        <v>6572</v>
      </c>
      <c r="W1722" s="22">
        <v>4.4250070801705714</v>
      </c>
      <c r="X1722" s="22">
        <v>1</v>
      </c>
      <c r="Y1722" s="18" t="s">
        <v>184</v>
      </c>
      <c r="Z1722" s="18" t="s">
        <v>184</v>
      </c>
      <c r="AA1722" s="22" t="s">
        <v>184</v>
      </c>
      <c r="AB1722" s="22" t="s">
        <v>184</v>
      </c>
      <c r="AC1722" s="18" t="s">
        <v>184</v>
      </c>
      <c r="AD1722" s="24">
        <v>8.8500141603411422E-2</v>
      </c>
      <c r="AE1722" s="25">
        <v>6499.93</v>
      </c>
      <c r="AF1722" s="24">
        <v>91970.143655539578</v>
      </c>
      <c r="AG1722" s="25">
        <v>6499.34</v>
      </c>
      <c r="AH1722" s="26">
        <v>159.88</v>
      </c>
      <c r="AI1722" s="24">
        <v>0</v>
      </c>
      <c r="AJ1722" s="24">
        <v>0</v>
      </c>
      <c r="AK1722" s="24">
        <v>0</v>
      </c>
      <c r="AL1722" s="24">
        <v>91961.780392158063</v>
      </c>
      <c r="AM1722" s="24">
        <v>0</v>
      </c>
      <c r="AN1722" s="27" t="s">
        <v>184</v>
      </c>
    </row>
    <row r="1723" spans="1:40" x14ac:dyDescent="0.15">
      <c r="A1723" s="18" t="s">
        <v>132</v>
      </c>
      <c r="B1723" s="18" t="s">
        <v>12</v>
      </c>
      <c r="C1723" s="18" t="s">
        <v>19</v>
      </c>
      <c r="D1723" s="18" t="s">
        <v>1930</v>
      </c>
      <c r="E1723" s="18" t="s">
        <v>4045</v>
      </c>
      <c r="F1723" s="18" t="s">
        <v>6154</v>
      </c>
      <c r="G1723" s="18" t="s">
        <v>184</v>
      </c>
      <c r="H1723" s="18" t="s">
        <v>6555</v>
      </c>
      <c r="I1723" s="21">
        <v>466965.95266232896</v>
      </c>
      <c r="J1723" s="18" t="s">
        <v>92</v>
      </c>
      <c r="K1723" s="21">
        <v>607055.73846102774</v>
      </c>
      <c r="L1723" s="18" t="s">
        <v>6555</v>
      </c>
      <c r="M1723" s="21">
        <v>466965.95266232896</v>
      </c>
      <c r="N1723" s="18" t="s">
        <v>92</v>
      </c>
      <c r="O1723" s="21">
        <v>607055.73846102774</v>
      </c>
      <c r="P1723" s="21">
        <v>466965.95266232896</v>
      </c>
      <c r="Q1723" s="21">
        <v>0</v>
      </c>
      <c r="R1723" s="21">
        <v>0</v>
      </c>
      <c r="S1723" s="22">
        <v>0</v>
      </c>
      <c r="T1723" s="18" t="s">
        <v>91</v>
      </c>
      <c r="U1723" s="18" t="s">
        <v>184</v>
      </c>
      <c r="V1723" s="18" t="s">
        <v>6572</v>
      </c>
      <c r="W1723" s="22">
        <v>4.4250070801705714</v>
      </c>
      <c r="X1723" s="22">
        <v>1</v>
      </c>
      <c r="Y1723" s="18" t="s">
        <v>184</v>
      </c>
      <c r="Z1723" s="18" t="s">
        <v>184</v>
      </c>
      <c r="AA1723" s="22" t="s">
        <v>184</v>
      </c>
      <c r="AB1723" s="22" t="s">
        <v>184</v>
      </c>
      <c r="AC1723" s="18" t="s">
        <v>184</v>
      </c>
      <c r="AD1723" s="24">
        <v>13.098020957304891</v>
      </c>
      <c r="AE1723" s="25">
        <v>239.83</v>
      </c>
      <c r="AF1723" s="24">
        <v>502241.97635523637</v>
      </c>
      <c r="AG1723" s="25">
        <v>222.99</v>
      </c>
      <c r="AH1723" s="26">
        <v>159.88</v>
      </c>
      <c r="AI1723" s="24">
        <v>0</v>
      </c>
      <c r="AJ1723" s="24">
        <v>0</v>
      </c>
      <c r="AK1723" s="24">
        <v>0</v>
      </c>
      <c r="AL1723" s="24">
        <v>466965.95266232896</v>
      </c>
      <c r="AM1723" s="24">
        <v>0</v>
      </c>
      <c r="AN1723" s="27" t="s">
        <v>184</v>
      </c>
    </row>
    <row r="1724" spans="1:40" x14ac:dyDescent="0.15">
      <c r="A1724" s="18" t="s">
        <v>132</v>
      </c>
      <c r="B1724" s="18" t="s">
        <v>12</v>
      </c>
      <c r="C1724" s="18" t="s">
        <v>19</v>
      </c>
      <c r="D1724" s="18" t="s">
        <v>1931</v>
      </c>
      <c r="E1724" s="18" t="s">
        <v>4046</v>
      </c>
      <c r="F1724" s="18" t="s">
        <v>6155</v>
      </c>
      <c r="G1724" s="18" t="s">
        <v>184</v>
      </c>
      <c r="H1724" s="18" t="s">
        <v>6555</v>
      </c>
      <c r="I1724" s="21">
        <v>152090.94485098505</v>
      </c>
      <c r="J1724" s="18" t="s">
        <v>92</v>
      </c>
      <c r="K1724" s="21">
        <v>197718.22830628059</v>
      </c>
      <c r="L1724" s="18" t="s">
        <v>6555</v>
      </c>
      <c r="M1724" s="21">
        <v>152090.94485098505</v>
      </c>
      <c r="N1724" s="18" t="s">
        <v>92</v>
      </c>
      <c r="O1724" s="21">
        <v>197718.22830628059</v>
      </c>
      <c r="P1724" s="21">
        <v>152090.94485098505</v>
      </c>
      <c r="Q1724" s="21">
        <v>0</v>
      </c>
      <c r="R1724" s="21">
        <v>0</v>
      </c>
      <c r="S1724" s="22">
        <v>0</v>
      </c>
      <c r="T1724" s="18" t="s">
        <v>91</v>
      </c>
      <c r="U1724" s="18" t="s">
        <v>184</v>
      </c>
      <c r="V1724" s="18" t="s">
        <v>6572</v>
      </c>
      <c r="W1724" s="22">
        <v>4.4250070801705714</v>
      </c>
      <c r="X1724" s="22">
        <v>1</v>
      </c>
      <c r="Y1724" s="18" t="s">
        <v>184</v>
      </c>
      <c r="Z1724" s="18" t="s">
        <v>184</v>
      </c>
      <c r="AA1724" s="22" t="s">
        <v>184</v>
      </c>
      <c r="AB1724" s="22" t="s">
        <v>184</v>
      </c>
      <c r="AC1724" s="18" t="s">
        <v>184</v>
      </c>
      <c r="AD1724" s="24">
        <v>4.6905075049808058</v>
      </c>
      <c r="AE1724" s="25">
        <v>215.52</v>
      </c>
      <c r="AF1724" s="24">
        <v>161623.2508530177</v>
      </c>
      <c r="AG1724" s="25">
        <v>202.81</v>
      </c>
      <c r="AH1724" s="26">
        <v>159.88</v>
      </c>
      <c r="AI1724" s="24">
        <v>0</v>
      </c>
      <c r="AJ1724" s="24">
        <v>0</v>
      </c>
      <c r="AK1724" s="24">
        <v>0</v>
      </c>
      <c r="AL1724" s="24">
        <v>152090.94485098505</v>
      </c>
      <c r="AM1724" s="24">
        <v>0</v>
      </c>
      <c r="AN1724" s="27" t="s">
        <v>184</v>
      </c>
    </row>
    <row r="1725" spans="1:40" x14ac:dyDescent="0.15">
      <c r="A1725" s="18" t="s">
        <v>132</v>
      </c>
      <c r="B1725" s="18" t="s">
        <v>12</v>
      </c>
      <c r="C1725" s="18" t="s">
        <v>19</v>
      </c>
      <c r="D1725" s="18" t="s">
        <v>1932</v>
      </c>
      <c r="E1725" s="18" t="s">
        <v>4047</v>
      </c>
      <c r="F1725" s="18" t="s">
        <v>6156</v>
      </c>
      <c r="G1725" s="18" t="s">
        <v>184</v>
      </c>
      <c r="H1725" s="18" t="s">
        <v>6555</v>
      </c>
      <c r="I1725" s="21">
        <v>613677.99165687105</v>
      </c>
      <c r="J1725" s="18" t="s">
        <v>92</v>
      </c>
      <c r="K1725" s="21">
        <v>797781.38915393245</v>
      </c>
      <c r="L1725" s="18" t="s">
        <v>6555</v>
      </c>
      <c r="M1725" s="21">
        <v>613677.99165687105</v>
      </c>
      <c r="N1725" s="18" t="s">
        <v>92</v>
      </c>
      <c r="O1725" s="21">
        <v>797781.38915393245</v>
      </c>
      <c r="P1725" s="21">
        <v>613677.99165687105</v>
      </c>
      <c r="Q1725" s="21">
        <v>0</v>
      </c>
      <c r="R1725" s="21">
        <v>0</v>
      </c>
      <c r="S1725" s="22">
        <v>0</v>
      </c>
      <c r="T1725" s="18" t="s">
        <v>91</v>
      </c>
      <c r="U1725" s="18" t="s">
        <v>184</v>
      </c>
      <c r="V1725" s="18" t="s">
        <v>6572</v>
      </c>
      <c r="W1725" s="22">
        <v>4.4250070801705714</v>
      </c>
      <c r="X1725" s="22">
        <v>1</v>
      </c>
      <c r="Y1725" s="18" t="s">
        <v>184</v>
      </c>
      <c r="Z1725" s="18" t="s">
        <v>184</v>
      </c>
      <c r="AA1725" s="22" t="s">
        <v>184</v>
      </c>
      <c r="AB1725" s="22" t="s">
        <v>184</v>
      </c>
      <c r="AC1725" s="18" t="s">
        <v>184</v>
      </c>
      <c r="AD1725" s="24">
        <v>11.770518833253719</v>
      </c>
      <c r="AE1725" s="25">
        <v>328.38</v>
      </c>
      <c r="AF1725" s="24">
        <v>617978.43478773488</v>
      </c>
      <c r="AG1725" s="25">
        <v>326.10000000000002</v>
      </c>
      <c r="AH1725" s="26">
        <v>159.88</v>
      </c>
      <c r="AI1725" s="24">
        <v>0</v>
      </c>
      <c r="AJ1725" s="24">
        <v>0</v>
      </c>
      <c r="AK1725" s="24">
        <v>0</v>
      </c>
      <c r="AL1725" s="24">
        <v>613677.99165687105</v>
      </c>
      <c r="AM1725" s="24">
        <v>0</v>
      </c>
      <c r="AN1725" s="27" t="s">
        <v>184</v>
      </c>
    </row>
    <row r="1726" spans="1:40" x14ac:dyDescent="0.15">
      <c r="A1726" s="18" t="s">
        <v>132</v>
      </c>
      <c r="B1726" s="18" t="s">
        <v>12</v>
      </c>
      <c r="C1726" s="18" t="s">
        <v>19</v>
      </c>
      <c r="D1726" s="18" t="s">
        <v>1933</v>
      </c>
      <c r="E1726" s="18" t="s">
        <v>4048</v>
      </c>
      <c r="F1726" s="18" t="s">
        <v>6157</v>
      </c>
      <c r="G1726" s="18" t="s">
        <v>184</v>
      </c>
      <c r="H1726" s="18" t="s">
        <v>6555</v>
      </c>
      <c r="I1726" s="21">
        <v>153591.42050180011</v>
      </c>
      <c r="J1726" s="18" t="s">
        <v>92</v>
      </c>
      <c r="K1726" s="21">
        <v>199668.84665234014</v>
      </c>
      <c r="L1726" s="18" t="s">
        <v>6555</v>
      </c>
      <c r="M1726" s="21">
        <v>153591.42050180011</v>
      </c>
      <c r="N1726" s="18" t="s">
        <v>92</v>
      </c>
      <c r="O1726" s="21">
        <v>199668.84665234014</v>
      </c>
      <c r="P1726" s="21">
        <v>153591.42050180011</v>
      </c>
      <c r="Q1726" s="21">
        <v>0</v>
      </c>
      <c r="R1726" s="21">
        <v>0</v>
      </c>
      <c r="S1726" s="22">
        <v>0</v>
      </c>
      <c r="T1726" s="18" t="s">
        <v>91</v>
      </c>
      <c r="U1726" s="18" t="s">
        <v>184</v>
      </c>
      <c r="V1726" s="18" t="s">
        <v>6572</v>
      </c>
      <c r="W1726" s="22">
        <v>4.4250070801705714</v>
      </c>
      <c r="X1726" s="22">
        <v>1</v>
      </c>
      <c r="Y1726" s="18" t="s">
        <v>184</v>
      </c>
      <c r="Z1726" s="18" t="s">
        <v>184</v>
      </c>
      <c r="AA1726" s="22" t="s">
        <v>184</v>
      </c>
      <c r="AB1726" s="22" t="s">
        <v>184</v>
      </c>
      <c r="AC1726" s="18" t="s">
        <v>184</v>
      </c>
      <c r="AD1726" s="24">
        <v>22.346285754861384</v>
      </c>
      <c r="AE1726" s="25">
        <v>41.91</v>
      </c>
      <c r="AF1726" s="24">
        <v>149745.55834828224</v>
      </c>
      <c r="AG1726" s="25">
        <v>42.99</v>
      </c>
      <c r="AH1726" s="26">
        <v>159.88</v>
      </c>
      <c r="AI1726" s="24">
        <v>0</v>
      </c>
      <c r="AJ1726" s="24">
        <v>0</v>
      </c>
      <c r="AK1726" s="24">
        <v>0</v>
      </c>
      <c r="AL1726" s="24">
        <v>153591.42050180011</v>
      </c>
      <c r="AM1726" s="24">
        <v>0</v>
      </c>
      <c r="AN1726" s="27" t="s">
        <v>184</v>
      </c>
    </row>
    <row r="1727" spans="1:40" x14ac:dyDescent="0.15">
      <c r="A1727" s="18" t="s">
        <v>132</v>
      </c>
      <c r="B1727" s="18" t="s">
        <v>12</v>
      </c>
      <c r="C1727" s="18" t="s">
        <v>19</v>
      </c>
      <c r="D1727" s="18" t="s">
        <v>1934</v>
      </c>
      <c r="E1727" s="18" t="s">
        <v>4049</v>
      </c>
      <c r="F1727" s="18" t="s">
        <v>6158</v>
      </c>
      <c r="G1727" s="18" t="s">
        <v>184</v>
      </c>
      <c r="H1727" s="18" t="s">
        <v>6555</v>
      </c>
      <c r="I1727" s="21">
        <v>1298312.3435964722</v>
      </c>
      <c r="J1727" s="18" t="s">
        <v>92</v>
      </c>
      <c r="K1727" s="21">
        <v>1687806.0466754138</v>
      </c>
      <c r="L1727" s="18" t="s">
        <v>6555</v>
      </c>
      <c r="M1727" s="21">
        <v>1298312.3435964722</v>
      </c>
      <c r="N1727" s="18" t="s">
        <v>92</v>
      </c>
      <c r="O1727" s="21">
        <v>1687806.0466754138</v>
      </c>
      <c r="P1727" s="21">
        <v>1298312.3435964722</v>
      </c>
      <c r="Q1727" s="21">
        <v>0</v>
      </c>
      <c r="R1727" s="21">
        <v>0</v>
      </c>
      <c r="S1727" s="22">
        <v>0</v>
      </c>
      <c r="T1727" s="18" t="s">
        <v>91</v>
      </c>
      <c r="U1727" s="18" t="s">
        <v>184</v>
      </c>
      <c r="V1727" s="18" t="s">
        <v>6572</v>
      </c>
      <c r="W1727" s="22">
        <v>4.4250070801705714</v>
      </c>
      <c r="X1727" s="22">
        <v>1</v>
      </c>
      <c r="Y1727" s="18" t="s">
        <v>184</v>
      </c>
      <c r="Z1727" s="18" t="s">
        <v>184</v>
      </c>
      <c r="AA1727" s="22" t="s">
        <v>184</v>
      </c>
      <c r="AB1727" s="22" t="s">
        <v>184</v>
      </c>
      <c r="AC1727" s="18" t="s">
        <v>184</v>
      </c>
      <c r="AD1727" s="24">
        <v>31.019299631995704</v>
      </c>
      <c r="AE1727" s="25">
        <v>272.02</v>
      </c>
      <c r="AF1727" s="24">
        <v>1349049.2092772832</v>
      </c>
      <c r="AG1727" s="25">
        <v>261.79000000000002</v>
      </c>
      <c r="AH1727" s="26">
        <v>159.88</v>
      </c>
      <c r="AI1727" s="24">
        <v>0</v>
      </c>
      <c r="AJ1727" s="24">
        <v>0</v>
      </c>
      <c r="AK1727" s="24">
        <v>0</v>
      </c>
      <c r="AL1727" s="24">
        <v>1298312.3435964722</v>
      </c>
      <c r="AM1727" s="24">
        <v>0</v>
      </c>
      <c r="AN1727" s="27" t="s">
        <v>184</v>
      </c>
    </row>
    <row r="1728" spans="1:40" x14ac:dyDescent="0.15">
      <c r="A1728" s="18" t="s">
        <v>132</v>
      </c>
      <c r="B1728" s="18" t="s">
        <v>12</v>
      </c>
      <c r="C1728" s="18" t="s">
        <v>19</v>
      </c>
      <c r="D1728" s="18" t="s">
        <v>1935</v>
      </c>
      <c r="E1728" s="18" t="s">
        <v>4050</v>
      </c>
      <c r="F1728" s="18" t="s">
        <v>6159</v>
      </c>
      <c r="G1728" s="18" t="s">
        <v>184</v>
      </c>
      <c r="H1728" s="18" t="s">
        <v>6555</v>
      </c>
      <c r="I1728" s="21">
        <v>369882.35932508588</v>
      </c>
      <c r="J1728" s="18" t="s">
        <v>92</v>
      </c>
      <c r="K1728" s="21">
        <v>480847.06712261162</v>
      </c>
      <c r="L1728" s="18" t="s">
        <v>6555</v>
      </c>
      <c r="M1728" s="21">
        <v>369882.35932508588</v>
      </c>
      <c r="N1728" s="18" t="s">
        <v>92</v>
      </c>
      <c r="O1728" s="21">
        <v>480847.06712261162</v>
      </c>
      <c r="P1728" s="21">
        <v>369281.70886402356</v>
      </c>
      <c r="Q1728" s="21">
        <v>600.65046106235332</v>
      </c>
      <c r="R1728" s="21">
        <v>0</v>
      </c>
      <c r="S1728" s="22">
        <v>0</v>
      </c>
      <c r="T1728" s="18" t="s">
        <v>91</v>
      </c>
      <c r="U1728" s="18" t="s">
        <v>184</v>
      </c>
      <c r="V1728" s="18" t="s">
        <v>6572</v>
      </c>
      <c r="W1728" s="22">
        <v>4.4250070801705714</v>
      </c>
      <c r="X1728" s="22">
        <v>1</v>
      </c>
      <c r="Y1728" s="18" t="s">
        <v>184</v>
      </c>
      <c r="Z1728" s="18" t="s">
        <v>184</v>
      </c>
      <c r="AA1728" s="22" t="s">
        <v>184</v>
      </c>
      <c r="AB1728" s="22" t="s">
        <v>184</v>
      </c>
      <c r="AC1728" s="18" t="s">
        <v>184</v>
      </c>
      <c r="AD1728" s="24">
        <v>11.062517700426428</v>
      </c>
      <c r="AE1728" s="25">
        <v>215.83</v>
      </c>
      <c r="AF1728" s="24">
        <v>381750.00706374936</v>
      </c>
      <c r="AG1728" s="25">
        <v>208.79</v>
      </c>
      <c r="AH1728" s="26">
        <v>159.88</v>
      </c>
      <c r="AI1728" s="24">
        <v>600.65046106235332</v>
      </c>
      <c r="AJ1728" s="24">
        <v>0</v>
      </c>
      <c r="AK1728" s="24">
        <v>600.65046106235332</v>
      </c>
      <c r="AL1728" s="24">
        <v>369882.35932508594</v>
      </c>
      <c r="AM1728" s="24">
        <v>0</v>
      </c>
      <c r="AN1728" s="27" t="s">
        <v>184</v>
      </c>
    </row>
    <row r="1729" spans="1:40" x14ac:dyDescent="0.15">
      <c r="A1729" s="18" t="s">
        <v>132</v>
      </c>
      <c r="B1729" s="18" t="s">
        <v>12</v>
      </c>
      <c r="C1729" s="18" t="s">
        <v>19</v>
      </c>
      <c r="D1729" s="18" t="s">
        <v>1936</v>
      </c>
      <c r="E1729" s="18" t="s">
        <v>4051</v>
      </c>
      <c r="F1729" s="18" t="s">
        <v>6160</v>
      </c>
      <c r="G1729" s="18" t="s">
        <v>184</v>
      </c>
      <c r="H1729" s="18" t="s">
        <v>6555</v>
      </c>
      <c r="I1729" s="21">
        <v>19730578.180385135</v>
      </c>
      <c r="J1729" s="18" t="s">
        <v>92</v>
      </c>
      <c r="K1729" s="21">
        <v>25649751.634500675</v>
      </c>
      <c r="L1729" s="18" t="s">
        <v>6555</v>
      </c>
      <c r="M1729" s="21">
        <v>19730578.180385135</v>
      </c>
      <c r="N1729" s="18" t="s">
        <v>92</v>
      </c>
      <c r="O1729" s="21">
        <v>25649751.634500675</v>
      </c>
      <c r="P1729" s="21">
        <v>19730578.180385135</v>
      </c>
      <c r="Q1729" s="21">
        <v>0</v>
      </c>
      <c r="R1729" s="21">
        <v>0</v>
      </c>
      <c r="S1729" s="22">
        <v>0</v>
      </c>
      <c r="T1729" s="18" t="s">
        <v>91</v>
      </c>
      <c r="U1729" s="18" t="s">
        <v>184</v>
      </c>
      <c r="V1729" s="18" t="s">
        <v>6572</v>
      </c>
      <c r="W1729" s="22">
        <v>4.4250070801705714</v>
      </c>
      <c r="X1729" s="22">
        <v>1</v>
      </c>
      <c r="Y1729" s="18" t="s">
        <v>184</v>
      </c>
      <c r="Z1729" s="18" t="s">
        <v>184</v>
      </c>
      <c r="AA1729" s="22" t="s">
        <v>184</v>
      </c>
      <c r="AB1729" s="22" t="s">
        <v>184</v>
      </c>
      <c r="AC1729" s="18" t="s">
        <v>184</v>
      </c>
      <c r="AD1729" s="24">
        <v>500.37980062568818</v>
      </c>
      <c r="AE1729" s="25">
        <v>251.78</v>
      </c>
      <c r="AF1729" s="24">
        <v>20143300.405005544</v>
      </c>
      <c r="AG1729" s="25">
        <v>246.63</v>
      </c>
      <c r="AH1729" s="26">
        <v>159.88</v>
      </c>
      <c r="AI1729" s="24">
        <v>0</v>
      </c>
      <c r="AJ1729" s="24">
        <v>0</v>
      </c>
      <c r="AK1729" s="24">
        <v>0</v>
      </c>
      <c r="AL1729" s="24">
        <v>19730578.180385135</v>
      </c>
      <c r="AM1729" s="24">
        <v>0</v>
      </c>
      <c r="AN1729" s="27" t="s">
        <v>184</v>
      </c>
    </row>
    <row r="1730" spans="1:40" x14ac:dyDescent="0.15">
      <c r="A1730" s="18" t="s">
        <v>132</v>
      </c>
      <c r="B1730" s="18" t="s">
        <v>12</v>
      </c>
      <c r="C1730" s="18" t="s">
        <v>19</v>
      </c>
      <c r="D1730" s="18" t="s">
        <v>1937</v>
      </c>
      <c r="E1730" s="18" t="s">
        <v>4052</v>
      </c>
      <c r="F1730" s="18" t="s">
        <v>6161</v>
      </c>
      <c r="G1730" s="18" t="s">
        <v>184</v>
      </c>
      <c r="H1730" s="18" t="s">
        <v>6555</v>
      </c>
      <c r="I1730" s="21">
        <v>153049.57838483321</v>
      </c>
      <c r="J1730" s="18" t="s">
        <v>92</v>
      </c>
      <c r="K1730" s="21">
        <v>198964.45190028319</v>
      </c>
      <c r="L1730" s="18" t="s">
        <v>6555</v>
      </c>
      <c r="M1730" s="21">
        <v>153049.57838483321</v>
      </c>
      <c r="N1730" s="18" t="s">
        <v>92</v>
      </c>
      <c r="O1730" s="21">
        <v>198964.45190028319</v>
      </c>
      <c r="P1730" s="21">
        <v>153049.57838483321</v>
      </c>
      <c r="Q1730" s="21">
        <v>0</v>
      </c>
      <c r="R1730" s="21">
        <v>0</v>
      </c>
      <c r="S1730" s="22">
        <v>0</v>
      </c>
      <c r="T1730" s="18" t="s">
        <v>91</v>
      </c>
      <c r="U1730" s="18" t="s">
        <v>184</v>
      </c>
      <c r="V1730" s="18" t="s">
        <v>6572</v>
      </c>
      <c r="W1730" s="22">
        <v>4.4250070801705714</v>
      </c>
      <c r="X1730" s="22">
        <v>1</v>
      </c>
      <c r="Y1730" s="18" t="s">
        <v>184</v>
      </c>
      <c r="Z1730" s="18" t="s">
        <v>184</v>
      </c>
      <c r="AA1730" s="22" t="s">
        <v>184</v>
      </c>
      <c r="AB1730" s="22" t="s">
        <v>184</v>
      </c>
      <c r="AC1730" s="18" t="s">
        <v>184</v>
      </c>
      <c r="AD1730" s="24">
        <v>6.9915111866695021</v>
      </c>
      <c r="AE1730" s="25">
        <v>144.41999999999999</v>
      </c>
      <c r="AF1730" s="24">
        <v>161435.27655225206</v>
      </c>
      <c r="AG1730" s="25">
        <v>136.91999999999999</v>
      </c>
      <c r="AH1730" s="26">
        <v>159.88</v>
      </c>
      <c r="AI1730" s="24">
        <v>0</v>
      </c>
      <c r="AJ1730" s="24">
        <v>0</v>
      </c>
      <c r="AK1730" s="24">
        <v>0</v>
      </c>
      <c r="AL1730" s="24">
        <v>153049.57838483321</v>
      </c>
      <c r="AM1730" s="24">
        <v>0</v>
      </c>
      <c r="AN1730" s="27" t="s">
        <v>184</v>
      </c>
    </row>
    <row r="1731" spans="1:40" x14ac:dyDescent="0.15">
      <c r="A1731" s="18" t="s">
        <v>132</v>
      </c>
      <c r="B1731" s="18" t="s">
        <v>12</v>
      </c>
      <c r="C1731" s="18" t="s">
        <v>19</v>
      </c>
      <c r="D1731" s="18" t="s">
        <v>1938</v>
      </c>
      <c r="E1731" s="18" t="s">
        <v>4053</v>
      </c>
      <c r="F1731" s="18" t="s">
        <v>6162</v>
      </c>
      <c r="G1731" s="18" t="s">
        <v>184</v>
      </c>
      <c r="H1731" s="18" t="s">
        <v>6555</v>
      </c>
      <c r="I1731" s="21">
        <v>641328.75464908697</v>
      </c>
      <c r="J1731" s="18" t="s">
        <v>92</v>
      </c>
      <c r="K1731" s="21">
        <v>833727.38104381307</v>
      </c>
      <c r="L1731" s="18" t="s">
        <v>6555</v>
      </c>
      <c r="M1731" s="21">
        <v>641328.75464908697</v>
      </c>
      <c r="N1731" s="18" t="s">
        <v>92</v>
      </c>
      <c r="O1731" s="21">
        <v>833727.38104381307</v>
      </c>
      <c r="P1731" s="21">
        <v>640075.68114412425</v>
      </c>
      <c r="Q1731" s="21">
        <v>1253.0735049627024</v>
      </c>
      <c r="R1731" s="21">
        <v>0</v>
      </c>
      <c r="S1731" s="22">
        <v>0</v>
      </c>
      <c r="T1731" s="18" t="s">
        <v>91</v>
      </c>
      <c r="U1731" s="18" t="s">
        <v>184</v>
      </c>
      <c r="V1731" s="18" t="s">
        <v>6572</v>
      </c>
      <c r="W1731" s="22">
        <v>4.4250070801705714</v>
      </c>
      <c r="X1731" s="22">
        <v>1</v>
      </c>
      <c r="Y1731" s="18" t="s">
        <v>184</v>
      </c>
      <c r="Z1731" s="18" t="s">
        <v>184</v>
      </c>
      <c r="AA1731" s="22" t="s">
        <v>184</v>
      </c>
      <c r="AB1731" s="22" t="s">
        <v>184</v>
      </c>
      <c r="AC1731" s="18" t="s">
        <v>184</v>
      </c>
      <c r="AD1731" s="24">
        <v>21.77103483443921</v>
      </c>
      <c r="AE1731" s="25">
        <v>189.65</v>
      </c>
      <c r="AF1731" s="24">
        <v>660141.80500064453</v>
      </c>
      <c r="AG1731" s="25">
        <v>183.89</v>
      </c>
      <c r="AH1731" s="26">
        <v>159.88</v>
      </c>
      <c r="AI1731" s="24">
        <v>1253.0735049627024</v>
      </c>
      <c r="AJ1731" s="24">
        <v>0</v>
      </c>
      <c r="AK1731" s="24">
        <v>1253.0735049627024</v>
      </c>
      <c r="AL1731" s="24">
        <v>641328.75464908697</v>
      </c>
      <c r="AM1731" s="24">
        <v>0</v>
      </c>
      <c r="AN1731" s="27" t="s">
        <v>184</v>
      </c>
    </row>
    <row r="1732" spans="1:40" x14ac:dyDescent="0.15">
      <c r="A1732" s="18" t="s">
        <v>132</v>
      </c>
      <c r="B1732" s="18" t="s">
        <v>12</v>
      </c>
      <c r="C1732" s="18" t="s">
        <v>19</v>
      </c>
      <c r="D1732" s="18" t="s">
        <v>1939</v>
      </c>
      <c r="E1732" s="18" t="s">
        <v>4054</v>
      </c>
      <c r="F1732" s="18" t="s">
        <v>6163</v>
      </c>
      <c r="G1732" s="18" t="s">
        <v>184</v>
      </c>
      <c r="H1732" s="18" t="s">
        <v>6555</v>
      </c>
      <c r="I1732" s="21">
        <v>434322.54268169828</v>
      </c>
      <c r="J1732" s="18" t="s">
        <v>92</v>
      </c>
      <c r="K1732" s="21">
        <v>564619.30548620771</v>
      </c>
      <c r="L1732" s="18" t="s">
        <v>6555</v>
      </c>
      <c r="M1732" s="21">
        <v>434322.54268169828</v>
      </c>
      <c r="N1732" s="18" t="s">
        <v>92</v>
      </c>
      <c r="O1732" s="21">
        <v>564619.30548620771</v>
      </c>
      <c r="P1732" s="21">
        <v>434322.54268169828</v>
      </c>
      <c r="Q1732" s="21">
        <v>0</v>
      </c>
      <c r="R1732" s="21">
        <v>0</v>
      </c>
      <c r="S1732" s="22">
        <v>0</v>
      </c>
      <c r="T1732" s="18" t="s">
        <v>6569</v>
      </c>
      <c r="U1732" s="18" t="s">
        <v>6569</v>
      </c>
      <c r="V1732" s="18" t="s">
        <v>6569</v>
      </c>
      <c r="W1732" s="22">
        <v>4.4250070801705714</v>
      </c>
      <c r="X1732" s="22">
        <v>1</v>
      </c>
      <c r="Y1732" s="18" t="s">
        <v>184</v>
      </c>
      <c r="Z1732" s="18" t="s">
        <v>184</v>
      </c>
      <c r="AA1732" s="22" t="s">
        <v>184</v>
      </c>
      <c r="AB1732" s="22" t="s">
        <v>184</v>
      </c>
      <c r="AC1732" s="18" t="s">
        <v>184</v>
      </c>
      <c r="AD1732" s="24">
        <v>23.585287737309145</v>
      </c>
      <c r="AE1732" s="25">
        <v>117.91</v>
      </c>
      <c r="AF1732" s="24">
        <v>444648.78345405514</v>
      </c>
      <c r="AG1732" s="25">
        <v>115.18</v>
      </c>
      <c r="AH1732" s="26">
        <v>159.88</v>
      </c>
      <c r="AI1732" s="24">
        <v>0</v>
      </c>
      <c r="AJ1732" s="24">
        <v>0</v>
      </c>
      <c r="AK1732" s="24">
        <v>0</v>
      </c>
      <c r="AL1732" s="24">
        <v>434322.54268169828</v>
      </c>
      <c r="AM1732" s="24">
        <v>0</v>
      </c>
      <c r="AN1732" s="27" t="s">
        <v>184</v>
      </c>
    </row>
    <row r="1733" spans="1:40" x14ac:dyDescent="0.15">
      <c r="A1733" s="18" t="s">
        <v>132</v>
      </c>
      <c r="B1733" s="18" t="s">
        <v>12</v>
      </c>
      <c r="C1733" s="18" t="s">
        <v>19</v>
      </c>
      <c r="D1733" s="18" t="s">
        <v>1940</v>
      </c>
      <c r="E1733" s="18" t="s">
        <v>4055</v>
      </c>
      <c r="F1733" s="18" t="s">
        <v>6164</v>
      </c>
      <c r="G1733" s="18" t="s">
        <v>184</v>
      </c>
      <c r="H1733" s="18" t="s">
        <v>6555</v>
      </c>
      <c r="I1733" s="21">
        <v>98787.176813037964</v>
      </c>
      <c r="J1733" s="18" t="s">
        <v>92</v>
      </c>
      <c r="K1733" s="21">
        <v>128423.32985694935</v>
      </c>
      <c r="L1733" s="18" t="s">
        <v>6555</v>
      </c>
      <c r="M1733" s="21">
        <v>98787.176813037964</v>
      </c>
      <c r="N1733" s="18" t="s">
        <v>92</v>
      </c>
      <c r="O1733" s="21">
        <v>128423.32985694935</v>
      </c>
      <c r="P1733" s="21">
        <v>98787.176813037964</v>
      </c>
      <c r="Q1733" s="21">
        <v>0</v>
      </c>
      <c r="R1733" s="21">
        <v>0</v>
      </c>
      <c r="S1733" s="22">
        <v>0</v>
      </c>
      <c r="T1733" s="18" t="s">
        <v>91</v>
      </c>
      <c r="U1733" s="18" t="s">
        <v>184</v>
      </c>
      <c r="V1733" s="18" t="s">
        <v>6572</v>
      </c>
      <c r="W1733" s="22">
        <v>4.4250070801705714</v>
      </c>
      <c r="X1733" s="22">
        <v>1</v>
      </c>
      <c r="Y1733" s="18" t="s">
        <v>184</v>
      </c>
      <c r="Z1733" s="18" t="s">
        <v>184</v>
      </c>
      <c r="AA1733" s="22" t="s">
        <v>184</v>
      </c>
      <c r="AB1733" s="22" t="s">
        <v>184</v>
      </c>
      <c r="AC1733" s="18" t="s">
        <v>184</v>
      </c>
      <c r="AD1733" s="24">
        <v>9.69076550557355</v>
      </c>
      <c r="AE1733" s="25">
        <v>60.97</v>
      </c>
      <c r="AF1733" s="24">
        <v>94478.237668580259</v>
      </c>
      <c r="AG1733" s="25">
        <v>63.76</v>
      </c>
      <c r="AH1733" s="26">
        <v>159.88</v>
      </c>
      <c r="AI1733" s="24">
        <v>0</v>
      </c>
      <c r="AJ1733" s="24">
        <v>0</v>
      </c>
      <c r="AK1733" s="24">
        <v>0</v>
      </c>
      <c r="AL1733" s="24">
        <v>98787.176813037964</v>
      </c>
      <c r="AM1733" s="24">
        <v>0</v>
      </c>
      <c r="AN1733" s="27" t="s">
        <v>184</v>
      </c>
    </row>
    <row r="1734" spans="1:40" x14ac:dyDescent="0.15">
      <c r="A1734" s="18" t="s">
        <v>132</v>
      </c>
      <c r="B1734" s="18" t="s">
        <v>12</v>
      </c>
      <c r="C1734" s="18" t="s">
        <v>19</v>
      </c>
      <c r="D1734" s="18" t="s">
        <v>1941</v>
      </c>
      <c r="E1734" s="18" t="s">
        <v>4056</v>
      </c>
      <c r="F1734" s="18" t="s">
        <v>6165</v>
      </c>
      <c r="G1734" s="18" t="s">
        <v>184</v>
      </c>
      <c r="H1734" s="18" t="s">
        <v>6555</v>
      </c>
      <c r="I1734" s="21">
        <v>242519.32753965163</v>
      </c>
      <c r="J1734" s="18" t="s">
        <v>92</v>
      </c>
      <c r="K1734" s="21">
        <v>315275.12580154708</v>
      </c>
      <c r="L1734" s="18" t="s">
        <v>6555</v>
      </c>
      <c r="M1734" s="21">
        <v>242519.32753965163</v>
      </c>
      <c r="N1734" s="18" t="s">
        <v>92</v>
      </c>
      <c r="O1734" s="21">
        <v>315275.12580154708</v>
      </c>
      <c r="P1734" s="21">
        <v>242519.32753965163</v>
      </c>
      <c r="Q1734" s="21">
        <v>0</v>
      </c>
      <c r="R1734" s="21">
        <v>0</v>
      </c>
      <c r="S1734" s="22">
        <v>0</v>
      </c>
      <c r="T1734" s="18" t="s">
        <v>91</v>
      </c>
      <c r="U1734" s="18" t="s">
        <v>184</v>
      </c>
      <c r="V1734" s="18" t="s">
        <v>6572</v>
      </c>
      <c r="W1734" s="22">
        <v>4.4250070801705714</v>
      </c>
      <c r="X1734" s="22">
        <v>1</v>
      </c>
      <c r="Y1734" s="18" t="s">
        <v>184</v>
      </c>
      <c r="Z1734" s="18" t="s">
        <v>184</v>
      </c>
      <c r="AA1734" s="22" t="s">
        <v>184</v>
      </c>
      <c r="AB1734" s="22" t="s">
        <v>184</v>
      </c>
      <c r="AC1734" s="18" t="s">
        <v>184</v>
      </c>
      <c r="AD1734" s="24">
        <v>20.576282922793155</v>
      </c>
      <c r="AE1734" s="25">
        <v>71.61</v>
      </c>
      <c r="AF1734" s="24">
        <v>235601.84672143337</v>
      </c>
      <c r="AG1734" s="25">
        <v>73.72</v>
      </c>
      <c r="AH1734" s="26">
        <v>159.88</v>
      </c>
      <c r="AI1734" s="24">
        <v>0</v>
      </c>
      <c r="AJ1734" s="24">
        <v>0</v>
      </c>
      <c r="AK1734" s="24">
        <v>0</v>
      </c>
      <c r="AL1734" s="24">
        <v>242519.32753965163</v>
      </c>
      <c r="AM1734" s="24">
        <v>0</v>
      </c>
      <c r="AN1734" s="27" t="s">
        <v>184</v>
      </c>
    </row>
    <row r="1735" spans="1:40" x14ac:dyDescent="0.15">
      <c r="A1735" s="18" t="s">
        <v>132</v>
      </c>
      <c r="B1735" s="18" t="s">
        <v>12</v>
      </c>
      <c r="C1735" s="18" t="s">
        <v>19</v>
      </c>
      <c r="D1735" s="18" t="s">
        <v>1942</v>
      </c>
      <c r="E1735" s="18" t="s">
        <v>4057</v>
      </c>
      <c r="F1735" s="18" t="s">
        <v>6166</v>
      </c>
      <c r="G1735" s="18" t="s">
        <v>184</v>
      </c>
      <c r="H1735" s="18" t="s">
        <v>6555</v>
      </c>
      <c r="I1735" s="21">
        <v>223657.60211021214</v>
      </c>
      <c r="J1735" s="18" t="s">
        <v>92</v>
      </c>
      <c r="K1735" s="21">
        <v>290754.88274327578</v>
      </c>
      <c r="L1735" s="18" t="s">
        <v>6555</v>
      </c>
      <c r="M1735" s="21">
        <v>223657.60211021214</v>
      </c>
      <c r="N1735" s="18" t="s">
        <v>92</v>
      </c>
      <c r="O1735" s="21">
        <v>290754.88274327578</v>
      </c>
      <c r="P1735" s="21">
        <v>222262.61862818839</v>
      </c>
      <c r="Q1735" s="21">
        <v>1394.9834820237725</v>
      </c>
      <c r="R1735" s="21">
        <v>0</v>
      </c>
      <c r="S1735" s="22">
        <v>0</v>
      </c>
      <c r="T1735" s="18" t="s">
        <v>91</v>
      </c>
      <c r="U1735" s="18" t="s">
        <v>184</v>
      </c>
      <c r="V1735" s="18" t="s">
        <v>6572</v>
      </c>
      <c r="W1735" s="22">
        <v>4.4250070801705714</v>
      </c>
      <c r="X1735" s="22">
        <v>1</v>
      </c>
      <c r="Y1735" s="18" t="s">
        <v>184</v>
      </c>
      <c r="Z1735" s="18" t="s">
        <v>184</v>
      </c>
      <c r="AA1735" s="22" t="s">
        <v>184</v>
      </c>
      <c r="AB1735" s="22" t="s">
        <v>184</v>
      </c>
      <c r="AC1735" s="18" t="s">
        <v>184</v>
      </c>
      <c r="AD1735" s="24">
        <v>17.080527329458405</v>
      </c>
      <c r="AE1735" s="25">
        <v>80.319999999999993</v>
      </c>
      <c r="AF1735" s="24">
        <v>219365.47799265909</v>
      </c>
      <c r="AG1735" s="25">
        <v>81.39</v>
      </c>
      <c r="AH1735" s="26">
        <v>159.88</v>
      </c>
      <c r="AI1735" s="24">
        <v>1394.9834820237725</v>
      </c>
      <c r="AJ1735" s="24">
        <v>0</v>
      </c>
      <c r="AK1735" s="24">
        <v>1394.9834820237725</v>
      </c>
      <c r="AL1735" s="24">
        <v>223657.60211021214</v>
      </c>
      <c r="AM1735" s="24">
        <v>0</v>
      </c>
      <c r="AN1735" s="27" t="s">
        <v>184</v>
      </c>
    </row>
    <row r="1736" spans="1:40" x14ac:dyDescent="0.15">
      <c r="A1736" s="18" t="s">
        <v>132</v>
      </c>
      <c r="B1736" s="18" t="s">
        <v>12</v>
      </c>
      <c r="C1736" s="18" t="s">
        <v>19</v>
      </c>
      <c r="D1736" s="18" t="s">
        <v>1943</v>
      </c>
      <c r="E1736" s="18" t="s">
        <v>4058</v>
      </c>
      <c r="F1736" s="18" t="s">
        <v>6167</v>
      </c>
      <c r="G1736" s="18" t="s">
        <v>184</v>
      </c>
      <c r="H1736" s="18" t="s">
        <v>6555</v>
      </c>
      <c r="I1736" s="21">
        <v>117790.9449697509</v>
      </c>
      <c r="J1736" s="18" t="s">
        <v>92</v>
      </c>
      <c r="K1736" s="21">
        <v>153128.22846067615</v>
      </c>
      <c r="L1736" s="18" t="s">
        <v>6555</v>
      </c>
      <c r="M1736" s="21">
        <v>117790.9449697509</v>
      </c>
      <c r="N1736" s="18" t="s">
        <v>92</v>
      </c>
      <c r="O1736" s="21">
        <v>153128.22846067615</v>
      </c>
      <c r="P1736" s="21">
        <v>117790.9449697509</v>
      </c>
      <c r="Q1736" s="21">
        <v>0</v>
      </c>
      <c r="R1736" s="21">
        <v>0</v>
      </c>
      <c r="S1736" s="22">
        <v>0</v>
      </c>
      <c r="T1736" s="18" t="s">
        <v>91</v>
      </c>
      <c r="U1736" s="18" t="s">
        <v>184</v>
      </c>
      <c r="V1736" s="18" t="s">
        <v>6572</v>
      </c>
      <c r="W1736" s="22">
        <v>4.4250070801705714</v>
      </c>
      <c r="X1736" s="22">
        <v>1</v>
      </c>
      <c r="Y1736" s="18" t="s">
        <v>184</v>
      </c>
      <c r="Z1736" s="18" t="s">
        <v>184</v>
      </c>
      <c r="AA1736" s="22" t="s">
        <v>184</v>
      </c>
      <c r="AB1736" s="22" t="s">
        <v>184</v>
      </c>
      <c r="AC1736" s="18" t="s">
        <v>184</v>
      </c>
      <c r="AD1736" s="24">
        <v>5.3542585670063909</v>
      </c>
      <c r="AE1736" s="25">
        <v>127.21</v>
      </c>
      <c r="AF1736" s="24">
        <v>108898.76049193573</v>
      </c>
      <c r="AG1736" s="25">
        <v>137.6</v>
      </c>
      <c r="AH1736" s="26">
        <v>159.88</v>
      </c>
      <c r="AI1736" s="24">
        <v>0</v>
      </c>
      <c r="AJ1736" s="24">
        <v>0</v>
      </c>
      <c r="AK1736" s="24">
        <v>0</v>
      </c>
      <c r="AL1736" s="24">
        <v>117790.9449697509</v>
      </c>
      <c r="AM1736" s="24">
        <v>0</v>
      </c>
      <c r="AN1736" s="27" t="s">
        <v>184</v>
      </c>
    </row>
    <row r="1737" spans="1:40" x14ac:dyDescent="0.15">
      <c r="A1737" s="18" t="s">
        <v>132</v>
      </c>
      <c r="B1737" s="18" t="s">
        <v>12</v>
      </c>
      <c r="C1737" s="18" t="s">
        <v>19</v>
      </c>
      <c r="D1737" s="18" t="s">
        <v>1944</v>
      </c>
      <c r="E1737" s="18" t="s">
        <v>4059</v>
      </c>
      <c r="F1737" s="18" t="s">
        <v>6168</v>
      </c>
      <c r="G1737" s="18" t="s">
        <v>184</v>
      </c>
      <c r="H1737" s="18" t="s">
        <v>6555</v>
      </c>
      <c r="I1737" s="21">
        <v>346546.33223660273</v>
      </c>
      <c r="J1737" s="18" t="s">
        <v>92</v>
      </c>
      <c r="K1737" s="21">
        <v>450510.2319075836</v>
      </c>
      <c r="L1737" s="18" t="s">
        <v>6555</v>
      </c>
      <c r="M1737" s="21">
        <v>346546.33223660273</v>
      </c>
      <c r="N1737" s="18" t="s">
        <v>92</v>
      </c>
      <c r="O1737" s="21">
        <v>450510.2319075836</v>
      </c>
      <c r="P1737" s="21">
        <v>346546.33223660273</v>
      </c>
      <c r="Q1737" s="21">
        <v>0</v>
      </c>
      <c r="R1737" s="21">
        <v>0</v>
      </c>
      <c r="S1737" s="22">
        <v>0</v>
      </c>
      <c r="T1737" s="18" t="s">
        <v>91</v>
      </c>
      <c r="U1737" s="18" t="s">
        <v>184</v>
      </c>
      <c r="V1737" s="18" t="s">
        <v>6572</v>
      </c>
      <c r="W1737" s="22">
        <v>4.4250070801705714</v>
      </c>
      <c r="X1737" s="22">
        <v>1</v>
      </c>
      <c r="Y1737" s="18" t="s">
        <v>184</v>
      </c>
      <c r="Z1737" s="18" t="s">
        <v>184</v>
      </c>
      <c r="AA1737" s="22" t="s">
        <v>184</v>
      </c>
      <c r="AB1737" s="22" t="s">
        <v>184</v>
      </c>
      <c r="AC1737" s="18" t="s">
        <v>184</v>
      </c>
      <c r="AD1737" s="24">
        <v>7.6110121778933824</v>
      </c>
      <c r="AE1737" s="25">
        <v>291.2</v>
      </c>
      <c r="AF1737" s="24">
        <v>354352.70847708569</v>
      </c>
      <c r="AG1737" s="25">
        <v>284.79000000000002</v>
      </c>
      <c r="AH1737" s="26">
        <v>159.88</v>
      </c>
      <c r="AI1737" s="24">
        <v>0</v>
      </c>
      <c r="AJ1737" s="24">
        <v>0</v>
      </c>
      <c r="AK1737" s="24">
        <v>0</v>
      </c>
      <c r="AL1737" s="24">
        <v>346546.33223660273</v>
      </c>
      <c r="AM1737" s="24">
        <v>0</v>
      </c>
      <c r="AN1737" s="27" t="s">
        <v>184</v>
      </c>
    </row>
    <row r="1738" spans="1:40" x14ac:dyDescent="0.15">
      <c r="A1738" s="18" t="s">
        <v>132</v>
      </c>
      <c r="B1738" s="18" t="s">
        <v>12</v>
      </c>
      <c r="C1738" s="18" t="s">
        <v>19</v>
      </c>
      <c r="D1738" s="18" t="s">
        <v>1945</v>
      </c>
      <c r="E1738" s="18" t="s">
        <v>4060</v>
      </c>
      <c r="F1738" s="18" t="s">
        <v>6169</v>
      </c>
      <c r="G1738" s="18" t="s">
        <v>184</v>
      </c>
      <c r="H1738" s="18" t="s">
        <v>6555</v>
      </c>
      <c r="I1738" s="21">
        <v>294629.14016722707</v>
      </c>
      <c r="J1738" s="18" t="s">
        <v>92</v>
      </c>
      <c r="K1738" s="21">
        <v>383017.88221739524</v>
      </c>
      <c r="L1738" s="18" t="s">
        <v>6555</v>
      </c>
      <c r="M1738" s="21">
        <v>294629.14016722707</v>
      </c>
      <c r="N1738" s="18" t="s">
        <v>92</v>
      </c>
      <c r="O1738" s="21">
        <v>383017.88221739524</v>
      </c>
      <c r="P1738" s="21">
        <v>294629.14016722707</v>
      </c>
      <c r="Q1738" s="21">
        <v>0</v>
      </c>
      <c r="R1738" s="21">
        <v>0</v>
      </c>
      <c r="S1738" s="22">
        <v>0</v>
      </c>
      <c r="T1738" s="18" t="s">
        <v>6569</v>
      </c>
      <c r="U1738" s="18" t="s">
        <v>6569</v>
      </c>
      <c r="V1738" s="18" t="s">
        <v>6569</v>
      </c>
      <c r="W1738" s="22">
        <v>4.4250070801705714</v>
      </c>
      <c r="X1738" s="22">
        <v>1</v>
      </c>
      <c r="Y1738" s="18" t="s">
        <v>184</v>
      </c>
      <c r="Z1738" s="18" t="s">
        <v>184</v>
      </c>
      <c r="AA1738" s="22" t="s">
        <v>184</v>
      </c>
      <c r="AB1738" s="22" t="s">
        <v>184</v>
      </c>
      <c r="AC1738" s="18" t="s">
        <v>184</v>
      </c>
      <c r="AD1738" s="24">
        <v>17.0362772586567</v>
      </c>
      <c r="AE1738" s="25">
        <v>106.35</v>
      </c>
      <c r="AF1738" s="24">
        <v>289690.0800145531</v>
      </c>
      <c r="AG1738" s="25">
        <v>108.17</v>
      </c>
      <c r="AH1738" s="26">
        <v>159.88</v>
      </c>
      <c r="AI1738" s="24">
        <v>0</v>
      </c>
      <c r="AJ1738" s="24">
        <v>0</v>
      </c>
      <c r="AK1738" s="24">
        <v>0</v>
      </c>
      <c r="AL1738" s="24">
        <v>294629.14016722707</v>
      </c>
      <c r="AM1738" s="24">
        <v>0</v>
      </c>
      <c r="AN1738" s="27" t="s">
        <v>184</v>
      </c>
    </row>
    <row r="1739" spans="1:40" x14ac:dyDescent="0.15">
      <c r="A1739" s="18" t="s">
        <v>132</v>
      </c>
      <c r="B1739" s="18" t="s">
        <v>12</v>
      </c>
      <c r="C1739" s="18" t="s">
        <v>19</v>
      </c>
      <c r="D1739" s="18" t="s">
        <v>1946</v>
      </c>
      <c r="E1739" s="18" t="s">
        <v>4061</v>
      </c>
      <c r="F1739" s="18" t="s">
        <v>6170</v>
      </c>
      <c r="G1739" s="18" t="s">
        <v>184</v>
      </c>
      <c r="H1739" s="18" t="s">
        <v>6555</v>
      </c>
      <c r="I1739" s="21">
        <v>155868.9716459639</v>
      </c>
      <c r="J1739" s="18" t="s">
        <v>92</v>
      </c>
      <c r="K1739" s="21">
        <v>202629.6631397531</v>
      </c>
      <c r="L1739" s="18" t="s">
        <v>6555</v>
      </c>
      <c r="M1739" s="21">
        <v>155868.9716459639</v>
      </c>
      <c r="N1739" s="18" t="s">
        <v>92</v>
      </c>
      <c r="O1739" s="21">
        <v>202629.6631397531</v>
      </c>
      <c r="P1739" s="21">
        <v>155868.9716459639</v>
      </c>
      <c r="Q1739" s="21">
        <v>0</v>
      </c>
      <c r="R1739" s="21">
        <v>0</v>
      </c>
      <c r="S1739" s="22">
        <v>0</v>
      </c>
      <c r="T1739" s="18" t="s">
        <v>91</v>
      </c>
      <c r="U1739" s="18" t="s">
        <v>184</v>
      </c>
      <c r="V1739" s="18" t="s">
        <v>6572</v>
      </c>
      <c r="W1739" s="22">
        <v>4.4250070801705714</v>
      </c>
      <c r="X1739" s="22">
        <v>1</v>
      </c>
      <c r="Y1739" s="18" t="s">
        <v>184</v>
      </c>
      <c r="Z1739" s="18" t="s">
        <v>184</v>
      </c>
      <c r="AA1739" s="22" t="s">
        <v>184</v>
      </c>
      <c r="AB1739" s="22" t="s">
        <v>184</v>
      </c>
      <c r="AC1739" s="18" t="s">
        <v>184</v>
      </c>
      <c r="AD1739" s="24">
        <v>6.9030110450660906</v>
      </c>
      <c r="AE1739" s="25">
        <v>151.11000000000001</v>
      </c>
      <c r="AF1739" s="24">
        <v>166782.41085785939</v>
      </c>
      <c r="AG1739" s="25">
        <v>141.22999999999999</v>
      </c>
      <c r="AH1739" s="26">
        <v>159.88</v>
      </c>
      <c r="AI1739" s="24">
        <v>0</v>
      </c>
      <c r="AJ1739" s="24">
        <v>0</v>
      </c>
      <c r="AK1739" s="24">
        <v>0</v>
      </c>
      <c r="AL1739" s="24">
        <v>155868.9716459639</v>
      </c>
      <c r="AM1739" s="24">
        <v>0</v>
      </c>
      <c r="AN1739" s="27" t="s">
        <v>184</v>
      </c>
    </row>
    <row r="1740" spans="1:40" x14ac:dyDescent="0.15">
      <c r="A1740" s="18" t="s">
        <v>132</v>
      </c>
      <c r="B1740" s="18" t="s">
        <v>12</v>
      </c>
      <c r="C1740" s="18" t="s">
        <v>19</v>
      </c>
      <c r="D1740" s="18" t="s">
        <v>1947</v>
      </c>
      <c r="E1740" s="18" t="s">
        <v>4062</v>
      </c>
      <c r="F1740" s="18" t="s">
        <v>6171</v>
      </c>
      <c r="G1740" s="18" t="s">
        <v>184</v>
      </c>
      <c r="H1740" s="18" t="s">
        <v>6555</v>
      </c>
      <c r="I1740" s="21">
        <v>93806.300343456358</v>
      </c>
      <c r="J1740" s="18" t="s">
        <v>92</v>
      </c>
      <c r="K1740" s="21">
        <v>121948.19044649326</v>
      </c>
      <c r="L1740" s="18" t="s">
        <v>6555</v>
      </c>
      <c r="M1740" s="21">
        <v>93806.300343456358</v>
      </c>
      <c r="N1740" s="18" t="s">
        <v>92</v>
      </c>
      <c r="O1740" s="21">
        <v>121948.19044649326</v>
      </c>
      <c r="P1740" s="21">
        <v>93806.300343456358</v>
      </c>
      <c r="Q1740" s="21">
        <v>0</v>
      </c>
      <c r="R1740" s="21">
        <v>0</v>
      </c>
      <c r="S1740" s="22">
        <v>0</v>
      </c>
      <c r="T1740" s="18" t="s">
        <v>91</v>
      </c>
      <c r="U1740" s="18" t="s">
        <v>184</v>
      </c>
      <c r="V1740" s="18" t="s">
        <v>6572</v>
      </c>
      <c r="W1740" s="22">
        <v>4.4250070801705714</v>
      </c>
      <c r="X1740" s="22">
        <v>1</v>
      </c>
      <c r="Y1740" s="18" t="s">
        <v>184</v>
      </c>
      <c r="Z1740" s="18" t="s">
        <v>184</v>
      </c>
      <c r="AA1740" s="22" t="s">
        <v>184</v>
      </c>
      <c r="AB1740" s="22" t="s">
        <v>184</v>
      </c>
      <c r="AC1740" s="18" t="s">
        <v>184</v>
      </c>
      <c r="AD1740" s="24">
        <v>4.6462574341791001</v>
      </c>
      <c r="AE1740" s="25">
        <v>124.31</v>
      </c>
      <c r="AF1740" s="24">
        <v>92350.119013513831</v>
      </c>
      <c r="AG1740" s="25">
        <v>126.28</v>
      </c>
      <c r="AH1740" s="26">
        <v>159.88</v>
      </c>
      <c r="AI1740" s="24">
        <v>0</v>
      </c>
      <c r="AJ1740" s="24">
        <v>0</v>
      </c>
      <c r="AK1740" s="24">
        <v>0</v>
      </c>
      <c r="AL1740" s="24">
        <v>93806.300343456358</v>
      </c>
      <c r="AM1740" s="24">
        <v>0</v>
      </c>
      <c r="AN1740" s="27" t="s">
        <v>184</v>
      </c>
    </row>
    <row r="1741" spans="1:40" x14ac:dyDescent="0.15">
      <c r="A1741" s="18" t="s">
        <v>132</v>
      </c>
      <c r="B1741" s="18" t="s">
        <v>12</v>
      </c>
      <c r="C1741" s="18" t="s">
        <v>19</v>
      </c>
      <c r="D1741" s="18" t="s">
        <v>1948</v>
      </c>
      <c r="E1741" s="18" t="s">
        <v>4063</v>
      </c>
      <c r="F1741" s="18" t="s">
        <v>6172</v>
      </c>
      <c r="G1741" s="18" t="s">
        <v>184</v>
      </c>
      <c r="H1741" s="18" t="s">
        <v>6555</v>
      </c>
      <c r="I1741" s="21">
        <v>145826.6393278708</v>
      </c>
      <c r="J1741" s="18" t="s">
        <v>92</v>
      </c>
      <c r="K1741" s="21">
        <v>189574.63112623207</v>
      </c>
      <c r="L1741" s="18" t="s">
        <v>6555</v>
      </c>
      <c r="M1741" s="21">
        <v>145826.6393278708</v>
      </c>
      <c r="N1741" s="18" t="s">
        <v>92</v>
      </c>
      <c r="O1741" s="21">
        <v>189574.63112623207</v>
      </c>
      <c r="P1741" s="21">
        <v>145826.6393278708</v>
      </c>
      <c r="Q1741" s="21">
        <v>0</v>
      </c>
      <c r="R1741" s="21">
        <v>0</v>
      </c>
      <c r="S1741" s="22">
        <v>0</v>
      </c>
      <c r="T1741" s="18" t="s">
        <v>91</v>
      </c>
      <c r="U1741" s="18" t="s">
        <v>184</v>
      </c>
      <c r="V1741" s="18" t="s">
        <v>6572</v>
      </c>
      <c r="W1741" s="22">
        <v>4.4250070801705714</v>
      </c>
      <c r="X1741" s="22">
        <v>1</v>
      </c>
      <c r="Y1741" s="18" t="s">
        <v>184</v>
      </c>
      <c r="Z1741" s="18" t="s">
        <v>184</v>
      </c>
      <c r="AA1741" s="22" t="s">
        <v>184</v>
      </c>
      <c r="AB1741" s="22" t="s">
        <v>184</v>
      </c>
      <c r="AC1741" s="18" t="s">
        <v>184</v>
      </c>
      <c r="AD1741" s="24">
        <v>4.0267564429552198</v>
      </c>
      <c r="AE1741" s="25">
        <v>236.85</v>
      </c>
      <c r="AF1741" s="24">
        <v>152489.46098862521</v>
      </c>
      <c r="AG1741" s="25">
        <v>226.51</v>
      </c>
      <c r="AH1741" s="26">
        <v>159.88</v>
      </c>
      <c r="AI1741" s="24">
        <v>0</v>
      </c>
      <c r="AJ1741" s="24">
        <v>0</v>
      </c>
      <c r="AK1741" s="24">
        <v>0</v>
      </c>
      <c r="AL1741" s="24">
        <v>145826.6393278708</v>
      </c>
      <c r="AM1741" s="24">
        <v>0</v>
      </c>
      <c r="AN1741" s="27" t="s">
        <v>184</v>
      </c>
    </row>
    <row r="1742" spans="1:40" x14ac:dyDescent="0.15">
      <c r="A1742" s="18" t="s">
        <v>132</v>
      </c>
      <c r="B1742" s="18" t="s">
        <v>12</v>
      </c>
      <c r="C1742" s="18" t="s">
        <v>19</v>
      </c>
      <c r="D1742" s="18" t="s">
        <v>1949</v>
      </c>
      <c r="E1742" s="18" t="s">
        <v>4064</v>
      </c>
      <c r="F1742" s="18" t="s">
        <v>6173</v>
      </c>
      <c r="G1742" s="18" t="s">
        <v>184</v>
      </c>
      <c r="H1742" s="18" t="s">
        <v>6555</v>
      </c>
      <c r="I1742" s="21">
        <v>753334.26836193958</v>
      </c>
      <c r="J1742" s="18" t="s">
        <v>92</v>
      </c>
      <c r="K1742" s="21">
        <v>979334.5488705216</v>
      </c>
      <c r="L1742" s="18" t="s">
        <v>6555</v>
      </c>
      <c r="M1742" s="21">
        <v>753334.26836193958</v>
      </c>
      <c r="N1742" s="18" t="s">
        <v>92</v>
      </c>
      <c r="O1742" s="21">
        <v>979334.5488705216</v>
      </c>
      <c r="P1742" s="21">
        <v>753334.26836193958</v>
      </c>
      <c r="Q1742" s="21">
        <v>0</v>
      </c>
      <c r="R1742" s="21">
        <v>0</v>
      </c>
      <c r="S1742" s="22">
        <v>0</v>
      </c>
      <c r="T1742" s="18" t="s">
        <v>6569</v>
      </c>
      <c r="U1742" s="18" t="s">
        <v>6569</v>
      </c>
      <c r="V1742" s="18" t="s">
        <v>6569</v>
      </c>
      <c r="W1742" s="22">
        <v>4.4250070801705714</v>
      </c>
      <c r="X1742" s="22">
        <v>1</v>
      </c>
      <c r="Y1742" s="18" t="s">
        <v>184</v>
      </c>
      <c r="Z1742" s="18" t="s">
        <v>184</v>
      </c>
      <c r="AA1742" s="22" t="s">
        <v>184</v>
      </c>
      <c r="AB1742" s="22" t="s">
        <v>184</v>
      </c>
      <c r="AC1742" s="18" t="s">
        <v>184</v>
      </c>
      <c r="AD1742" s="24">
        <v>5.0445080713944508</v>
      </c>
      <c r="AE1742" s="25">
        <v>976.85</v>
      </c>
      <c r="AF1742" s="24">
        <v>787847.77483479201</v>
      </c>
      <c r="AG1742" s="25">
        <v>934.06</v>
      </c>
      <c r="AH1742" s="26">
        <v>159.88</v>
      </c>
      <c r="AI1742" s="24">
        <v>0</v>
      </c>
      <c r="AJ1742" s="24">
        <v>0</v>
      </c>
      <c r="AK1742" s="24">
        <v>0</v>
      </c>
      <c r="AL1742" s="24">
        <v>753334.26836193958</v>
      </c>
      <c r="AM1742" s="24">
        <v>0</v>
      </c>
      <c r="AN1742" s="27" t="s">
        <v>184</v>
      </c>
    </row>
    <row r="1743" spans="1:40" x14ac:dyDescent="0.15">
      <c r="A1743" s="18" t="s">
        <v>132</v>
      </c>
      <c r="B1743" s="18" t="s">
        <v>12</v>
      </c>
      <c r="C1743" s="18" t="s">
        <v>19</v>
      </c>
      <c r="D1743" s="18" t="s">
        <v>1950</v>
      </c>
      <c r="E1743" s="18" t="s">
        <v>4065</v>
      </c>
      <c r="F1743" s="18" t="s">
        <v>6174</v>
      </c>
      <c r="G1743" s="18" t="s">
        <v>184</v>
      </c>
      <c r="H1743" s="18" t="s">
        <v>6555</v>
      </c>
      <c r="I1743" s="21">
        <v>1415690.2141552891</v>
      </c>
      <c r="J1743" s="18" t="s">
        <v>92</v>
      </c>
      <c r="K1743" s="21">
        <v>1840397.2784018759</v>
      </c>
      <c r="L1743" s="18" t="s">
        <v>6555</v>
      </c>
      <c r="M1743" s="21">
        <v>1415690.2141552891</v>
      </c>
      <c r="N1743" s="18" t="s">
        <v>92</v>
      </c>
      <c r="O1743" s="21">
        <v>1840397.2784018759</v>
      </c>
      <c r="P1743" s="21">
        <v>1405178.2558357776</v>
      </c>
      <c r="Q1743" s="21">
        <v>10511.958319511605</v>
      </c>
      <c r="R1743" s="21">
        <v>0</v>
      </c>
      <c r="S1743" s="22">
        <v>0</v>
      </c>
      <c r="T1743" s="18" t="s">
        <v>91</v>
      </c>
      <c r="U1743" s="18" t="s">
        <v>184</v>
      </c>
      <c r="V1743" s="18" t="s">
        <v>6572</v>
      </c>
      <c r="W1743" s="22">
        <v>4.4250070801705714</v>
      </c>
      <c r="X1743" s="22">
        <v>1</v>
      </c>
      <c r="Y1743" s="18" t="s">
        <v>184</v>
      </c>
      <c r="Z1743" s="18" t="s">
        <v>184</v>
      </c>
      <c r="AA1743" s="22" t="s">
        <v>184</v>
      </c>
      <c r="AB1743" s="22" t="s">
        <v>184</v>
      </c>
      <c r="AC1743" s="18" t="s">
        <v>184</v>
      </c>
      <c r="AD1743" s="24">
        <v>53.321335316055382</v>
      </c>
      <c r="AE1743" s="25">
        <v>164.12</v>
      </c>
      <c r="AF1743" s="24">
        <v>1399155.1574486033</v>
      </c>
      <c r="AG1743" s="25">
        <v>164.83</v>
      </c>
      <c r="AH1743" s="26">
        <v>159.88</v>
      </c>
      <c r="AI1743" s="24">
        <v>10511.958319511605</v>
      </c>
      <c r="AJ1743" s="24">
        <v>0</v>
      </c>
      <c r="AK1743" s="24">
        <v>10511.958319511605</v>
      </c>
      <c r="AL1743" s="24">
        <v>1415690.2141552891</v>
      </c>
      <c r="AM1743" s="24">
        <v>0</v>
      </c>
      <c r="AN1743" s="27" t="s">
        <v>184</v>
      </c>
    </row>
    <row r="1744" spans="1:40" x14ac:dyDescent="0.15">
      <c r="A1744" s="18" t="s">
        <v>132</v>
      </c>
      <c r="B1744" s="18" t="s">
        <v>12</v>
      </c>
      <c r="C1744" s="18" t="s">
        <v>19</v>
      </c>
      <c r="D1744" s="18" t="s">
        <v>1951</v>
      </c>
      <c r="E1744" s="18" t="s">
        <v>4066</v>
      </c>
      <c r="F1744" s="18" t="s">
        <v>6175</v>
      </c>
      <c r="G1744" s="18" t="s">
        <v>184</v>
      </c>
      <c r="H1744" s="18" t="s">
        <v>6555</v>
      </c>
      <c r="I1744" s="21">
        <v>32246.221345114598</v>
      </c>
      <c r="J1744" s="18" t="s">
        <v>92</v>
      </c>
      <c r="K1744" s="21">
        <v>41920.087748648977</v>
      </c>
      <c r="L1744" s="18" t="s">
        <v>6555</v>
      </c>
      <c r="M1744" s="21">
        <v>32246.221345114598</v>
      </c>
      <c r="N1744" s="18" t="s">
        <v>92</v>
      </c>
      <c r="O1744" s="21">
        <v>41920.087748648977</v>
      </c>
      <c r="P1744" s="21">
        <v>32246.221345114598</v>
      </c>
      <c r="Q1744" s="21">
        <v>0</v>
      </c>
      <c r="R1744" s="21">
        <v>0</v>
      </c>
      <c r="S1744" s="22">
        <v>0</v>
      </c>
      <c r="T1744" s="18" t="s">
        <v>91</v>
      </c>
      <c r="U1744" s="18" t="s">
        <v>184</v>
      </c>
      <c r="V1744" s="18" t="s">
        <v>6572</v>
      </c>
      <c r="W1744" s="22">
        <v>4.4250070801705714</v>
      </c>
      <c r="X1744" s="22">
        <v>1</v>
      </c>
      <c r="Y1744" s="18" t="s">
        <v>184</v>
      </c>
      <c r="Z1744" s="18" t="s">
        <v>184</v>
      </c>
      <c r="AA1744" s="22" t="s">
        <v>184</v>
      </c>
      <c r="AB1744" s="22" t="s">
        <v>184</v>
      </c>
      <c r="AC1744" s="18" t="s">
        <v>184</v>
      </c>
      <c r="AD1744" s="24">
        <v>8.7615140187377314</v>
      </c>
      <c r="AE1744" s="25">
        <v>22.65</v>
      </c>
      <c r="AF1744" s="24">
        <v>31727.92026581422</v>
      </c>
      <c r="AG1744" s="25">
        <v>23.02</v>
      </c>
      <c r="AH1744" s="26">
        <v>159.88</v>
      </c>
      <c r="AI1744" s="24">
        <v>0</v>
      </c>
      <c r="AJ1744" s="24">
        <v>0</v>
      </c>
      <c r="AK1744" s="24">
        <v>0</v>
      </c>
      <c r="AL1744" s="24">
        <v>32246.221345114598</v>
      </c>
      <c r="AM1744" s="24">
        <v>0</v>
      </c>
      <c r="AN1744" s="27" t="s">
        <v>184</v>
      </c>
    </row>
    <row r="1745" spans="1:40" x14ac:dyDescent="0.15">
      <c r="A1745" s="18" t="s">
        <v>132</v>
      </c>
      <c r="B1745" s="18" t="s">
        <v>12</v>
      </c>
      <c r="C1745" s="18" t="s">
        <v>19</v>
      </c>
      <c r="D1745" s="18" t="s">
        <v>1952</v>
      </c>
      <c r="E1745" s="18" t="s">
        <v>4067</v>
      </c>
      <c r="F1745" s="18" t="s">
        <v>6176</v>
      </c>
      <c r="G1745" s="18" t="s">
        <v>184</v>
      </c>
      <c r="H1745" s="18" t="s">
        <v>6555</v>
      </c>
      <c r="I1745" s="21">
        <v>130036.26706270692</v>
      </c>
      <c r="J1745" s="18" t="s">
        <v>92</v>
      </c>
      <c r="K1745" s="21">
        <v>169047.14718151899</v>
      </c>
      <c r="L1745" s="18" t="s">
        <v>6555</v>
      </c>
      <c r="M1745" s="21">
        <v>130036.26706270692</v>
      </c>
      <c r="N1745" s="18" t="s">
        <v>92</v>
      </c>
      <c r="O1745" s="21">
        <v>169047.14718151899</v>
      </c>
      <c r="P1745" s="21">
        <v>130036.26706270692</v>
      </c>
      <c r="Q1745" s="21">
        <v>0</v>
      </c>
      <c r="R1745" s="21">
        <v>0</v>
      </c>
      <c r="S1745" s="22">
        <v>0</v>
      </c>
      <c r="T1745" s="18" t="s">
        <v>91</v>
      </c>
      <c r="U1745" s="18" t="s">
        <v>184</v>
      </c>
      <c r="V1745" s="18" t="s">
        <v>6572</v>
      </c>
      <c r="W1745" s="22">
        <v>4.4250070801705714</v>
      </c>
      <c r="X1745" s="22">
        <v>1</v>
      </c>
      <c r="Y1745" s="18" t="s">
        <v>184</v>
      </c>
      <c r="Z1745" s="18" t="s">
        <v>184</v>
      </c>
      <c r="AA1745" s="22" t="s">
        <v>184</v>
      </c>
      <c r="AB1745" s="22" t="s">
        <v>184</v>
      </c>
      <c r="AC1745" s="18" t="s">
        <v>184</v>
      </c>
      <c r="AD1745" s="24">
        <v>4.7347575757825107</v>
      </c>
      <c r="AE1745" s="25">
        <v>170.41</v>
      </c>
      <c r="AF1745" s="24">
        <v>128999.39940368135</v>
      </c>
      <c r="AG1745" s="25">
        <v>171.78</v>
      </c>
      <c r="AH1745" s="26">
        <v>159.88</v>
      </c>
      <c r="AI1745" s="24">
        <v>0</v>
      </c>
      <c r="AJ1745" s="24">
        <v>0</v>
      </c>
      <c r="AK1745" s="24">
        <v>0</v>
      </c>
      <c r="AL1745" s="24">
        <v>130036.26706270692</v>
      </c>
      <c r="AM1745" s="24">
        <v>0</v>
      </c>
      <c r="AN1745" s="27" t="s">
        <v>184</v>
      </c>
    </row>
    <row r="1746" spans="1:40" x14ac:dyDescent="0.15">
      <c r="A1746" s="18" t="s">
        <v>132</v>
      </c>
      <c r="B1746" s="18" t="s">
        <v>12</v>
      </c>
      <c r="C1746" s="18" t="s">
        <v>19</v>
      </c>
      <c r="D1746" s="18" t="s">
        <v>1953</v>
      </c>
      <c r="E1746" s="18" t="s">
        <v>4068</v>
      </c>
      <c r="F1746" s="18" t="s">
        <v>6177</v>
      </c>
      <c r="G1746" s="18" t="s">
        <v>184</v>
      </c>
      <c r="H1746" s="18" t="s">
        <v>6555</v>
      </c>
      <c r="I1746" s="21">
        <v>141313.88435730044</v>
      </c>
      <c r="J1746" s="18" t="s">
        <v>92</v>
      </c>
      <c r="K1746" s="21">
        <v>183708.04966449057</v>
      </c>
      <c r="L1746" s="18" t="s">
        <v>6555</v>
      </c>
      <c r="M1746" s="21">
        <v>141313.88435730044</v>
      </c>
      <c r="N1746" s="18" t="s">
        <v>92</v>
      </c>
      <c r="O1746" s="21">
        <v>183708.04966449057</v>
      </c>
      <c r="P1746" s="21">
        <v>140712.83564560086</v>
      </c>
      <c r="Q1746" s="21">
        <v>601.04871169956868</v>
      </c>
      <c r="R1746" s="21">
        <v>0</v>
      </c>
      <c r="S1746" s="22">
        <v>0</v>
      </c>
      <c r="T1746" s="18" t="s">
        <v>6569</v>
      </c>
      <c r="U1746" s="18" t="s">
        <v>6569</v>
      </c>
      <c r="V1746" s="18" t="s">
        <v>6569</v>
      </c>
      <c r="W1746" s="22">
        <v>4.4250070801705714</v>
      </c>
      <c r="X1746" s="22">
        <v>1</v>
      </c>
      <c r="Y1746" s="18" t="s">
        <v>184</v>
      </c>
      <c r="Z1746" s="18" t="s">
        <v>184</v>
      </c>
      <c r="AA1746" s="22" t="s">
        <v>184</v>
      </c>
      <c r="AB1746" s="22" t="s">
        <v>184</v>
      </c>
      <c r="AC1746" s="18" t="s">
        <v>184</v>
      </c>
      <c r="AD1746" s="24">
        <v>6.4605103370490342</v>
      </c>
      <c r="AE1746" s="25">
        <v>140.25</v>
      </c>
      <c r="AF1746" s="24">
        <v>144868.22704437666</v>
      </c>
      <c r="AG1746" s="25">
        <v>136.22999999999999</v>
      </c>
      <c r="AH1746" s="26">
        <v>159.88</v>
      </c>
      <c r="AI1746" s="24">
        <v>601.04871169956868</v>
      </c>
      <c r="AJ1746" s="24">
        <v>0</v>
      </c>
      <c r="AK1746" s="24">
        <v>601.04871169956868</v>
      </c>
      <c r="AL1746" s="24">
        <v>141313.88435730044</v>
      </c>
      <c r="AM1746" s="24">
        <v>0</v>
      </c>
      <c r="AN1746" s="27" t="s">
        <v>184</v>
      </c>
    </row>
    <row r="1747" spans="1:40" x14ac:dyDescent="0.15">
      <c r="A1747" s="18" t="s">
        <v>132</v>
      </c>
      <c r="B1747" s="18" t="s">
        <v>12</v>
      </c>
      <c r="C1747" s="18" t="s">
        <v>19</v>
      </c>
      <c r="D1747" s="18" t="s">
        <v>1954</v>
      </c>
      <c r="E1747" s="18" t="s">
        <v>4069</v>
      </c>
      <c r="F1747" s="18" t="s">
        <v>6178</v>
      </c>
      <c r="G1747" s="18" t="s">
        <v>184</v>
      </c>
      <c r="H1747" s="18" t="s">
        <v>6555</v>
      </c>
      <c r="I1747" s="21">
        <v>122812.92975510728</v>
      </c>
      <c r="J1747" s="18" t="s">
        <v>92</v>
      </c>
      <c r="K1747" s="21">
        <v>159656.80868163946</v>
      </c>
      <c r="L1747" s="18" t="s">
        <v>6555</v>
      </c>
      <c r="M1747" s="21">
        <v>122812.92975510728</v>
      </c>
      <c r="N1747" s="18" t="s">
        <v>92</v>
      </c>
      <c r="O1747" s="21">
        <v>159656.80868163946</v>
      </c>
      <c r="P1747" s="21">
        <v>122812.92975510728</v>
      </c>
      <c r="Q1747" s="21">
        <v>0</v>
      </c>
      <c r="R1747" s="21">
        <v>0</v>
      </c>
      <c r="S1747" s="22">
        <v>0</v>
      </c>
      <c r="T1747" s="18" t="s">
        <v>91</v>
      </c>
      <c r="U1747" s="18" t="s">
        <v>184</v>
      </c>
      <c r="V1747" s="18" t="s">
        <v>6572</v>
      </c>
      <c r="W1747" s="22">
        <v>4.4250070801705714</v>
      </c>
      <c r="X1747" s="22">
        <v>1</v>
      </c>
      <c r="Y1747" s="18" t="s">
        <v>184</v>
      </c>
      <c r="Z1747" s="18" t="s">
        <v>184</v>
      </c>
      <c r="AA1747" s="22" t="s">
        <v>184</v>
      </c>
      <c r="AB1747" s="22" t="s">
        <v>184</v>
      </c>
      <c r="AC1747" s="18" t="s">
        <v>184</v>
      </c>
      <c r="AD1747" s="24">
        <v>3.9382563013518084</v>
      </c>
      <c r="AE1747" s="25">
        <v>200.69</v>
      </c>
      <c r="AF1747" s="24">
        <v>126364.70593807699</v>
      </c>
      <c r="AG1747" s="25">
        <v>195.05</v>
      </c>
      <c r="AH1747" s="26">
        <v>159.88</v>
      </c>
      <c r="AI1747" s="24">
        <v>0</v>
      </c>
      <c r="AJ1747" s="24">
        <v>0</v>
      </c>
      <c r="AK1747" s="24">
        <v>0</v>
      </c>
      <c r="AL1747" s="24">
        <v>122812.92975510728</v>
      </c>
      <c r="AM1747" s="24">
        <v>0</v>
      </c>
      <c r="AN1747" s="27" t="s">
        <v>184</v>
      </c>
    </row>
    <row r="1748" spans="1:40" x14ac:dyDescent="0.15">
      <c r="A1748" s="18" t="s">
        <v>132</v>
      </c>
      <c r="B1748" s="18" t="s">
        <v>12</v>
      </c>
      <c r="C1748" s="18" t="s">
        <v>19</v>
      </c>
      <c r="D1748" s="18" t="s">
        <v>1955</v>
      </c>
      <c r="E1748" s="18" t="s">
        <v>4070</v>
      </c>
      <c r="F1748" s="18" t="s">
        <v>6179</v>
      </c>
      <c r="G1748" s="18" t="s">
        <v>184</v>
      </c>
      <c r="H1748" s="18" t="s">
        <v>6555</v>
      </c>
      <c r="I1748" s="21">
        <v>812705.60610821669</v>
      </c>
      <c r="J1748" s="18" t="s">
        <v>92</v>
      </c>
      <c r="K1748" s="21">
        <v>1056517.2879406817</v>
      </c>
      <c r="L1748" s="18" t="s">
        <v>6555</v>
      </c>
      <c r="M1748" s="21">
        <v>812705.60610821669</v>
      </c>
      <c r="N1748" s="18" t="s">
        <v>92</v>
      </c>
      <c r="O1748" s="21">
        <v>1056517.2879406817</v>
      </c>
      <c r="P1748" s="21">
        <v>812705.60610821669</v>
      </c>
      <c r="Q1748" s="21">
        <v>0</v>
      </c>
      <c r="R1748" s="21">
        <v>0</v>
      </c>
      <c r="S1748" s="22">
        <v>0</v>
      </c>
      <c r="T1748" s="18" t="s">
        <v>91</v>
      </c>
      <c r="U1748" s="18" t="s">
        <v>184</v>
      </c>
      <c r="V1748" s="18" t="s">
        <v>6572</v>
      </c>
      <c r="W1748" s="22">
        <v>4.4250070801705714</v>
      </c>
      <c r="X1748" s="22">
        <v>1</v>
      </c>
      <c r="Y1748" s="18" t="s">
        <v>184</v>
      </c>
      <c r="Z1748" s="18" t="s">
        <v>184</v>
      </c>
      <c r="AA1748" s="22" t="s">
        <v>184</v>
      </c>
      <c r="AB1748" s="22" t="s">
        <v>184</v>
      </c>
      <c r="AC1748" s="18" t="s">
        <v>184</v>
      </c>
      <c r="AD1748" s="24">
        <v>16.770776833846465</v>
      </c>
      <c r="AE1748" s="25">
        <v>321.86</v>
      </c>
      <c r="AF1748" s="24">
        <v>863020.94561457052</v>
      </c>
      <c r="AG1748" s="25">
        <v>303.10000000000002</v>
      </c>
      <c r="AH1748" s="26">
        <v>159.88</v>
      </c>
      <c r="AI1748" s="24">
        <v>0</v>
      </c>
      <c r="AJ1748" s="24">
        <v>0</v>
      </c>
      <c r="AK1748" s="24">
        <v>0</v>
      </c>
      <c r="AL1748" s="24">
        <v>812705.60610821669</v>
      </c>
      <c r="AM1748" s="24">
        <v>0</v>
      </c>
      <c r="AN1748" s="27" t="s">
        <v>184</v>
      </c>
    </row>
    <row r="1749" spans="1:40" x14ac:dyDescent="0.15">
      <c r="A1749" s="18" t="s">
        <v>132</v>
      </c>
      <c r="B1749" s="18" t="s">
        <v>12</v>
      </c>
      <c r="C1749" s="18" t="s">
        <v>19</v>
      </c>
      <c r="D1749" s="18" t="s">
        <v>1956</v>
      </c>
      <c r="E1749" s="18" t="s">
        <v>4071</v>
      </c>
      <c r="F1749" s="18" t="s">
        <v>6180</v>
      </c>
      <c r="G1749" s="18" t="s">
        <v>184</v>
      </c>
      <c r="H1749" s="18" t="s">
        <v>6555</v>
      </c>
      <c r="I1749" s="21">
        <v>457857.38533829345</v>
      </c>
      <c r="J1749" s="18" t="s">
        <v>92</v>
      </c>
      <c r="K1749" s="21">
        <v>595214.60093978152</v>
      </c>
      <c r="L1749" s="18" t="s">
        <v>6555</v>
      </c>
      <c r="M1749" s="21">
        <v>457857.38533829345</v>
      </c>
      <c r="N1749" s="18" t="s">
        <v>92</v>
      </c>
      <c r="O1749" s="21">
        <v>595214.60093978152</v>
      </c>
      <c r="P1749" s="21">
        <v>454988.96299871447</v>
      </c>
      <c r="Q1749" s="21">
        <v>2868.4223395789695</v>
      </c>
      <c r="R1749" s="21">
        <v>0</v>
      </c>
      <c r="S1749" s="22">
        <v>0</v>
      </c>
      <c r="T1749" s="18" t="s">
        <v>91</v>
      </c>
      <c r="U1749" s="18" t="s">
        <v>184</v>
      </c>
      <c r="V1749" s="18" t="s">
        <v>6572</v>
      </c>
      <c r="W1749" s="22">
        <v>4.4250070801705714</v>
      </c>
      <c r="X1749" s="22">
        <v>1</v>
      </c>
      <c r="Y1749" s="18" t="s">
        <v>184</v>
      </c>
      <c r="Z1749" s="18" t="s">
        <v>184</v>
      </c>
      <c r="AA1749" s="22" t="s">
        <v>184</v>
      </c>
      <c r="AB1749" s="22" t="s">
        <v>184</v>
      </c>
      <c r="AC1749" s="18" t="s">
        <v>184</v>
      </c>
      <c r="AD1749" s="24">
        <v>13.850272160933887</v>
      </c>
      <c r="AE1749" s="25">
        <v>204.46</v>
      </c>
      <c r="AF1749" s="24">
        <v>452770.7511994958</v>
      </c>
      <c r="AG1749" s="25">
        <v>205.47</v>
      </c>
      <c r="AH1749" s="26">
        <v>159.88</v>
      </c>
      <c r="AI1749" s="24">
        <v>2868.4223395789695</v>
      </c>
      <c r="AJ1749" s="24">
        <v>0</v>
      </c>
      <c r="AK1749" s="24">
        <v>2868.4223395789695</v>
      </c>
      <c r="AL1749" s="24">
        <v>457857.38533829345</v>
      </c>
      <c r="AM1749" s="24">
        <v>0</v>
      </c>
      <c r="AN1749" s="27" t="s">
        <v>184</v>
      </c>
    </row>
    <row r="1750" spans="1:40" x14ac:dyDescent="0.15">
      <c r="A1750" s="18" t="s">
        <v>132</v>
      </c>
      <c r="B1750" s="18" t="s">
        <v>12</v>
      </c>
      <c r="C1750" s="18" t="s">
        <v>19</v>
      </c>
      <c r="D1750" s="18" t="s">
        <v>1957</v>
      </c>
      <c r="E1750" s="18" t="s">
        <v>4072</v>
      </c>
      <c r="F1750" s="18" t="s">
        <v>6181</v>
      </c>
      <c r="G1750" s="18" t="s">
        <v>184</v>
      </c>
      <c r="H1750" s="18" t="s">
        <v>6555</v>
      </c>
      <c r="I1750" s="21">
        <v>85472.507509087911</v>
      </c>
      <c r="J1750" s="18" t="s">
        <v>92</v>
      </c>
      <c r="K1750" s="21">
        <v>111114.2597618143</v>
      </c>
      <c r="L1750" s="18" t="s">
        <v>6555</v>
      </c>
      <c r="M1750" s="21">
        <v>85472.507509087911</v>
      </c>
      <c r="N1750" s="18" t="s">
        <v>92</v>
      </c>
      <c r="O1750" s="21">
        <v>111114.2597618143</v>
      </c>
      <c r="P1750" s="21">
        <v>85472.507509087911</v>
      </c>
      <c r="Q1750" s="21">
        <v>0</v>
      </c>
      <c r="R1750" s="21">
        <v>0</v>
      </c>
      <c r="S1750" s="22">
        <v>0</v>
      </c>
      <c r="T1750" s="18" t="s">
        <v>91</v>
      </c>
      <c r="U1750" s="18" t="s">
        <v>184</v>
      </c>
      <c r="V1750" s="18" t="s">
        <v>6572</v>
      </c>
      <c r="W1750" s="22">
        <v>4.4250070801705714</v>
      </c>
      <c r="X1750" s="22">
        <v>1</v>
      </c>
      <c r="Y1750" s="18" t="s">
        <v>184</v>
      </c>
      <c r="Z1750" s="18" t="s">
        <v>184</v>
      </c>
      <c r="AA1750" s="22" t="s">
        <v>184</v>
      </c>
      <c r="AB1750" s="22" t="s">
        <v>184</v>
      </c>
      <c r="AC1750" s="18" t="s">
        <v>184</v>
      </c>
      <c r="AD1750" s="24">
        <v>2.6107541773006369</v>
      </c>
      <c r="AE1750" s="25">
        <v>205.81</v>
      </c>
      <c r="AF1750" s="24">
        <v>85909.211457829952</v>
      </c>
      <c r="AG1750" s="25">
        <v>204.77</v>
      </c>
      <c r="AH1750" s="26">
        <v>159.88</v>
      </c>
      <c r="AI1750" s="24">
        <v>0</v>
      </c>
      <c r="AJ1750" s="24">
        <v>0</v>
      </c>
      <c r="AK1750" s="24">
        <v>0</v>
      </c>
      <c r="AL1750" s="24">
        <v>85472.507509087911</v>
      </c>
      <c r="AM1750" s="24">
        <v>0</v>
      </c>
      <c r="AN1750" s="27" t="s">
        <v>184</v>
      </c>
    </row>
    <row r="1751" spans="1:40" x14ac:dyDescent="0.15">
      <c r="A1751" s="18" t="s">
        <v>132</v>
      </c>
      <c r="B1751" s="18" t="s">
        <v>12</v>
      </c>
      <c r="C1751" s="18" t="s">
        <v>19</v>
      </c>
      <c r="D1751" s="18" t="s">
        <v>1958</v>
      </c>
      <c r="E1751" s="18" t="s">
        <v>4073</v>
      </c>
      <c r="F1751" s="18" t="s">
        <v>6182</v>
      </c>
      <c r="G1751" s="18" t="s">
        <v>184</v>
      </c>
      <c r="H1751" s="18" t="s">
        <v>6555</v>
      </c>
      <c r="I1751" s="21">
        <v>587375.79382240807</v>
      </c>
      <c r="J1751" s="18" t="s">
        <v>92</v>
      </c>
      <c r="K1751" s="21">
        <v>763588.5319691305</v>
      </c>
      <c r="L1751" s="18" t="s">
        <v>6555</v>
      </c>
      <c r="M1751" s="21">
        <v>587375.79382240807</v>
      </c>
      <c r="N1751" s="18" t="s">
        <v>92</v>
      </c>
      <c r="O1751" s="21">
        <v>763588.5319691305</v>
      </c>
      <c r="P1751" s="21">
        <v>587375.79382240807</v>
      </c>
      <c r="Q1751" s="21">
        <v>0</v>
      </c>
      <c r="R1751" s="21">
        <v>0</v>
      </c>
      <c r="S1751" s="22">
        <v>0</v>
      </c>
      <c r="T1751" s="18" t="s">
        <v>6569</v>
      </c>
      <c r="U1751" s="18" t="s">
        <v>6569</v>
      </c>
      <c r="V1751" s="18" t="s">
        <v>6569</v>
      </c>
      <c r="W1751" s="22">
        <v>4.4250070801705714</v>
      </c>
      <c r="X1751" s="22">
        <v>1</v>
      </c>
      <c r="Y1751" s="18" t="s">
        <v>184</v>
      </c>
      <c r="Z1751" s="18" t="s">
        <v>184</v>
      </c>
      <c r="AA1751" s="22" t="s">
        <v>184</v>
      </c>
      <c r="AB1751" s="22" t="s">
        <v>184</v>
      </c>
      <c r="AC1751" s="18" t="s">
        <v>184</v>
      </c>
      <c r="AD1751" s="24">
        <v>12.345769753675894</v>
      </c>
      <c r="AE1751" s="25">
        <v>301.36</v>
      </c>
      <c r="AF1751" s="24">
        <v>594851.35653357743</v>
      </c>
      <c r="AG1751" s="25">
        <v>297.58</v>
      </c>
      <c r="AH1751" s="26">
        <v>159.88</v>
      </c>
      <c r="AI1751" s="24">
        <v>0</v>
      </c>
      <c r="AJ1751" s="24">
        <v>0</v>
      </c>
      <c r="AK1751" s="24">
        <v>0</v>
      </c>
      <c r="AL1751" s="24">
        <v>587375.79382240807</v>
      </c>
      <c r="AM1751" s="24">
        <v>0</v>
      </c>
      <c r="AN1751" s="27" t="s">
        <v>184</v>
      </c>
    </row>
    <row r="1752" spans="1:40" x14ac:dyDescent="0.15">
      <c r="A1752" s="18" t="s">
        <v>132</v>
      </c>
      <c r="B1752" s="18" t="s">
        <v>12</v>
      </c>
      <c r="C1752" s="18" t="s">
        <v>19</v>
      </c>
      <c r="D1752" s="18" t="s">
        <v>1959</v>
      </c>
      <c r="E1752" s="18" t="s">
        <v>4074</v>
      </c>
      <c r="F1752" s="18" t="s">
        <v>6183</v>
      </c>
      <c r="G1752" s="18" t="s">
        <v>184</v>
      </c>
      <c r="H1752" s="18" t="s">
        <v>6555</v>
      </c>
      <c r="I1752" s="21">
        <v>560948.9435384965</v>
      </c>
      <c r="J1752" s="18" t="s">
        <v>92</v>
      </c>
      <c r="K1752" s="21">
        <v>729233.62660004559</v>
      </c>
      <c r="L1752" s="18" t="s">
        <v>6555</v>
      </c>
      <c r="M1752" s="21">
        <v>560948.9435384965</v>
      </c>
      <c r="N1752" s="18" t="s">
        <v>92</v>
      </c>
      <c r="O1752" s="21">
        <v>729233.62660004559</v>
      </c>
      <c r="P1752" s="21">
        <v>560948.9435384965</v>
      </c>
      <c r="Q1752" s="21">
        <v>0</v>
      </c>
      <c r="R1752" s="21">
        <v>0</v>
      </c>
      <c r="S1752" s="22">
        <v>0</v>
      </c>
      <c r="T1752" s="18" t="s">
        <v>91</v>
      </c>
      <c r="U1752" s="18" t="s">
        <v>184</v>
      </c>
      <c r="V1752" s="18" t="s">
        <v>6572</v>
      </c>
      <c r="W1752" s="22">
        <v>4.4250070801705714</v>
      </c>
      <c r="X1752" s="22">
        <v>1</v>
      </c>
      <c r="Y1752" s="18" t="s">
        <v>184</v>
      </c>
      <c r="Z1752" s="18" t="s">
        <v>184</v>
      </c>
      <c r="AA1752" s="22" t="s">
        <v>184</v>
      </c>
      <c r="AB1752" s="22" t="s">
        <v>184</v>
      </c>
      <c r="AC1752" s="18" t="s">
        <v>184</v>
      </c>
      <c r="AD1752" s="24">
        <v>26.638542622626836</v>
      </c>
      <c r="AE1752" s="25">
        <v>127.5</v>
      </c>
      <c r="AF1752" s="24">
        <v>543034.78912520478</v>
      </c>
      <c r="AG1752" s="25">
        <v>131.71</v>
      </c>
      <c r="AH1752" s="26">
        <v>159.88</v>
      </c>
      <c r="AI1752" s="24">
        <v>0</v>
      </c>
      <c r="AJ1752" s="24">
        <v>0</v>
      </c>
      <c r="AK1752" s="24">
        <v>0</v>
      </c>
      <c r="AL1752" s="24">
        <v>560948.9435384965</v>
      </c>
      <c r="AM1752" s="24">
        <v>0</v>
      </c>
      <c r="AN1752" s="27" t="s">
        <v>184</v>
      </c>
    </row>
    <row r="1753" spans="1:40" x14ac:dyDescent="0.15">
      <c r="A1753" s="18" t="s">
        <v>132</v>
      </c>
      <c r="B1753" s="18" t="s">
        <v>12</v>
      </c>
      <c r="C1753" s="18" t="s">
        <v>19</v>
      </c>
      <c r="D1753" s="18" t="s">
        <v>1960</v>
      </c>
      <c r="E1753" s="18" t="s">
        <v>4075</v>
      </c>
      <c r="F1753" s="18" t="s">
        <v>6184</v>
      </c>
      <c r="G1753" s="18" t="s">
        <v>184</v>
      </c>
      <c r="H1753" s="18" t="s">
        <v>6555</v>
      </c>
      <c r="I1753" s="21">
        <v>210355.49982636978</v>
      </c>
      <c r="J1753" s="18" t="s">
        <v>92</v>
      </c>
      <c r="K1753" s="21">
        <v>273462.14977428073</v>
      </c>
      <c r="L1753" s="18" t="s">
        <v>6555</v>
      </c>
      <c r="M1753" s="21">
        <v>210355.49982636978</v>
      </c>
      <c r="N1753" s="18" t="s">
        <v>92</v>
      </c>
      <c r="O1753" s="21">
        <v>273462.14977428073</v>
      </c>
      <c r="P1753" s="21">
        <v>210355.49982636978</v>
      </c>
      <c r="Q1753" s="21">
        <v>0</v>
      </c>
      <c r="R1753" s="21">
        <v>0</v>
      </c>
      <c r="S1753" s="22">
        <v>0</v>
      </c>
      <c r="T1753" s="18" t="s">
        <v>91</v>
      </c>
      <c r="U1753" s="18" t="s">
        <v>184</v>
      </c>
      <c r="V1753" s="18" t="s">
        <v>6572</v>
      </c>
      <c r="W1753" s="22">
        <v>4.4250070801705714</v>
      </c>
      <c r="X1753" s="22">
        <v>1</v>
      </c>
      <c r="Y1753" s="18" t="s">
        <v>184</v>
      </c>
      <c r="Z1753" s="18" t="s">
        <v>184</v>
      </c>
      <c r="AA1753" s="22" t="s">
        <v>184</v>
      </c>
      <c r="AB1753" s="22" t="s">
        <v>184</v>
      </c>
      <c r="AC1753" s="18" t="s">
        <v>184</v>
      </c>
      <c r="AD1753" s="24">
        <v>75.269370433701411</v>
      </c>
      <c r="AE1753" s="25">
        <v>17.350000000000001</v>
      </c>
      <c r="AF1753" s="24">
        <v>208908.92076179123</v>
      </c>
      <c r="AG1753" s="25">
        <v>17.48</v>
      </c>
      <c r="AH1753" s="26">
        <v>159.88</v>
      </c>
      <c r="AI1753" s="24">
        <v>0</v>
      </c>
      <c r="AJ1753" s="24">
        <v>0</v>
      </c>
      <c r="AK1753" s="24">
        <v>0</v>
      </c>
      <c r="AL1753" s="24">
        <v>210355.49982636978</v>
      </c>
      <c r="AM1753" s="24">
        <v>0</v>
      </c>
      <c r="AN1753" s="27" t="s">
        <v>184</v>
      </c>
    </row>
    <row r="1754" spans="1:40" x14ac:dyDescent="0.15">
      <c r="A1754" s="18" t="s">
        <v>132</v>
      </c>
      <c r="B1754" s="18" t="s">
        <v>12</v>
      </c>
      <c r="C1754" s="18" t="s">
        <v>19</v>
      </c>
      <c r="D1754" s="18" t="s">
        <v>1961</v>
      </c>
      <c r="E1754" s="18" t="s">
        <v>4076</v>
      </c>
      <c r="F1754" s="18" t="s">
        <v>6185</v>
      </c>
      <c r="G1754" s="18" t="s">
        <v>184</v>
      </c>
      <c r="H1754" s="18" t="s">
        <v>6555</v>
      </c>
      <c r="I1754" s="21">
        <v>181892.70378487185</v>
      </c>
      <c r="J1754" s="18" t="s">
        <v>92</v>
      </c>
      <c r="K1754" s="21">
        <v>236460.5149203334</v>
      </c>
      <c r="L1754" s="18" t="s">
        <v>6555</v>
      </c>
      <c r="M1754" s="21">
        <v>181892.70378487185</v>
      </c>
      <c r="N1754" s="18" t="s">
        <v>92</v>
      </c>
      <c r="O1754" s="21">
        <v>236460.5149203334</v>
      </c>
      <c r="P1754" s="21">
        <v>181892.70378487185</v>
      </c>
      <c r="Q1754" s="21">
        <v>0</v>
      </c>
      <c r="R1754" s="21">
        <v>0</v>
      </c>
      <c r="S1754" s="22">
        <v>0</v>
      </c>
      <c r="T1754" s="18" t="s">
        <v>91</v>
      </c>
      <c r="U1754" s="18" t="s">
        <v>184</v>
      </c>
      <c r="V1754" s="18" t="s">
        <v>6572</v>
      </c>
      <c r="W1754" s="22">
        <v>4.4250070801705714</v>
      </c>
      <c r="X1754" s="22">
        <v>1</v>
      </c>
      <c r="Y1754" s="18" t="s">
        <v>184</v>
      </c>
      <c r="Z1754" s="18" t="s">
        <v>184</v>
      </c>
      <c r="AA1754" s="22" t="s">
        <v>184</v>
      </c>
      <c r="AB1754" s="22" t="s">
        <v>184</v>
      </c>
      <c r="AC1754" s="18" t="s">
        <v>184</v>
      </c>
      <c r="AD1754" s="24">
        <v>16.416776267432819</v>
      </c>
      <c r="AE1754" s="25">
        <v>82.41</v>
      </c>
      <c r="AF1754" s="24">
        <v>216316.55961427998</v>
      </c>
      <c r="AG1754" s="25">
        <v>69.3</v>
      </c>
      <c r="AH1754" s="26">
        <v>159.88</v>
      </c>
      <c r="AI1754" s="24">
        <v>0</v>
      </c>
      <c r="AJ1754" s="24">
        <v>0</v>
      </c>
      <c r="AK1754" s="24">
        <v>0</v>
      </c>
      <c r="AL1754" s="24">
        <v>181892.70378487185</v>
      </c>
      <c r="AM1754" s="24">
        <v>0</v>
      </c>
      <c r="AN1754" s="27" t="s">
        <v>184</v>
      </c>
    </row>
    <row r="1755" spans="1:40" x14ac:dyDescent="0.15">
      <c r="A1755" s="18" t="s">
        <v>132</v>
      </c>
      <c r="B1755" s="18" t="s">
        <v>12</v>
      </c>
      <c r="C1755" s="18" t="s">
        <v>19</v>
      </c>
      <c r="D1755" s="18" t="s">
        <v>1962</v>
      </c>
      <c r="E1755" s="18" t="s">
        <v>4077</v>
      </c>
      <c r="F1755" s="18" t="s">
        <v>6186</v>
      </c>
      <c r="G1755" s="18" t="s">
        <v>184</v>
      </c>
      <c r="H1755" s="18" t="s">
        <v>6555</v>
      </c>
      <c r="I1755" s="21">
        <v>109743.22884311549</v>
      </c>
      <c r="J1755" s="18" t="s">
        <v>92</v>
      </c>
      <c r="K1755" s="21">
        <v>142666.19749605012</v>
      </c>
      <c r="L1755" s="18" t="s">
        <v>6555</v>
      </c>
      <c r="M1755" s="21">
        <v>109743.22884311549</v>
      </c>
      <c r="N1755" s="18" t="s">
        <v>92</v>
      </c>
      <c r="O1755" s="21">
        <v>142666.19749605012</v>
      </c>
      <c r="P1755" s="21">
        <v>109219.21950468168</v>
      </c>
      <c r="Q1755" s="21">
        <v>524.00933843379903</v>
      </c>
      <c r="R1755" s="21">
        <v>0</v>
      </c>
      <c r="S1755" s="22">
        <v>0</v>
      </c>
      <c r="T1755" s="18" t="s">
        <v>91</v>
      </c>
      <c r="U1755" s="18" t="s">
        <v>184</v>
      </c>
      <c r="V1755" s="18" t="s">
        <v>6572</v>
      </c>
      <c r="W1755" s="22">
        <v>4.4250070801705714</v>
      </c>
      <c r="X1755" s="22">
        <v>1</v>
      </c>
      <c r="Y1755" s="18" t="s">
        <v>184</v>
      </c>
      <c r="Z1755" s="18" t="s">
        <v>184</v>
      </c>
      <c r="AA1755" s="22" t="s">
        <v>184</v>
      </c>
      <c r="AB1755" s="22" t="s">
        <v>184</v>
      </c>
      <c r="AC1755" s="18" t="s">
        <v>184</v>
      </c>
      <c r="AD1755" s="24">
        <v>4.1152565845586313</v>
      </c>
      <c r="AE1755" s="25">
        <v>172.62</v>
      </c>
      <c r="AF1755" s="24">
        <v>113578.0284789329</v>
      </c>
      <c r="AG1755" s="25">
        <v>166</v>
      </c>
      <c r="AH1755" s="26">
        <v>159.88</v>
      </c>
      <c r="AI1755" s="24">
        <v>524.00933843379903</v>
      </c>
      <c r="AJ1755" s="24">
        <v>0</v>
      </c>
      <c r="AK1755" s="24">
        <v>524.00933843379903</v>
      </c>
      <c r="AL1755" s="24">
        <v>109743.22884311547</v>
      </c>
      <c r="AM1755" s="24">
        <v>0</v>
      </c>
      <c r="AN1755" s="27" t="s">
        <v>184</v>
      </c>
    </row>
    <row r="1756" spans="1:40" x14ac:dyDescent="0.15">
      <c r="A1756" s="18" t="s">
        <v>132</v>
      </c>
      <c r="B1756" s="18" t="s">
        <v>12</v>
      </c>
      <c r="C1756" s="18" t="s">
        <v>19</v>
      </c>
      <c r="D1756" s="18" t="s">
        <v>1963</v>
      </c>
      <c r="E1756" s="18" t="s">
        <v>4078</v>
      </c>
      <c r="F1756" s="18" t="s">
        <v>6187</v>
      </c>
      <c r="G1756" s="18" t="s">
        <v>184</v>
      </c>
      <c r="H1756" s="18" t="s">
        <v>6555</v>
      </c>
      <c r="I1756" s="21">
        <v>584259.65958648105</v>
      </c>
      <c r="J1756" s="18" t="s">
        <v>92</v>
      </c>
      <c r="K1756" s="21">
        <v>759537.55746242555</v>
      </c>
      <c r="L1756" s="18" t="s">
        <v>6555</v>
      </c>
      <c r="M1756" s="21">
        <v>584259.65958648105</v>
      </c>
      <c r="N1756" s="18" t="s">
        <v>92</v>
      </c>
      <c r="O1756" s="21">
        <v>759537.55746242555</v>
      </c>
      <c r="P1756" s="21">
        <v>584259.65958648105</v>
      </c>
      <c r="Q1756" s="21">
        <v>0</v>
      </c>
      <c r="R1756" s="21">
        <v>0</v>
      </c>
      <c r="S1756" s="22">
        <v>0</v>
      </c>
      <c r="T1756" s="18" t="s">
        <v>91</v>
      </c>
      <c r="U1756" s="18" t="s">
        <v>184</v>
      </c>
      <c r="V1756" s="18" t="s">
        <v>6572</v>
      </c>
      <c r="W1756" s="22">
        <v>4.4250070801705714</v>
      </c>
      <c r="X1756" s="22">
        <v>1</v>
      </c>
      <c r="Y1756" s="18" t="s">
        <v>184</v>
      </c>
      <c r="Z1756" s="18" t="s">
        <v>184</v>
      </c>
      <c r="AA1756" s="22" t="s">
        <v>184</v>
      </c>
      <c r="AB1756" s="22" t="s">
        <v>184</v>
      </c>
      <c r="AC1756" s="18" t="s">
        <v>184</v>
      </c>
      <c r="AD1756" s="24">
        <v>37.701060323053269</v>
      </c>
      <c r="AE1756" s="25">
        <v>94.08</v>
      </c>
      <c r="AF1756" s="24">
        <v>567085.10085656913</v>
      </c>
      <c r="AG1756" s="25">
        <v>96.93</v>
      </c>
      <c r="AH1756" s="26">
        <v>159.88</v>
      </c>
      <c r="AI1756" s="24">
        <v>0</v>
      </c>
      <c r="AJ1756" s="24">
        <v>0</v>
      </c>
      <c r="AK1756" s="24">
        <v>0</v>
      </c>
      <c r="AL1756" s="24">
        <v>584259.65958648105</v>
      </c>
      <c r="AM1756" s="24">
        <v>0</v>
      </c>
      <c r="AN1756" s="27" t="s">
        <v>184</v>
      </c>
    </row>
    <row r="1757" spans="1:40" x14ac:dyDescent="0.15">
      <c r="A1757" s="18" t="s">
        <v>132</v>
      </c>
      <c r="B1757" s="18" t="s">
        <v>12</v>
      </c>
      <c r="C1757" s="18" t="s">
        <v>19</v>
      </c>
      <c r="D1757" s="18" t="s">
        <v>1964</v>
      </c>
      <c r="E1757" s="18" t="s">
        <v>4079</v>
      </c>
      <c r="F1757" s="18" t="s">
        <v>6188</v>
      </c>
      <c r="G1757" s="18" t="s">
        <v>184</v>
      </c>
      <c r="H1757" s="18" t="s">
        <v>6555</v>
      </c>
      <c r="I1757" s="21">
        <v>8658815.4011662472</v>
      </c>
      <c r="J1757" s="18" t="s">
        <v>92</v>
      </c>
      <c r="K1757" s="21">
        <v>11256460.021516122</v>
      </c>
      <c r="L1757" s="18" t="s">
        <v>6555</v>
      </c>
      <c r="M1757" s="21">
        <v>8658815.4011662472</v>
      </c>
      <c r="N1757" s="18" t="s">
        <v>92</v>
      </c>
      <c r="O1757" s="21">
        <v>11256460.021516122</v>
      </c>
      <c r="P1757" s="21">
        <v>8658815.4011662472</v>
      </c>
      <c r="Q1757" s="21">
        <v>0</v>
      </c>
      <c r="R1757" s="21">
        <v>0</v>
      </c>
      <c r="S1757" s="22">
        <v>0</v>
      </c>
      <c r="T1757" s="18" t="s">
        <v>91</v>
      </c>
      <c r="U1757" s="18" t="s">
        <v>184</v>
      </c>
      <c r="V1757" s="18" t="s">
        <v>6572</v>
      </c>
      <c r="W1757" s="22">
        <v>4.4250070801705714</v>
      </c>
      <c r="X1757" s="22">
        <v>1</v>
      </c>
      <c r="Y1757" s="18" t="s">
        <v>184</v>
      </c>
      <c r="Z1757" s="18" t="s">
        <v>184</v>
      </c>
      <c r="AA1757" s="22" t="s">
        <v>184</v>
      </c>
      <c r="AB1757" s="22" t="s">
        <v>184</v>
      </c>
      <c r="AC1757" s="18" t="s">
        <v>184</v>
      </c>
      <c r="AD1757" s="24">
        <v>198.01906683763306</v>
      </c>
      <c r="AE1757" s="25">
        <v>290.51</v>
      </c>
      <c r="AF1757" s="24">
        <v>9197544.4371520914</v>
      </c>
      <c r="AG1757" s="25">
        <v>273.5</v>
      </c>
      <c r="AH1757" s="26">
        <v>159.88</v>
      </c>
      <c r="AI1757" s="24">
        <v>0</v>
      </c>
      <c r="AJ1757" s="24">
        <v>0</v>
      </c>
      <c r="AK1757" s="24">
        <v>0</v>
      </c>
      <c r="AL1757" s="24">
        <v>8658815.4011662472</v>
      </c>
      <c r="AM1757" s="24">
        <v>0</v>
      </c>
      <c r="AN1757" s="27" t="s">
        <v>184</v>
      </c>
    </row>
    <row r="1758" spans="1:40" x14ac:dyDescent="0.15">
      <c r="A1758" s="18" t="s">
        <v>132</v>
      </c>
      <c r="B1758" s="18" t="s">
        <v>12</v>
      </c>
      <c r="C1758" s="18" t="s">
        <v>19</v>
      </c>
      <c r="D1758" s="18" t="s">
        <v>1965</v>
      </c>
      <c r="E1758" s="18" t="s">
        <v>4080</v>
      </c>
      <c r="F1758" s="18" t="s">
        <v>6189</v>
      </c>
      <c r="G1758" s="18" t="s">
        <v>184</v>
      </c>
      <c r="H1758" s="18" t="s">
        <v>6555</v>
      </c>
      <c r="I1758" s="21">
        <v>103229.08742025479</v>
      </c>
      <c r="J1758" s="18" t="s">
        <v>92</v>
      </c>
      <c r="K1758" s="21">
        <v>134197.81364633123</v>
      </c>
      <c r="L1758" s="18" t="s">
        <v>6555</v>
      </c>
      <c r="M1758" s="21">
        <v>103229.08742025479</v>
      </c>
      <c r="N1758" s="18" t="s">
        <v>92</v>
      </c>
      <c r="O1758" s="21">
        <v>134197.81364633123</v>
      </c>
      <c r="P1758" s="21">
        <v>103229.08742025479</v>
      </c>
      <c r="Q1758" s="21">
        <v>0</v>
      </c>
      <c r="R1758" s="21">
        <v>0</v>
      </c>
      <c r="S1758" s="22">
        <v>0</v>
      </c>
      <c r="T1758" s="18" t="s">
        <v>91</v>
      </c>
      <c r="U1758" s="18" t="s">
        <v>184</v>
      </c>
      <c r="V1758" s="18" t="s">
        <v>6572</v>
      </c>
      <c r="W1758" s="22">
        <v>4.4250070801705714</v>
      </c>
      <c r="X1758" s="22">
        <v>1</v>
      </c>
      <c r="Y1758" s="18" t="s">
        <v>184</v>
      </c>
      <c r="Z1758" s="18" t="s">
        <v>184</v>
      </c>
      <c r="AA1758" s="22" t="s">
        <v>184</v>
      </c>
      <c r="AB1758" s="22" t="s">
        <v>184</v>
      </c>
      <c r="AC1758" s="18" t="s">
        <v>184</v>
      </c>
      <c r="AD1758" s="24">
        <v>3.4957555933347511</v>
      </c>
      <c r="AE1758" s="25">
        <v>192.98</v>
      </c>
      <c r="AF1758" s="24">
        <v>107857.33507561758</v>
      </c>
      <c r="AG1758" s="25">
        <v>184.7</v>
      </c>
      <c r="AH1758" s="26">
        <v>159.88</v>
      </c>
      <c r="AI1758" s="24">
        <v>0</v>
      </c>
      <c r="AJ1758" s="24">
        <v>0</v>
      </c>
      <c r="AK1758" s="24">
        <v>0</v>
      </c>
      <c r="AL1758" s="24">
        <v>103229.08742025479</v>
      </c>
      <c r="AM1758" s="24">
        <v>0</v>
      </c>
      <c r="AN1758" s="27" t="s">
        <v>184</v>
      </c>
    </row>
    <row r="1759" spans="1:40" x14ac:dyDescent="0.15">
      <c r="A1759" s="18" t="s">
        <v>132</v>
      </c>
      <c r="B1759" s="18" t="s">
        <v>12</v>
      </c>
      <c r="C1759" s="18" t="s">
        <v>19</v>
      </c>
      <c r="D1759" s="18" t="s">
        <v>1966</v>
      </c>
      <c r="E1759" s="18" t="s">
        <v>4081</v>
      </c>
      <c r="F1759" s="18" t="s">
        <v>6190</v>
      </c>
      <c r="G1759" s="18" t="s">
        <v>184</v>
      </c>
      <c r="H1759" s="18" t="s">
        <v>6555</v>
      </c>
      <c r="I1759" s="21">
        <v>209171.19093143294</v>
      </c>
      <c r="J1759" s="18" t="s">
        <v>92</v>
      </c>
      <c r="K1759" s="21">
        <v>271922.54821086285</v>
      </c>
      <c r="L1759" s="18" t="s">
        <v>6555</v>
      </c>
      <c r="M1759" s="21">
        <v>209171.19093143294</v>
      </c>
      <c r="N1759" s="18" t="s">
        <v>92</v>
      </c>
      <c r="O1759" s="21">
        <v>271922.54821086285</v>
      </c>
      <c r="P1759" s="21">
        <v>209171.19093143294</v>
      </c>
      <c r="Q1759" s="21">
        <v>0</v>
      </c>
      <c r="R1759" s="21">
        <v>0</v>
      </c>
      <c r="S1759" s="22">
        <v>0</v>
      </c>
      <c r="T1759" s="18" t="s">
        <v>6569</v>
      </c>
      <c r="U1759" s="18" t="s">
        <v>6569</v>
      </c>
      <c r="V1759" s="18" t="s">
        <v>6569</v>
      </c>
      <c r="W1759" s="22">
        <v>4.4250070801705714</v>
      </c>
      <c r="X1759" s="22">
        <v>1</v>
      </c>
      <c r="Y1759" s="18" t="s">
        <v>184</v>
      </c>
      <c r="Z1759" s="18" t="s">
        <v>184</v>
      </c>
      <c r="AA1759" s="22" t="s">
        <v>184</v>
      </c>
      <c r="AB1759" s="22" t="s">
        <v>184</v>
      </c>
      <c r="AC1759" s="18" t="s">
        <v>184</v>
      </c>
      <c r="AD1759" s="24">
        <v>15.664525063803822</v>
      </c>
      <c r="AE1759" s="25">
        <v>84.2</v>
      </c>
      <c r="AF1759" s="24">
        <v>210879.7304151576</v>
      </c>
      <c r="AG1759" s="25">
        <v>83.52</v>
      </c>
      <c r="AH1759" s="26">
        <v>159.88</v>
      </c>
      <c r="AI1759" s="24">
        <v>0</v>
      </c>
      <c r="AJ1759" s="24">
        <v>0</v>
      </c>
      <c r="AK1759" s="24">
        <v>0</v>
      </c>
      <c r="AL1759" s="24">
        <v>209171.19093143294</v>
      </c>
      <c r="AM1759" s="24">
        <v>0</v>
      </c>
      <c r="AN1759" s="27" t="s">
        <v>184</v>
      </c>
    </row>
    <row r="1760" spans="1:40" x14ac:dyDescent="0.15">
      <c r="A1760" s="18" t="s">
        <v>132</v>
      </c>
      <c r="B1760" s="18" t="s">
        <v>12</v>
      </c>
      <c r="C1760" s="18" t="s">
        <v>19</v>
      </c>
      <c r="D1760" s="18" t="s">
        <v>1967</v>
      </c>
      <c r="E1760" s="18" t="s">
        <v>4082</v>
      </c>
      <c r="F1760" s="18" t="s">
        <v>6191</v>
      </c>
      <c r="G1760" s="18" t="s">
        <v>184</v>
      </c>
      <c r="H1760" s="18" t="s">
        <v>6555</v>
      </c>
      <c r="I1760" s="21">
        <v>383113.17474486667</v>
      </c>
      <c r="J1760" s="18" t="s">
        <v>92</v>
      </c>
      <c r="K1760" s="21">
        <v>498047.12716832676</v>
      </c>
      <c r="L1760" s="18" t="s">
        <v>6555</v>
      </c>
      <c r="M1760" s="21">
        <v>383113.17474486667</v>
      </c>
      <c r="N1760" s="18" t="s">
        <v>92</v>
      </c>
      <c r="O1760" s="21">
        <v>498047.12716832676</v>
      </c>
      <c r="P1760" s="21">
        <v>383113.17474486667</v>
      </c>
      <c r="Q1760" s="21">
        <v>0</v>
      </c>
      <c r="R1760" s="21">
        <v>0</v>
      </c>
      <c r="S1760" s="22">
        <v>0</v>
      </c>
      <c r="T1760" s="18" t="s">
        <v>91</v>
      </c>
      <c r="U1760" s="18" t="s">
        <v>184</v>
      </c>
      <c r="V1760" s="18" t="s">
        <v>6572</v>
      </c>
      <c r="W1760" s="22">
        <v>4.4250070801705714</v>
      </c>
      <c r="X1760" s="22">
        <v>1</v>
      </c>
      <c r="Y1760" s="18" t="s">
        <v>184</v>
      </c>
      <c r="Z1760" s="18" t="s">
        <v>184</v>
      </c>
      <c r="AA1760" s="22" t="s">
        <v>184</v>
      </c>
      <c r="AB1760" s="22" t="s">
        <v>184</v>
      </c>
      <c r="AC1760" s="18" t="s">
        <v>184</v>
      </c>
      <c r="AD1760" s="24">
        <v>18.27527924110446</v>
      </c>
      <c r="AE1760" s="25">
        <v>128.72</v>
      </c>
      <c r="AF1760" s="24">
        <v>376124.98231350729</v>
      </c>
      <c r="AG1760" s="25">
        <v>131.12</v>
      </c>
      <c r="AH1760" s="26">
        <v>159.88</v>
      </c>
      <c r="AI1760" s="24">
        <v>0</v>
      </c>
      <c r="AJ1760" s="24">
        <v>0</v>
      </c>
      <c r="AK1760" s="24">
        <v>0</v>
      </c>
      <c r="AL1760" s="24">
        <v>383113.17474486667</v>
      </c>
      <c r="AM1760" s="24">
        <v>0</v>
      </c>
      <c r="AN1760" s="27" t="s">
        <v>184</v>
      </c>
    </row>
    <row r="1761" spans="1:40" x14ac:dyDescent="0.15">
      <c r="A1761" s="18" t="s">
        <v>132</v>
      </c>
      <c r="B1761" s="18" t="s">
        <v>12</v>
      </c>
      <c r="C1761" s="18" t="s">
        <v>19</v>
      </c>
      <c r="D1761" s="18" t="s">
        <v>1968</v>
      </c>
      <c r="E1761" s="18" t="s">
        <v>4083</v>
      </c>
      <c r="F1761" s="18" t="s">
        <v>6192</v>
      </c>
      <c r="G1761" s="18" t="s">
        <v>184</v>
      </c>
      <c r="H1761" s="18" t="s">
        <v>6555</v>
      </c>
      <c r="I1761" s="21">
        <v>82712.320842689922</v>
      </c>
      <c r="J1761" s="18" t="s">
        <v>92</v>
      </c>
      <c r="K1761" s="21">
        <v>107526.01709549689</v>
      </c>
      <c r="L1761" s="18" t="s">
        <v>6555</v>
      </c>
      <c r="M1761" s="21">
        <v>82712.320842689922</v>
      </c>
      <c r="N1761" s="18" t="s">
        <v>92</v>
      </c>
      <c r="O1761" s="21">
        <v>107526.01709549689</v>
      </c>
      <c r="P1761" s="21">
        <v>82697.585569112955</v>
      </c>
      <c r="Q1761" s="21">
        <v>14.735273576968002</v>
      </c>
      <c r="R1761" s="21">
        <v>0</v>
      </c>
      <c r="S1761" s="22">
        <v>0</v>
      </c>
      <c r="T1761" s="18" t="s">
        <v>91</v>
      </c>
      <c r="U1761" s="18" t="s">
        <v>184</v>
      </c>
      <c r="V1761" s="18" t="s">
        <v>6572</v>
      </c>
      <c r="W1761" s="22">
        <v>4.4250070801705714</v>
      </c>
      <c r="X1761" s="22">
        <v>1</v>
      </c>
      <c r="Y1761" s="18" t="s">
        <v>184</v>
      </c>
      <c r="Z1761" s="18" t="s">
        <v>184</v>
      </c>
      <c r="AA1761" s="22" t="s">
        <v>184</v>
      </c>
      <c r="AB1761" s="22" t="s">
        <v>184</v>
      </c>
      <c r="AC1761" s="18" t="s">
        <v>184</v>
      </c>
      <c r="AD1761" s="24">
        <v>6.0180096290319769</v>
      </c>
      <c r="AE1761" s="25">
        <v>90.6</v>
      </c>
      <c r="AF1761" s="24">
        <v>87175.02898318354</v>
      </c>
      <c r="AG1761" s="25">
        <v>85.95</v>
      </c>
      <c r="AH1761" s="26">
        <v>159.88</v>
      </c>
      <c r="AI1761" s="24">
        <v>14.735273576968002</v>
      </c>
      <c r="AJ1761" s="24">
        <v>0</v>
      </c>
      <c r="AK1761" s="24">
        <v>14.735273576968002</v>
      </c>
      <c r="AL1761" s="24">
        <v>82712.320842689922</v>
      </c>
      <c r="AM1761" s="24">
        <v>0</v>
      </c>
      <c r="AN1761" s="27" t="s">
        <v>184</v>
      </c>
    </row>
    <row r="1762" spans="1:40" x14ac:dyDescent="0.15">
      <c r="A1762" s="18" t="s">
        <v>132</v>
      </c>
      <c r="B1762" s="18" t="s">
        <v>12</v>
      </c>
      <c r="C1762" s="18" t="s">
        <v>19</v>
      </c>
      <c r="D1762" s="18" t="s">
        <v>1969</v>
      </c>
      <c r="E1762" s="18" t="s">
        <v>4084</v>
      </c>
      <c r="F1762" s="18" t="s">
        <v>6193</v>
      </c>
      <c r="G1762" s="18" t="s">
        <v>184</v>
      </c>
      <c r="H1762" s="18" t="s">
        <v>6555</v>
      </c>
      <c r="I1762" s="21">
        <v>616464.02036461735</v>
      </c>
      <c r="J1762" s="18" t="s">
        <v>92</v>
      </c>
      <c r="K1762" s="21">
        <v>801403.22647400259</v>
      </c>
      <c r="L1762" s="18" t="s">
        <v>6555</v>
      </c>
      <c r="M1762" s="21">
        <v>616464.02036461735</v>
      </c>
      <c r="N1762" s="18" t="s">
        <v>92</v>
      </c>
      <c r="O1762" s="21">
        <v>801403.22647400259</v>
      </c>
      <c r="P1762" s="21">
        <v>616464.02036461735</v>
      </c>
      <c r="Q1762" s="21">
        <v>0</v>
      </c>
      <c r="R1762" s="21">
        <v>0</v>
      </c>
      <c r="S1762" s="22">
        <v>0</v>
      </c>
      <c r="T1762" s="18" t="s">
        <v>91</v>
      </c>
      <c r="U1762" s="18" t="s">
        <v>184</v>
      </c>
      <c r="V1762" s="18" t="s">
        <v>6572</v>
      </c>
      <c r="W1762" s="22">
        <v>4.4250070801705714</v>
      </c>
      <c r="X1762" s="22">
        <v>1</v>
      </c>
      <c r="Y1762" s="18" t="s">
        <v>184</v>
      </c>
      <c r="Z1762" s="18" t="s">
        <v>184</v>
      </c>
      <c r="AA1762" s="22" t="s">
        <v>184</v>
      </c>
      <c r="AB1762" s="22" t="s">
        <v>184</v>
      </c>
      <c r="AC1762" s="18" t="s">
        <v>184</v>
      </c>
      <c r="AD1762" s="24">
        <v>37.391309827441326</v>
      </c>
      <c r="AE1762" s="25">
        <v>99.4</v>
      </c>
      <c r="AF1762" s="24">
        <v>594262.69784170226</v>
      </c>
      <c r="AG1762" s="25">
        <v>103.12</v>
      </c>
      <c r="AH1762" s="26">
        <v>159.88</v>
      </c>
      <c r="AI1762" s="24">
        <v>0</v>
      </c>
      <c r="AJ1762" s="24">
        <v>0</v>
      </c>
      <c r="AK1762" s="24">
        <v>0</v>
      </c>
      <c r="AL1762" s="24">
        <v>616464.02036461735</v>
      </c>
      <c r="AM1762" s="24">
        <v>0</v>
      </c>
      <c r="AN1762" s="27" t="s">
        <v>184</v>
      </c>
    </row>
    <row r="1763" spans="1:40" x14ac:dyDescent="0.15">
      <c r="A1763" s="18" t="s">
        <v>132</v>
      </c>
      <c r="B1763" s="18" t="s">
        <v>12</v>
      </c>
      <c r="C1763" s="18" t="s">
        <v>19</v>
      </c>
      <c r="D1763" s="18" t="s">
        <v>1970</v>
      </c>
      <c r="E1763" s="18" t="s">
        <v>4085</v>
      </c>
      <c r="F1763" s="18" t="s">
        <v>6194</v>
      </c>
      <c r="G1763" s="18" t="s">
        <v>184</v>
      </c>
      <c r="H1763" s="18" t="s">
        <v>6555</v>
      </c>
      <c r="I1763" s="21">
        <v>80345.959806427098</v>
      </c>
      <c r="J1763" s="18" t="s">
        <v>92</v>
      </c>
      <c r="K1763" s="21">
        <v>104449.74774835524</v>
      </c>
      <c r="L1763" s="18" t="s">
        <v>6555</v>
      </c>
      <c r="M1763" s="21">
        <v>80345.959806427098</v>
      </c>
      <c r="N1763" s="18" t="s">
        <v>92</v>
      </c>
      <c r="O1763" s="21">
        <v>104449.74774835524</v>
      </c>
      <c r="P1763" s="21">
        <v>80345.959806427098</v>
      </c>
      <c r="Q1763" s="21">
        <v>0</v>
      </c>
      <c r="R1763" s="21">
        <v>0</v>
      </c>
      <c r="S1763" s="22">
        <v>0</v>
      </c>
      <c r="T1763" s="18" t="s">
        <v>91</v>
      </c>
      <c r="U1763" s="18" t="s">
        <v>184</v>
      </c>
      <c r="V1763" s="18" t="s">
        <v>6572</v>
      </c>
      <c r="W1763" s="22">
        <v>4.4250070801705714</v>
      </c>
      <c r="X1763" s="22">
        <v>1</v>
      </c>
      <c r="Y1763" s="18" t="s">
        <v>184</v>
      </c>
      <c r="Z1763" s="18" t="s">
        <v>184</v>
      </c>
      <c r="AA1763" s="22" t="s">
        <v>184</v>
      </c>
      <c r="AB1763" s="22" t="s">
        <v>184</v>
      </c>
      <c r="AC1763" s="18" t="s">
        <v>184</v>
      </c>
      <c r="AD1763" s="24">
        <v>4.0267564429552198</v>
      </c>
      <c r="AE1763" s="25">
        <v>129.08000000000001</v>
      </c>
      <c r="AF1763" s="24">
        <v>83102.119716382149</v>
      </c>
      <c r="AG1763" s="25">
        <v>124.8</v>
      </c>
      <c r="AH1763" s="26">
        <v>159.88</v>
      </c>
      <c r="AI1763" s="24">
        <v>0</v>
      </c>
      <c r="AJ1763" s="24">
        <v>0</v>
      </c>
      <c r="AK1763" s="24">
        <v>0</v>
      </c>
      <c r="AL1763" s="24">
        <v>80345.959806427098</v>
      </c>
      <c r="AM1763" s="24">
        <v>0</v>
      </c>
      <c r="AN1763" s="27" t="s">
        <v>184</v>
      </c>
    </row>
    <row r="1764" spans="1:40" x14ac:dyDescent="0.15">
      <c r="A1764" s="18" t="s">
        <v>132</v>
      </c>
      <c r="B1764" s="18" t="s">
        <v>12</v>
      </c>
      <c r="C1764" s="18" t="s">
        <v>19</v>
      </c>
      <c r="D1764" s="18" t="s">
        <v>1971</v>
      </c>
      <c r="E1764" s="18" t="s">
        <v>4086</v>
      </c>
      <c r="F1764" s="18" t="s">
        <v>6195</v>
      </c>
      <c r="G1764" s="18" t="s">
        <v>184</v>
      </c>
      <c r="H1764" s="18" t="s">
        <v>6555</v>
      </c>
      <c r="I1764" s="21">
        <v>307414.35737403471</v>
      </c>
      <c r="J1764" s="18" t="s">
        <v>92</v>
      </c>
      <c r="K1764" s="21">
        <v>399638.6645862452</v>
      </c>
      <c r="L1764" s="18" t="s">
        <v>6555</v>
      </c>
      <c r="M1764" s="21">
        <v>307414.35737403471</v>
      </c>
      <c r="N1764" s="18" t="s">
        <v>92</v>
      </c>
      <c r="O1764" s="21">
        <v>399638.6645862452</v>
      </c>
      <c r="P1764" s="21">
        <v>307414.35737403471</v>
      </c>
      <c r="Q1764" s="21">
        <v>0</v>
      </c>
      <c r="R1764" s="21">
        <v>0</v>
      </c>
      <c r="S1764" s="22">
        <v>0</v>
      </c>
      <c r="T1764" s="18" t="s">
        <v>91</v>
      </c>
      <c r="U1764" s="18" t="s">
        <v>184</v>
      </c>
      <c r="V1764" s="18" t="s">
        <v>6572</v>
      </c>
      <c r="W1764" s="22">
        <v>4.4250070801705714</v>
      </c>
      <c r="X1764" s="22">
        <v>1</v>
      </c>
      <c r="Y1764" s="18" t="s">
        <v>184</v>
      </c>
      <c r="Z1764" s="18" t="s">
        <v>184</v>
      </c>
      <c r="AA1764" s="22" t="s">
        <v>184</v>
      </c>
      <c r="AB1764" s="22" t="s">
        <v>184</v>
      </c>
      <c r="AC1764" s="18" t="s">
        <v>184</v>
      </c>
      <c r="AD1764" s="24">
        <v>0.57525092042217429</v>
      </c>
      <c r="AE1764" s="25">
        <v>3352.04</v>
      </c>
      <c r="AF1764" s="24">
        <v>308291.26102711214</v>
      </c>
      <c r="AG1764" s="25">
        <v>3342.51</v>
      </c>
      <c r="AH1764" s="26">
        <v>159.88</v>
      </c>
      <c r="AI1764" s="24">
        <v>0</v>
      </c>
      <c r="AJ1764" s="24">
        <v>0</v>
      </c>
      <c r="AK1764" s="24">
        <v>0</v>
      </c>
      <c r="AL1764" s="24">
        <v>307414.35737403471</v>
      </c>
      <c r="AM1764" s="24">
        <v>0</v>
      </c>
      <c r="AN1764" s="27" t="s">
        <v>184</v>
      </c>
    </row>
    <row r="1765" spans="1:40" x14ac:dyDescent="0.15">
      <c r="A1765" s="18" t="s">
        <v>132</v>
      </c>
      <c r="B1765" s="18" t="s">
        <v>12</v>
      </c>
      <c r="C1765" s="18" t="s">
        <v>19</v>
      </c>
      <c r="D1765" s="18" t="s">
        <v>1972</v>
      </c>
      <c r="E1765" s="18" t="s">
        <v>4087</v>
      </c>
      <c r="F1765" s="18" t="s">
        <v>6196</v>
      </c>
      <c r="G1765" s="18" t="s">
        <v>184</v>
      </c>
      <c r="H1765" s="18" t="s">
        <v>6555</v>
      </c>
      <c r="I1765" s="21">
        <v>329385.84502920567</v>
      </c>
      <c r="J1765" s="18" t="s">
        <v>92</v>
      </c>
      <c r="K1765" s="21">
        <v>428201.59853796742</v>
      </c>
      <c r="L1765" s="18" t="s">
        <v>6555</v>
      </c>
      <c r="M1765" s="21">
        <v>329385.84502920567</v>
      </c>
      <c r="N1765" s="18" t="s">
        <v>92</v>
      </c>
      <c r="O1765" s="21">
        <v>428201.59853796742</v>
      </c>
      <c r="P1765" s="21">
        <v>326388.16823281493</v>
      </c>
      <c r="Q1765" s="21">
        <v>2997.6767963907519</v>
      </c>
      <c r="R1765" s="21">
        <v>0</v>
      </c>
      <c r="S1765" s="22">
        <v>0</v>
      </c>
      <c r="T1765" s="18" t="s">
        <v>91</v>
      </c>
      <c r="U1765" s="18" t="s">
        <v>184</v>
      </c>
      <c r="V1765" s="18" t="s">
        <v>6572</v>
      </c>
      <c r="W1765" s="22">
        <v>4.4250070801705714</v>
      </c>
      <c r="X1765" s="22">
        <v>1</v>
      </c>
      <c r="Y1765" s="18" t="s">
        <v>184</v>
      </c>
      <c r="Z1765" s="18" t="s">
        <v>184</v>
      </c>
      <c r="AA1765" s="22" t="s">
        <v>184</v>
      </c>
      <c r="AB1765" s="22" t="s">
        <v>184</v>
      </c>
      <c r="AC1765" s="18" t="s">
        <v>184</v>
      </c>
      <c r="AD1765" s="24">
        <v>11.195267912831545</v>
      </c>
      <c r="AE1765" s="25">
        <v>178.78</v>
      </c>
      <c r="AF1765" s="24">
        <v>320004.16626818205</v>
      </c>
      <c r="AG1765" s="25">
        <v>182.35</v>
      </c>
      <c r="AH1765" s="26">
        <v>159.88</v>
      </c>
      <c r="AI1765" s="24">
        <v>2997.6767963907519</v>
      </c>
      <c r="AJ1765" s="24">
        <v>0</v>
      </c>
      <c r="AK1765" s="24">
        <v>2997.6767963907519</v>
      </c>
      <c r="AL1765" s="24">
        <v>329385.84502920567</v>
      </c>
      <c r="AM1765" s="24">
        <v>0</v>
      </c>
      <c r="AN1765" s="27" t="s">
        <v>184</v>
      </c>
    </row>
    <row r="1766" spans="1:40" x14ac:dyDescent="0.15">
      <c r="A1766" s="18" t="s">
        <v>132</v>
      </c>
      <c r="B1766" s="18" t="s">
        <v>12</v>
      </c>
      <c r="C1766" s="18" t="s">
        <v>19</v>
      </c>
      <c r="D1766" s="18" t="s">
        <v>1973</v>
      </c>
      <c r="E1766" s="18" t="s">
        <v>4088</v>
      </c>
      <c r="F1766" s="18" t="s">
        <v>6197</v>
      </c>
      <c r="G1766" s="18" t="s">
        <v>184</v>
      </c>
      <c r="H1766" s="18" t="s">
        <v>6555</v>
      </c>
      <c r="I1766" s="21">
        <v>263477.70982381748</v>
      </c>
      <c r="J1766" s="18" t="s">
        <v>92</v>
      </c>
      <c r="K1766" s="21">
        <v>342521.02277096274</v>
      </c>
      <c r="L1766" s="18" t="s">
        <v>6555</v>
      </c>
      <c r="M1766" s="21">
        <v>263477.70982381748</v>
      </c>
      <c r="N1766" s="18" t="s">
        <v>92</v>
      </c>
      <c r="O1766" s="21">
        <v>342521.02277096274</v>
      </c>
      <c r="P1766" s="21">
        <v>263477.70982381748</v>
      </c>
      <c r="Q1766" s="21">
        <v>0</v>
      </c>
      <c r="R1766" s="21">
        <v>0</v>
      </c>
      <c r="S1766" s="22">
        <v>0</v>
      </c>
      <c r="T1766" s="18" t="s">
        <v>91</v>
      </c>
      <c r="U1766" s="18" t="s">
        <v>184</v>
      </c>
      <c r="V1766" s="18" t="s">
        <v>6572</v>
      </c>
      <c r="W1766" s="22">
        <v>4.4250070801705714</v>
      </c>
      <c r="X1766" s="22">
        <v>1</v>
      </c>
      <c r="Y1766" s="18" t="s">
        <v>184</v>
      </c>
      <c r="Z1766" s="18" t="s">
        <v>184</v>
      </c>
      <c r="AA1766" s="22" t="s">
        <v>184</v>
      </c>
      <c r="AB1766" s="22" t="s">
        <v>184</v>
      </c>
      <c r="AC1766" s="18" t="s">
        <v>184</v>
      </c>
      <c r="AD1766" s="24">
        <v>7.4340118946865594</v>
      </c>
      <c r="AE1766" s="25">
        <v>215.31</v>
      </c>
      <c r="AF1766" s="24">
        <v>255916.12497500962</v>
      </c>
      <c r="AG1766" s="25">
        <v>221.68</v>
      </c>
      <c r="AH1766" s="26">
        <v>159.88</v>
      </c>
      <c r="AI1766" s="24">
        <v>0</v>
      </c>
      <c r="AJ1766" s="24">
        <v>0</v>
      </c>
      <c r="AK1766" s="24">
        <v>0</v>
      </c>
      <c r="AL1766" s="24">
        <v>263477.70982381748</v>
      </c>
      <c r="AM1766" s="24">
        <v>0</v>
      </c>
      <c r="AN1766" s="27" t="s">
        <v>184</v>
      </c>
    </row>
    <row r="1767" spans="1:40" x14ac:dyDescent="0.15">
      <c r="A1767" s="18" t="s">
        <v>132</v>
      </c>
      <c r="B1767" s="18" t="s">
        <v>12</v>
      </c>
      <c r="C1767" s="18" t="s">
        <v>19</v>
      </c>
      <c r="D1767" s="18" t="s">
        <v>1974</v>
      </c>
      <c r="E1767" s="18" t="s">
        <v>4089</v>
      </c>
      <c r="F1767" s="18" t="s">
        <v>6198</v>
      </c>
      <c r="G1767" s="18" t="s">
        <v>184</v>
      </c>
      <c r="H1767" s="18" t="s">
        <v>6555</v>
      </c>
      <c r="I1767" s="21">
        <v>209617.58564568055</v>
      </c>
      <c r="J1767" s="18" t="s">
        <v>92</v>
      </c>
      <c r="K1767" s="21">
        <v>272502.86133938475</v>
      </c>
      <c r="L1767" s="18" t="s">
        <v>6555</v>
      </c>
      <c r="M1767" s="21">
        <v>209617.58564568055</v>
      </c>
      <c r="N1767" s="18" t="s">
        <v>92</v>
      </c>
      <c r="O1767" s="21">
        <v>272502.86133938475</v>
      </c>
      <c r="P1767" s="21">
        <v>209617.58564568055</v>
      </c>
      <c r="Q1767" s="21">
        <v>0</v>
      </c>
      <c r="R1767" s="21">
        <v>0</v>
      </c>
      <c r="S1767" s="22">
        <v>0</v>
      </c>
      <c r="T1767" s="18" t="s">
        <v>6569</v>
      </c>
      <c r="U1767" s="18" t="s">
        <v>6569</v>
      </c>
      <c r="V1767" s="18" t="s">
        <v>6569</v>
      </c>
      <c r="W1767" s="22">
        <v>4.4250070801705714</v>
      </c>
      <c r="X1767" s="22">
        <v>1</v>
      </c>
      <c r="Y1767" s="18" t="s">
        <v>184</v>
      </c>
      <c r="Z1767" s="18" t="s">
        <v>184</v>
      </c>
      <c r="AA1767" s="22" t="s">
        <v>184</v>
      </c>
      <c r="AB1767" s="22" t="s">
        <v>184</v>
      </c>
      <c r="AC1767" s="18" t="s">
        <v>184</v>
      </c>
      <c r="AD1767" s="24">
        <v>19.204530727940277</v>
      </c>
      <c r="AE1767" s="25">
        <v>69.97</v>
      </c>
      <c r="AF1767" s="24">
        <v>214842.89950637077</v>
      </c>
      <c r="AG1767" s="25">
        <v>68.27</v>
      </c>
      <c r="AH1767" s="26">
        <v>159.88</v>
      </c>
      <c r="AI1767" s="24">
        <v>0</v>
      </c>
      <c r="AJ1767" s="24">
        <v>0</v>
      </c>
      <c r="AK1767" s="24">
        <v>0</v>
      </c>
      <c r="AL1767" s="24">
        <v>209617.58564568055</v>
      </c>
      <c r="AM1767" s="24">
        <v>0</v>
      </c>
      <c r="AN1767" s="27" t="s">
        <v>184</v>
      </c>
    </row>
    <row r="1768" spans="1:40" x14ac:dyDescent="0.15">
      <c r="A1768" s="18" t="s">
        <v>132</v>
      </c>
      <c r="B1768" s="18" t="s">
        <v>12</v>
      </c>
      <c r="C1768" s="18" t="s">
        <v>19</v>
      </c>
      <c r="D1768" s="18" t="s">
        <v>1975</v>
      </c>
      <c r="E1768" s="18" t="s">
        <v>4090</v>
      </c>
      <c r="F1768" s="18" t="s">
        <v>6199</v>
      </c>
      <c r="G1768" s="18" t="s">
        <v>184</v>
      </c>
      <c r="H1768" s="18" t="s">
        <v>6555</v>
      </c>
      <c r="I1768" s="21">
        <v>484504.91072529304</v>
      </c>
      <c r="J1768" s="18" t="s">
        <v>92</v>
      </c>
      <c r="K1768" s="21">
        <v>629856.38394288102</v>
      </c>
      <c r="L1768" s="18" t="s">
        <v>6555</v>
      </c>
      <c r="M1768" s="21">
        <v>484504.91072529304</v>
      </c>
      <c r="N1768" s="18" t="s">
        <v>92</v>
      </c>
      <c r="O1768" s="21">
        <v>629856.38394288102</v>
      </c>
      <c r="P1768" s="21">
        <v>484504.91072529304</v>
      </c>
      <c r="Q1768" s="21">
        <v>0</v>
      </c>
      <c r="R1768" s="21">
        <v>0</v>
      </c>
      <c r="S1768" s="22">
        <v>0</v>
      </c>
      <c r="T1768" s="18" t="s">
        <v>91</v>
      </c>
      <c r="U1768" s="18" t="s">
        <v>184</v>
      </c>
      <c r="V1768" s="18" t="s">
        <v>6572</v>
      </c>
      <c r="W1768" s="22">
        <v>4.4250070801705714</v>
      </c>
      <c r="X1768" s="22">
        <v>1</v>
      </c>
      <c r="Y1768" s="18" t="s">
        <v>184</v>
      </c>
      <c r="Z1768" s="18" t="s">
        <v>184</v>
      </c>
      <c r="AA1768" s="22" t="s">
        <v>184</v>
      </c>
      <c r="AB1768" s="22" t="s">
        <v>184</v>
      </c>
      <c r="AC1768" s="18" t="s">
        <v>184</v>
      </c>
      <c r="AD1768" s="24">
        <v>41.816316907611899</v>
      </c>
      <c r="AE1768" s="25">
        <v>74.36</v>
      </c>
      <c r="AF1768" s="24">
        <v>497177.60000205197</v>
      </c>
      <c r="AG1768" s="25">
        <v>72.47</v>
      </c>
      <c r="AH1768" s="26">
        <v>159.88</v>
      </c>
      <c r="AI1768" s="24">
        <v>0</v>
      </c>
      <c r="AJ1768" s="24">
        <v>0</v>
      </c>
      <c r="AK1768" s="24">
        <v>0</v>
      </c>
      <c r="AL1768" s="24">
        <v>484504.91072529304</v>
      </c>
      <c r="AM1768" s="24">
        <v>0</v>
      </c>
      <c r="AN1768" s="27" t="s">
        <v>184</v>
      </c>
    </row>
    <row r="1769" spans="1:40" x14ac:dyDescent="0.15">
      <c r="A1769" s="18" t="s">
        <v>132</v>
      </c>
      <c r="B1769" s="18" t="s">
        <v>12</v>
      </c>
      <c r="C1769" s="18" t="s">
        <v>19</v>
      </c>
      <c r="D1769" s="18" t="s">
        <v>1976</v>
      </c>
      <c r="E1769" s="18" t="s">
        <v>4091</v>
      </c>
      <c r="F1769" s="18" t="s">
        <v>6200</v>
      </c>
      <c r="G1769" s="18" t="s">
        <v>184</v>
      </c>
      <c r="H1769" s="18" t="s">
        <v>6555</v>
      </c>
      <c r="I1769" s="21">
        <v>10531666.371795198</v>
      </c>
      <c r="J1769" s="18" t="s">
        <v>92</v>
      </c>
      <c r="K1769" s="21">
        <v>13691166.283333758</v>
      </c>
      <c r="L1769" s="18" t="s">
        <v>6555</v>
      </c>
      <c r="M1769" s="21">
        <v>10531666.371795198</v>
      </c>
      <c r="N1769" s="18" t="s">
        <v>92</v>
      </c>
      <c r="O1769" s="21">
        <v>13691166.283333758</v>
      </c>
      <c r="P1769" s="21">
        <v>10531666.371795198</v>
      </c>
      <c r="Q1769" s="21">
        <v>0</v>
      </c>
      <c r="R1769" s="21">
        <v>0</v>
      </c>
      <c r="S1769" s="22">
        <v>0</v>
      </c>
      <c r="T1769" s="18" t="s">
        <v>91</v>
      </c>
      <c r="U1769" s="18" t="s">
        <v>184</v>
      </c>
      <c r="V1769" s="18" t="s">
        <v>6572</v>
      </c>
      <c r="W1769" s="22">
        <v>4.4250070801705714</v>
      </c>
      <c r="X1769" s="22">
        <v>1</v>
      </c>
      <c r="Y1769" s="18" t="s">
        <v>184</v>
      </c>
      <c r="Z1769" s="18" t="s">
        <v>184</v>
      </c>
      <c r="AA1769" s="22" t="s">
        <v>184</v>
      </c>
      <c r="AB1769" s="22" t="s">
        <v>184</v>
      </c>
      <c r="AC1769" s="18" t="s">
        <v>184</v>
      </c>
      <c r="AD1769" s="24">
        <v>327.80452449903589</v>
      </c>
      <c r="AE1769" s="25">
        <v>207.9</v>
      </c>
      <c r="AF1769" s="24">
        <v>10896277.529936172</v>
      </c>
      <c r="AG1769" s="25">
        <v>200.95</v>
      </c>
      <c r="AH1769" s="26">
        <v>159.88</v>
      </c>
      <c r="AI1769" s="24">
        <v>0</v>
      </c>
      <c r="AJ1769" s="24">
        <v>0</v>
      </c>
      <c r="AK1769" s="24">
        <v>0</v>
      </c>
      <c r="AL1769" s="24">
        <v>10531666.371795198</v>
      </c>
      <c r="AM1769" s="24">
        <v>0</v>
      </c>
      <c r="AN1769" s="27" t="s">
        <v>184</v>
      </c>
    </row>
    <row r="1770" spans="1:40" x14ac:dyDescent="0.15">
      <c r="A1770" s="18" t="s">
        <v>132</v>
      </c>
      <c r="B1770" s="18" t="s">
        <v>12</v>
      </c>
      <c r="C1770" s="18" t="s">
        <v>19</v>
      </c>
      <c r="D1770" s="18" t="s">
        <v>1977</v>
      </c>
      <c r="E1770" s="18" t="s">
        <v>4092</v>
      </c>
      <c r="F1770" s="18" t="s">
        <v>6201</v>
      </c>
      <c r="G1770" s="18" t="s">
        <v>184</v>
      </c>
      <c r="H1770" s="18" t="s">
        <v>6555</v>
      </c>
      <c r="I1770" s="21">
        <v>989033.3767389952</v>
      </c>
      <c r="J1770" s="18" t="s">
        <v>92</v>
      </c>
      <c r="K1770" s="21">
        <v>1285743.3897606938</v>
      </c>
      <c r="L1770" s="18" t="s">
        <v>6555</v>
      </c>
      <c r="M1770" s="21">
        <v>989033.3767389952</v>
      </c>
      <c r="N1770" s="18" t="s">
        <v>92</v>
      </c>
      <c r="O1770" s="21">
        <v>1285743.3897606938</v>
      </c>
      <c r="P1770" s="21">
        <v>988297.23256113799</v>
      </c>
      <c r="Q1770" s="21">
        <v>736.14417785717626</v>
      </c>
      <c r="R1770" s="21">
        <v>0</v>
      </c>
      <c r="S1770" s="22">
        <v>0</v>
      </c>
      <c r="T1770" s="18" t="s">
        <v>91</v>
      </c>
      <c r="U1770" s="18" t="s">
        <v>184</v>
      </c>
      <c r="V1770" s="18" t="s">
        <v>6572</v>
      </c>
      <c r="W1770" s="22">
        <v>4.4250070801705714</v>
      </c>
      <c r="X1770" s="22">
        <v>1</v>
      </c>
      <c r="Y1770" s="18" t="s">
        <v>184</v>
      </c>
      <c r="Z1770" s="18" t="s">
        <v>184</v>
      </c>
      <c r="AA1770" s="22" t="s">
        <v>184</v>
      </c>
      <c r="AB1770" s="22" t="s">
        <v>184</v>
      </c>
      <c r="AC1770" s="18" t="s">
        <v>184</v>
      </c>
      <c r="AD1770" s="24">
        <v>12.876770603296363</v>
      </c>
      <c r="AE1770" s="25">
        <v>490.36</v>
      </c>
      <c r="AF1770" s="24">
        <v>1009541.0720520456</v>
      </c>
      <c r="AG1770" s="25">
        <v>480.05</v>
      </c>
      <c r="AH1770" s="26">
        <v>159.88</v>
      </c>
      <c r="AI1770" s="24">
        <v>736.14417785717626</v>
      </c>
      <c r="AJ1770" s="24">
        <v>0</v>
      </c>
      <c r="AK1770" s="24">
        <v>736.14417785717626</v>
      </c>
      <c r="AL1770" s="24">
        <v>989033.3767389952</v>
      </c>
      <c r="AM1770" s="24">
        <v>0</v>
      </c>
      <c r="AN1770" s="27" t="s">
        <v>184</v>
      </c>
    </row>
    <row r="1771" spans="1:40" x14ac:dyDescent="0.15">
      <c r="A1771" s="18" t="s">
        <v>132</v>
      </c>
      <c r="B1771" s="18" t="s">
        <v>12</v>
      </c>
      <c r="C1771" s="18" t="s">
        <v>19</v>
      </c>
      <c r="D1771" s="18" t="s">
        <v>1978</v>
      </c>
      <c r="E1771" s="18" t="s">
        <v>4093</v>
      </c>
      <c r="F1771" s="18" t="s">
        <v>6202</v>
      </c>
      <c r="G1771" s="18" t="s">
        <v>184</v>
      </c>
      <c r="H1771" s="18" t="s">
        <v>6555</v>
      </c>
      <c r="I1771" s="21">
        <v>327979.75477941066</v>
      </c>
      <c r="J1771" s="18" t="s">
        <v>92</v>
      </c>
      <c r="K1771" s="21">
        <v>426373.68121323385</v>
      </c>
      <c r="L1771" s="18" t="s">
        <v>6555</v>
      </c>
      <c r="M1771" s="21">
        <v>327979.75477941066</v>
      </c>
      <c r="N1771" s="18" t="s">
        <v>92</v>
      </c>
      <c r="O1771" s="21">
        <v>426373.68121323385</v>
      </c>
      <c r="P1771" s="21">
        <v>327979.75477941066</v>
      </c>
      <c r="Q1771" s="21">
        <v>0</v>
      </c>
      <c r="R1771" s="21">
        <v>0</v>
      </c>
      <c r="S1771" s="22">
        <v>0</v>
      </c>
      <c r="T1771" s="18" t="s">
        <v>91</v>
      </c>
      <c r="U1771" s="18" t="s">
        <v>184</v>
      </c>
      <c r="V1771" s="18" t="s">
        <v>6572</v>
      </c>
      <c r="W1771" s="22">
        <v>4.4250070801705714</v>
      </c>
      <c r="X1771" s="22">
        <v>1</v>
      </c>
      <c r="Y1771" s="18" t="s">
        <v>184</v>
      </c>
      <c r="Z1771" s="18" t="s">
        <v>184</v>
      </c>
      <c r="AA1771" s="22" t="s">
        <v>184</v>
      </c>
      <c r="AB1771" s="22" t="s">
        <v>184</v>
      </c>
      <c r="AC1771" s="18" t="s">
        <v>184</v>
      </c>
      <c r="AD1771" s="24">
        <v>33.807054092503165</v>
      </c>
      <c r="AE1771" s="25">
        <v>63.36</v>
      </c>
      <c r="AF1771" s="24">
        <v>342472.71496866853</v>
      </c>
      <c r="AG1771" s="25">
        <v>60.68</v>
      </c>
      <c r="AH1771" s="26">
        <v>159.88</v>
      </c>
      <c r="AI1771" s="24">
        <v>0</v>
      </c>
      <c r="AJ1771" s="24">
        <v>0</v>
      </c>
      <c r="AK1771" s="24">
        <v>0</v>
      </c>
      <c r="AL1771" s="24">
        <v>327979.75477941066</v>
      </c>
      <c r="AM1771" s="24">
        <v>0</v>
      </c>
      <c r="AN1771" s="27" t="s">
        <v>184</v>
      </c>
    </row>
    <row r="1772" spans="1:40" x14ac:dyDescent="0.15">
      <c r="A1772" s="18" t="s">
        <v>132</v>
      </c>
      <c r="B1772" s="18" t="s">
        <v>12</v>
      </c>
      <c r="C1772" s="18" t="s">
        <v>19</v>
      </c>
      <c r="D1772" s="18" t="s">
        <v>1979</v>
      </c>
      <c r="E1772" s="18" t="s">
        <v>4094</v>
      </c>
      <c r="F1772" s="18" t="s">
        <v>6203</v>
      </c>
      <c r="G1772" s="18" t="s">
        <v>184</v>
      </c>
      <c r="H1772" s="18" t="s">
        <v>6555</v>
      </c>
      <c r="I1772" s="21">
        <v>498886.36073613062</v>
      </c>
      <c r="J1772" s="18" t="s">
        <v>92</v>
      </c>
      <c r="K1772" s="21">
        <v>648552.26895696984</v>
      </c>
      <c r="L1772" s="18" t="s">
        <v>6555</v>
      </c>
      <c r="M1772" s="21">
        <v>498886.36073613062</v>
      </c>
      <c r="N1772" s="18" t="s">
        <v>92</v>
      </c>
      <c r="O1772" s="21">
        <v>648552.26895696984</v>
      </c>
      <c r="P1772" s="21">
        <v>498886.36073613062</v>
      </c>
      <c r="Q1772" s="21">
        <v>0</v>
      </c>
      <c r="R1772" s="21">
        <v>0</v>
      </c>
      <c r="S1772" s="22">
        <v>0</v>
      </c>
      <c r="T1772" s="18" t="s">
        <v>91</v>
      </c>
      <c r="U1772" s="18" t="s">
        <v>184</v>
      </c>
      <c r="V1772" s="18" t="s">
        <v>6572</v>
      </c>
      <c r="W1772" s="22">
        <v>4.4250070801705714</v>
      </c>
      <c r="X1772" s="22">
        <v>1</v>
      </c>
      <c r="Y1772" s="18" t="s">
        <v>184</v>
      </c>
      <c r="Z1772" s="18" t="s">
        <v>184</v>
      </c>
      <c r="AA1772" s="22" t="s">
        <v>184</v>
      </c>
      <c r="AB1772" s="22" t="s">
        <v>184</v>
      </c>
      <c r="AC1772" s="18" t="s">
        <v>184</v>
      </c>
      <c r="AD1772" s="24">
        <v>4.6462574341791001</v>
      </c>
      <c r="AE1772" s="25">
        <v>683.54</v>
      </c>
      <c r="AF1772" s="24">
        <v>507766.02244390891</v>
      </c>
      <c r="AG1772" s="25">
        <v>671.59</v>
      </c>
      <c r="AH1772" s="26">
        <v>159.88</v>
      </c>
      <c r="AI1772" s="24">
        <v>0</v>
      </c>
      <c r="AJ1772" s="24">
        <v>0</v>
      </c>
      <c r="AK1772" s="24">
        <v>0</v>
      </c>
      <c r="AL1772" s="24">
        <v>498886.36073613062</v>
      </c>
      <c r="AM1772" s="24">
        <v>0</v>
      </c>
      <c r="AN1772" s="27" t="s">
        <v>184</v>
      </c>
    </row>
    <row r="1773" spans="1:40" x14ac:dyDescent="0.15">
      <c r="A1773" s="18" t="s">
        <v>132</v>
      </c>
      <c r="B1773" s="18" t="s">
        <v>12</v>
      </c>
      <c r="C1773" s="18" t="s">
        <v>19</v>
      </c>
      <c r="D1773" s="18" t="s">
        <v>1980</v>
      </c>
      <c r="E1773" s="18" t="s">
        <v>4095</v>
      </c>
      <c r="F1773" s="18" t="s">
        <v>6204</v>
      </c>
      <c r="G1773" s="18" t="s">
        <v>184</v>
      </c>
      <c r="H1773" s="18" t="s">
        <v>6555</v>
      </c>
      <c r="I1773" s="21">
        <v>490882.18667916406</v>
      </c>
      <c r="J1773" s="18" t="s">
        <v>92</v>
      </c>
      <c r="K1773" s="21">
        <v>638146.84268291329</v>
      </c>
      <c r="L1773" s="18" t="s">
        <v>6555</v>
      </c>
      <c r="M1773" s="21">
        <v>490882.18667916406</v>
      </c>
      <c r="N1773" s="18" t="s">
        <v>92</v>
      </c>
      <c r="O1773" s="21">
        <v>638146.84268291329</v>
      </c>
      <c r="P1773" s="21">
        <v>489643.89269784914</v>
      </c>
      <c r="Q1773" s="21">
        <v>1238.2939813149326</v>
      </c>
      <c r="R1773" s="21">
        <v>0</v>
      </c>
      <c r="S1773" s="22">
        <v>0</v>
      </c>
      <c r="T1773" s="18" t="s">
        <v>6569</v>
      </c>
      <c r="U1773" s="18" t="s">
        <v>6569</v>
      </c>
      <c r="V1773" s="18" t="s">
        <v>6569</v>
      </c>
      <c r="W1773" s="22">
        <v>4.4250070801705714</v>
      </c>
      <c r="X1773" s="22">
        <v>1</v>
      </c>
      <c r="Y1773" s="18" t="s">
        <v>184</v>
      </c>
      <c r="Z1773" s="18" t="s">
        <v>184</v>
      </c>
      <c r="AA1773" s="22" t="s">
        <v>184</v>
      </c>
      <c r="AB1773" s="22" t="s">
        <v>184</v>
      </c>
      <c r="AC1773" s="18" t="s">
        <v>184</v>
      </c>
      <c r="AD1773" s="24">
        <v>19.514281223552217</v>
      </c>
      <c r="AE1773" s="25">
        <v>155.97</v>
      </c>
      <c r="AF1773" s="24">
        <v>486642.54314558185</v>
      </c>
      <c r="AG1773" s="25">
        <v>156.94</v>
      </c>
      <c r="AH1773" s="26">
        <v>159.88</v>
      </c>
      <c r="AI1773" s="24">
        <v>1238.2939813149326</v>
      </c>
      <c r="AJ1773" s="24">
        <v>0</v>
      </c>
      <c r="AK1773" s="24">
        <v>1238.2939813149326</v>
      </c>
      <c r="AL1773" s="24">
        <v>490882.18667916406</v>
      </c>
      <c r="AM1773" s="24">
        <v>0</v>
      </c>
      <c r="AN1773" s="27" t="s">
        <v>184</v>
      </c>
    </row>
    <row r="1774" spans="1:40" x14ac:dyDescent="0.15">
      <c r="A1774" s="18" t="s">
        <v>132</v>
      </c>
      <c r="B1774" s="18" t="s">
        <v>12</v>
      </c>
      <c r="C1774" s="18" t="s">
        <v>19</v>
      </c>
      <c r="D1774" s="18" t="s">
        <v>1981</v>
      </c>
      <c r="E1774" s="18" t="s">
        <v>4096</v>
      </c>
      <c r="F1774" s="18" t="s">
        <v>6205</v>
      </c>
      <c r="G1774" s="18" t="s">
        <v>184</v>
      </c>
      <c r="H1774" s="18" t="s">
        <v>6555</v>
      </c>
      <c r="I1774" s="21">
        <v>366612.72159354785</v>
      </c>
      <c r="J1774" s="18" t="s">
        <v>92</v>
      </c>
      <c r="K1774" s="21">
        <v>476596.53807161219</v>
      </c>
      <c r="L1774" s="18" t="s">
        <v>6555</v>
      </c>
      <c r="M1774" s="21">
        <v>366612.72159354785</v>
      </c>
      <c r="N1774" s="18" t="s">
        <v>92</v>
      </c>
      <c r="O1774" s="21">
        <v>476596.53807161219</v>
      </c>
      <c r="P1774" s="21">
        <v>365836.57535168593</v>
      </c>
      <c r="Q1774" s="21">
        <v>776.14624186191816</v>
      </c>
      <c r="R1774" s="21">
        <v>0</v>
      </c>
      <c r="S1774" s="22">
        <v>0</v>
      </c>
      <c r="T1774" s="18" t="s">
        <v>91</v>
      </c>
      <c r="U1774" s="18" t="s">
        <v>184</v>
      </c>
      <c r="V1774" s="18" t="s">
        <v>6572</v>
      </c>
      <c r="W1774" s="22">
        <v>4.4250070801705714</v>
      </c>
      <c r="X1774" s="22">
        <v>1</v>
      </c>
      <c r="Y1774" s="18" t="s">
        <v>184</v>
      </c>
      <c r="Z1774" s="18" t="s">
        <v>184</v>
      </c>
      <c r="AA1774" s="22" t="s">
        <v>184</v>
      </c>
      <c r="AB1774" s="22" t="s">
        <v>184</v>
      </c>
      <c r="AC1774" s="18" t="s">
        <v>184</v>
      </c>
      <c r="AD1774" s="24">
        <v>8.7172639479360257</v>
      </c>
      <c r="AE1774" s="25">
        <v>265.11</v>
      </c>
      <c r="AF1774" s="24">
        <v>369489.94969721633</v>
      </c>
      <c r="AG1774" s="25">
        <v>262.49</v>
      </c>
      <c r="AH1774" s="26">
        <v>159.88</v>
      </c>
      <c r="AI1774" s="24">
        <v>776.14624186191816</v>
      </c>
      <c r="AJ1774" s="24">
        <v>0</v>
      </c>
      <c r="AK1774" s="24">
        <v>776.14624186191816</v>
      </c>
      <c r="AL1774" s="24">
        <v>366612.72159354785</v>
      </c>
      <c r="AM1774" s="24">
        <v>0</v>
      </c>
      <c r="AN1774" s="27" t="s">
        <v>184</v>
      </c>
    </row>
    <row r="1775" spans="1:40" x14ac:dyDescent="0.15">
      <c r="A1775" s="18" t="s">
        <v>132</v>
      </c>
      <c r="B1775" s="18" t="s">
        <v>12</v>
      </c>
      <c r="C1775" s="18" t="s">
        <v>19</v>
      </c>
      <c r="D1775" s="18" t="s">
        <v>1982</v>
      </c>
      <c r="E1775" s="18" t="s">
        <v>4097</v>
      </c>
      <c r="F1775" s="18" t="s">
        <v>6206</v>
      </c>
      <c r="G1775" s="18" t="s">
        <v>184</v>
      </c>
      <c r="H1775" s="18" t="s">
        <v>6555</v>
      </c>
      <c r="I1775" s="21">
        <v>729657.78122870822</v>
      </c>
      <c r="J1775" s="18" t="s">
        <v>92</v>
      </c>
      <c r="K1775" s="21">
        <v>948555.1155973206</v>
      </c>
      <c r="L1775" s="18" t="s">
        <v>6555</v>
      </c>
      <c r="M1775" s="21">
        <v>729657.78122870822</v>
      </c>
      <c r="N1775" s="18" t="s">
        <v>92</v>
      </c>
      <c r="O1775" s="21">
        <v>948555.1155973206</v>
      </c>
      <c r="P1775" s="21">
        <v>728253.81498231168</v>
      </c>
      <c r="Q1775" s="21">
        <v>1403.9662463965187</v>
      </c>
      <c r="R1775" s="21">
        <v>0</v>
      </c>
      <c r="S1775" s="22">
        <v>0</v>
      </c>
      <c r="T1775" s="18" t="s">
        <v>91</v>
      </c>
      <c r="U1775" s="18" t="s">
        <v>184</v>
      </c>
      <c r="V1775" s="18" t="s">
        <v>6572</v>
      </c>
      <c r="W1775" s="22">
        <v>4.4250070801705714</v>
      </c>
      <c r="X1775" s="22">
        <v>1</v>
      </c>
      <c r="Y1775" s="18" t="s">
        <v>184</v>
      </c>
      <c r="Z1775" s="18" t="s">
        <v>184</v>
      </c>
      <c r="AA1775" s="22" t="s">
        <v>184</v>
      </c>
      <c r="AB1775" s="22" t="s">
        <v>184</v>
      </c>
      <c r="AC1775" s="18" t="s">
        <v>184</v>
      </c>
      <c r="AD1775" s="24">
        <v>1.1062517700426429</v>
      </c>
      <c r="AE1775" s="25">
        <v>4282.1899999999996</v>
      </c>
      <c r="AF1775" s="24">
        <v>757380.49483604764</v>
      </c>
      <c r="AG1775" s="25">
        <v>4117.51</v>
      </c>
      <c r="AH1775" s="26">
        <v>159.88</v>
      </c>
      <c r="AI1775" s="24">
        <v>1403.9662463965187</v>
      </c>
      <c r="AJ1775" s="24">
        <v>0</v>
      </c>
      <c r="AK1775" s="24">
        <v>1403.9662463965187</v>
      </c>
      <c r="AL1775" s="24">
        <v>729657.78122870822</v>
      </c>
      <c r="AM1775" s="24">
        <v>0</v>
      </c>
      <c r="AN1775" s="27" t="s">
        <v>184</v>
      </c>
    </row>
    <row r="1776" spans="1:40" x14ac:dyDescent="0.15">
      <c r="A1776" s="18" t="s">
        <v>132</v>
      </c>
      <c r="B1776" s="18" t="s">
        <v>12</v>
      </c>
      <c r="C1776" s="18" t="s">
        <v>19</v>
      </c>
      <c r="D1776" s="18" t="s">
        <v>1983</v>
      </c>
      <c r="E1776" s="18" t="s">
        <v>4098</v>
      </c>
      <c r="F1776" s="18" t="s">
        <v>6207</v>
      </c>
      <c r="G1776" s="18" t="s">
        <v>184</v>
      </c>
      <c r="H1776" s="18" t="s">
        <v>6555</v>
      </c>
      <c r="I1776" s="21">
        <v>82438.457154498159</v>
      </c>
      <c r="J1776" s="18" t="s">
        <v>92</v>
      </c>
      <c r="K1776" s="21">
        <v>107169.99430084761</v>
      </c>
      <c r="L1776" s="18" t="s">
        <v>6555</v>
      </c>
      <c r="M1776" s="21">
        <v>82438.457154498159</v>
      </c>
      <c r="N1776" s="18" t="s">
        <v>92</v>
      </c>
      <c r="O1776" s="21">
        <v>107169.99430084761</v>
      </c>
      <c r="P1776" s="21">
        <v>82438.457154498159</v>
      </c>
      <c r="Q1776" s="21">
        <v>0</v>
      </c>
      <c r="R1776" s="21">
        <v>0</v>
      </c>
      <c r="S1776" s="22">
        <v>0</v>
      </c>
      <c r="T1776" s="18" t="s">
        <v>91</v>
      </c>
      <c r="U1776" s="18" t="s">
        <v>184</v>
      </c>
      <c r="V1776" s="18" t="s">
        <v>6572</v>
      </c>
      <c r="W1776" s="22">
        <v>4.4250070801705714</v>
      </c>
      <c r="X1776" s="22">
        <v>1</v>
      </c>
      <c r="Y1776" s="18" t="s">
        <v>184</v>
      </c>
      <c r="Z1776" s="18" t="s">
        <v>184</v>
      </c>
      <c r="AA1776" s="22" t="s">
        <v>184</v>
      </c>
      <c r="AB1776" s="22" t="s">
        <v>184</v>
      </c>
      <c r="AC1776" s="18" t="s">
        <v>184</v>
      </c>
      <c r="AD1776" s="24">
        <v>5.7082591334200368</v>
      </c>
      <c r="AE1776" s="25">
        <v>90.95</v>
      </c>
      <c r="AF1776" s="24">
        <v>83004.769560618399</v>
      </c>
      <c r="AG1776" s="25">
        <v>90.33</v>
      </c>
      <c r="AH1776" s="26">
        <v>159.88</v>
      </c>
      <c r="AI1776" s="24">
        <v>0</v>
      </c>
      <c r="AJ1776" s="24">
        <v>0</v>
      </c>
      <c r="AK1776" s="24">
        <v>0</v>
      </c>
      <c r="AL1776" s="24">
        <v>82438.457154498159</v>
      </c>
      <c r="AM1776" s="24">
        <v>0</v>
      </c>
      <c r="AN1776" s="27" t="s">
        <v>184</v>
      </c>
    </row>
    <row r="1777" spans="1:40" x14ac:dyDescent="0.15">
      <c r="A1777" s="18" t="s">
        <v>132</v>
      </c>
      <c r="B1777" s="18" t="s">
        <v>12</v>
      </c>
      <c r="C1777" s="18" t="s">
        <v>19</v>
      </c>
      <c r="D1777" s="18" t="s">
        <v>1984</v>
      </c>
      <c r="E1777" s="18" t="s">
        <v>4099</v>
      </c>
      <c r="F1777" s="18" t="s">
        <v>6208</v>
      </c>
      <c r="G1777" s="18" t="s">
        <v>184</v>
      </c>
      <c r="H1777" s="18" t="s">
        <v>6555</v>
      </c>
      <c r="I1777" s="21">
        <v>173543.77742628922</v>
      </c>
      <c r="J1777" s="18" t="s">
        <v>92</v>
      </c>
      <c r="K1777" s="21">
        <v>225606.910654176</v>
      </c>
      <c r="L1777" s="18" t="s">
        <v>6555</v>
      </c>
      <c r="M1777" s="21">
        <v>173543.77742628922</v>
      </c>
      <c r="N1777" s="18" t="s">
        <v>92</v>
      </c>
      <c r="O1777" s="21">
        <v>225606.910654176</v>
      </c>
      <c r="P1777" s="21">
        <v>173543.77742628922</v>
      </c>
      <c r="Q1777" s="21">
        <v>0</v>
      </c>
      <c r="R1777" s="21">
        <v>0</v>
      </c>
      <c r="S1777" s="22">
        <v>0</v>
      </c>
      <c r="T1777" s="18" t="s">
        <v>91</v>
      </c>
      <c r="U1777" s="18" t="s">
        <v>184</v>
      </c>
      <c r="V1777" s="18" t="s">
        <v>6572</v>
      </c>
      <c r="W1777" s="22">
        <v>4.4250070801705714</v>
      </c>
      <c r="X1777" s="22">
        <v>1</v>
      </c>
      <c r="Y1777" s="18" t="s">
        <v>184</v>
      </c>
      <c r="Z1777" s="18" t="s">
        <v>184</v>
      </c>
      <c r="AA1777" s="22" t="s">
        <v>184</v>
      </c>
      <c r="AB1777" s="22" t="s">
        <v>184</v>
      </c>
      <c r="AC1777" s="18" t="s">
        <v>184</v>
      </c>
      <c r="AD1777" s="24">
        <v>9.69076550557355</v>
      </c>
      <c r="AE1777" s="25">
        <v>114.02</v>
      </c>
      <c r="AF1777" s="24">
        <v>176659.07091087088</v>
      </c>
      <c r="AG1777" s="25">
        <v>112.01</v>
      </c>
      <c r="AH1777" s="26">
        <v>159.88</v>
      </c>
      <c r="AI1777" s="24">
        <v>0</v>
      </c>
      <c r="AJ1777" s="24">
        <v>0</v>
      </c>
      <c r="AK1777" s="24">
        <v>0</v>
      </c>
      <c r="AL1777" s="24">
        <v>173543.77742628922</v>
      </c>
      <c r="AM1777" s="24">
        <v>0</v>
      </c>
      <c r="AN1777" s="27" t="s">
        <v>184</v>
      </c>
    </row>
    <row r="1778" spans="1:40" x14ac:dyDescent="0.15">
      <c r="A1778" s="18" t="s">
        <v>132</v>
      </c>
      <c r="B1778" s="18" t="s">
        <v>12</v>
      </c>
      <c r="C1778" s="18" t="s">
        <v>19</v>
      </c>
      <c r="D1778" s="18" t="s">
        <v>1985</v>
      </c>
      <c r="E1778" s="18" t="s">
        <v>4100</v>
      </c>
      <c r="F1778" s="18" t="s">
        <v>6209</v>
      </c>
      <c r="G1778" s="18" t="s">
        <v>184</v>
      </c>
      <c r="H1778" s="18" t="s">
        <v>6555</v>
      </c>
      <c r="I1778" s="21">
        <v>371653.29140864097</v>
      </c>
      <c r="J1778" s="18" t="s">
        <v>92</v>
      </c>
      <c r="K1778" s="21">
        <v>483149.27883123327</v>
      </c>
      <c r="L1778" s="18" t="s">
        <v>6555</v>
      </c>
      <c r="M1778" s="21">
        <v>371653.29140864097</v>
      </c>
      <c r="N1778" s="18" t="s">
        <v>92</v>
      </c>
      <c r="O1778" s="21">
        <v>483149.27883123327</v>
      </c>
      <c r="P1778" s="21">
        <v>371653.29140864097</v>
      </c>
      <c r="Q1778" s="21">
        <v>0</v>
      </c>
      <c r="R1778" s="21">
        <v>0</v>
      </c>
      <c r="S1778" s="22">
        <v>0</v>
      </c>
      <c r="T1778" s="18" t="s">
        <v>91</v>
      </c>
      <c r="U1778" s="18" t="s">
        <v>184</v>
      </c>
      <c r="V1778" s="18" t="s">
        <v>6572</v>
      </c>
      <c r="W1778" s="22">
        <v>4.4250070801705714</v>
      </c>
      <c r="X1778" s="22">
        <v>1</v>
      </c>
      <c r="Y1778" s="18" t="s">
        <v>184</v>
      </c>
      <c r="Z1778" s="18" t="s">
        <v>184</v>
      </c>
      <c r="AA1778" s="22" t="s">
        <v>184</v>
      </c>
      <c r="AB1778" s="22" t="s">
        <v>184</v>
      </c>
      <c r="AC1778" s="18" t="s">
        <v>184</v>
      </c>
      <c r="AD1778" s="24">
        <v>31.948551118831524</v>
      </c>
      <c r="AE1778" s="25">
        <v>76.58</v>
      </c>
      <c r="AF1778" s="24">
        <v>391168.9886344588</v>
      </c>
      <c r="AG1778" s="25">
        <v>72.760000000000005</v>
      </c>
      <c r="AH1778" s="26">
        <v>159.88</v>
      </c>
      <c r="AI1778" s="24">
        <v>0</v>
      </c>
      <c r="AJ1778" s="24">
        <v>0</v>
      </c>
      <c r="AK1778" s="24">
        <v>0</v>
      </c>
      <c r="AL1778" s="24">
        <v>371653.29140864097</v>
      </c>
      <c r="AM1778" s="24">
        <v>0</v>
      </c>
      <c r="AN1778" s="27" t="s">
        <v>184</v>
      </c>
    </row>
    <row r="1779" spans="1:40" x14ac:dyDescent="0.15">
      <c r="A1779" s="18" t="s">
        <v>132</v>
      </c>
      <c r="B1779" s="18" t="s">
        <v>12</v>
      </c>
      <c r="C1779" s="18" t="s">
        <v>19</v>
      </c>
      <c r="D1779" s="18" t="s">
        <v>1986</v>
      </c>
      <c r="E1779" s="18" t="s">
        <v>4101</v>
      </c>
      <c r="F1779" s="18" t="s">
        <v>6210</v>
      </c>
      <c r="G1779" s="18" t="s">
        <v>184</v>
      </c>
      <c r="H1779" s="18" t="s">
        <v>6555</v>
      </c>
      <c r="I1779" s="21">
        <v>552718.96137022891</v>
      </c>
      <c r="J1779" s="18" t="s">
        <v>92</v>
      </c>
      <c r="K1779" s="21">
        <v>718534.64978129766</v>
      </c>
      <c r="L1779" s="18" t="s">
        <v>6555</v>
      </c>
      <c r="M1779" s="21">
        <v>552718.96137022891</v>
      </c>
      <c r="N1779" s="18" t="s">
        <v>92</v>
      </c>
      <c r="O1779" s="21">
        <v>718534.64978129766</v>
      </c>
      <c r="P1779" s="21">
        <v>552718.96137022891</v>
      </c>
      <c r="Q1779" s="21">
        <v>0</v>
      </c>
      <c r="R1779" s="21">
        <v>0</v>
      </c>
      <c r="S1779" s="22">
        <v>0</v>
      </c>
      <c r="T1779" s="18" t="s">
        <v>91</v>
      </c>
      <c r="U1779" s="18" t="s">
        <v>184</v>
      </c>
      <c r="V1779" s="18" t="s">
        <v>6572</v>
      </c>
      <c r="W1779" s="22">
        <v>4.4250070801705714</v>
      </c>
      <c r="X1779" s="22">
        <v>1</v>
      </c>
      <c r="Y1779" s="18" t="s">
        <v>184</v>
      </c>
      <c r="Z1779" s="18" t="s">
        <v>184</v>
      </c>
      <c r="AA1779" s="22" t="s">
        <v>184</v>
      </c>
      <c r="AB1779" s="22" t="s">
        <v>184</v>
      </c>
      <c r="AC1779" s="18" t="s">
        <v>184</v>
      </c>
      <c r="AD1779" s="24">
        <v>14.33702293975265</v>
      </c>
      <c r="AE1779" s="25">
        <v>238.62</v>
      </c>
      <c r="AF1779" s="24">
        <v>546987.38244949642</v>
      </c>
      <c r="AG1779" s="25">
        <v>241.13</v>
      </c>
      <c r="AH1779" s="26">
        <v>159.88</v>
      </c>
      <c r="AI1779" s="24">
        <v>0</v>
      </c>
      <c r="AJ1779" s="24">
        <v>0</v>
      </c>
      <c r="AK1779" s="24">
        <v>0</v>
      </c>
      <c r="AL1779" s="24">
        <v>552718.96137022891</v>
      </c>
      <c r="AM1779" s="24">
        <v>0</v>
      </c>
      <c r="AN1779" s="27" t="s">
        <v>184</v>
      </c>
    </row>
    <row r="1780" spans="1:40" x14ac:dyDescent="0.15">
      <c r="A1780" s="18" t="s">
        <v>132</v>
      </c>
      <c r="B1780" s="18" t="s">
        <v>12</v>
      </c>
      <c r="C1780" s="18" t="s">
        <v>19</v>
      </c>
      <c r="D1780" s="18" t="s">
        <v>1987</v>
      </c>
      <c r="E1780" s="18" t="s">
        <v>4102</v>
      </c>
      <c r="F1780" s="18" t="s">
        <v>6211</v>
      </c>
      <c r="G1780" s="18" t="s">
        <v>184</v>
      </c>
      <c r="H1780" s="18" t="s">
        <v>6555</v>
      </c>
      <c r="I1780" s="21">
        <v>354784.36791775632</v>
      </c>
      <c r="J1780" s="18" t="s">
        <v>92</v>
      </c>
      <c r="K1780" s="21">
        <v>461219.67829308321</v>
      </c>
      <c r="L1780" s="18" t="s">
        <v>6555</v>
      </c>
      <c r="M1780" s="21">
        <v>354784.36791775632</v>
      </c>
      <c r="N1780" s="18" t="s">
        <v>92</v>
      </c>
      <c r="O1780" s="21">
        <v>461219.67829308321</v>
      </c>
      <c r="P1780" s="21">
        <v>354784.36791775632</v>
      </c>
      <c r="Q1780" s="21">
        <v>0</v>
      </c>
      <c r="R1780" s="21">
        <v>0</v>
      </c>
      <c r="S1780" s="22">
        <v>0</v>
      </c>
      <c r="T1780" s="18" t="s">
        <v>91</v>
      </c>
      <c r="U1780" s="18" t="s">
        <v>184</v>
      </c>
      <c r="V1780" s="18" t="s">
        <v>6572</v>
      </c>
      <c r="W1780" s="22">
        <v>4.4250070801705714</v>
      </c>
      <c r="X1780" s="22">
        <v>1</v>
      </c>
      <c r="Y1780" s="18" t="s">
        <v>184</v>
      </c>
      <c r="Z1780" s="18" t="s">
        <v>184</v>
      </c>
      <c r="AA1780" s="22" t="s">
        <v>184</v>
      </c>
      <c r="AB1780" s="22" t="s">
        <v>184</v>
      </c>
      <c r="AC1780" s="18" t="s">
        <v>184</v>
      </c>
      <c r="AD1780" s="24">
        <v>7.6110121778933824</v>
      </c>
      <c r="AE1780" s="25">
        <v>286.83</v>
      </c>
      <c r="AF1780" s="24">
        <v>349034.77921820746</v>
      </c>
      <c r="AG1780" s="25">
        <v>291.56</v>
      </c>
      <c r="AH1780" s="26">
        <v>159.88</v>
      </c>
      <c r="AI1780" s="24">
        <v>0</v>
      </c>
      <c r="AJ1780" s="24">
        <v>0</v>
      </c>
      <c r="AK1780" s="24">
        <v>0</v>
      </c>
      <c r="AL1780" s="24">
        <v>354784.36791775632</v>
      </c>
      <c r="AM1780" s="24">
        <v>0</v>
      </c>
      <c r="AN1780" s="27" t="s">
        <v>184</v>
      </c>
    </row>
    <row r="1781" spans="1:40" x14ac:dyDescent="0.15">
      <c r="A1781" s="18" t="s">
        <v>132</v>
      </c>
      <c r="B1781" s="18" t="s">
        <v>12</v>
      </c>
      <c r="C1781" s="18" t="s">
        <v>19</v>
      </c>
      <c r="D1781" s="18" t="s">
        <v>1988</v>
      </c>
      <c r="E1781" s="18" t="s">
        <v>4103</v>
      </c>
      <c r="F1781" s="18" t="s">
        <v>6212</v>
      </c>
      <c r="G1781" s="18" t="s">
        <v>184</v>
      </c>
      <c r="H1781" s="18" t="s">
        <v>6555</v>
      </c>
      <c r="I1781" s="21">
        <v>163019.42908695311</v>
      </c>
      <c r="J1781" s="18" t="s">
        <v>92</v>
      </c>
      <c r="K1781" s="21">
        <v>211925.25781303906</v>
      </c>
      <c r="L1781" s="18" t="s">
        <v>6555</v>
      </c>
      <c r="M1781" s="21">
        <v>163019.42908695311</v>
      </c>
      <c r="N1781" s="18" t="s">
        <v>92</v>
      </c>
      <c r="O1781" s="21">
        <v>211925.25781303906</v>
      </c>
      <c r="P1781" s="21">
        <v>162174.20848456974</v>
      </c>
      <c r="Q1781" s="21">
        <v>845.22060238338076</v>
      </c>
      <c r="R1781" s="21">
        <v>0</v>
      </c>
      <c r="S1781" s="22">
        <v>0</v>
      </c>
      <c r="T1781" s="18" t="s">
        <v>91</v>
      </c>
      <c r="U1781" s="18" t="s">
        <v>184</v>
      </c>
      <c r="V1781" s="18" t="s">
        <v>6572</v>
      </c>
      <c r="W1781" s="22">
        <v>4.4250070801705714</v>
      </c>
      <c r="X1781" s="22">
        <v>1</v>
      </c>
      <c r="Y1781" s="18" t="s">
        <v>184</v>
      </c>
      <c r="Z1781" s="18" t="s">
        <v>184</v>
      </c>
      <c r="AA1781" s="22" t="s">
        <v>184</v>
      </c>
      <c r="AB1781" s="22" t="s">
        <v>184</v>
      </c>
      <c r="AC1781" s="18" t="s">
        <v>184</v>
      </c>
      <c r="AD1781" s="24">
        <v>9.2482647975564944</v>
      </c>
      <c r="AE1781" s="25">
        <v>107.71</v>
      </c>
      <c r="AF1781" s="24">
        <v>159263.48307730435</v>
      </c>
      <c r="AG1781" s="25">
        <v>109.68</v>
      </c>
      <c r="AH1781" s="26">
        <v>159.88</v>
      </c>
      <c r="AI1781" s="24">
        <v>845.22060238338076</v>
      </c>
      <c r="AJ1781" s="24">
        <v>0</v>
      </c>
      <c r="AK1781" s="24">
        <v>845.22060238338076</v>
      </c>
      <c r="AL1781" s="24">
        <v>163019.42908695311</v>
      </c>
      <c r="AM1781" s="24">
        <v>0</v>
      </c>
      <c r="AN1781" s="27" t="s">
        <v>184</v>
      </c>
    </row>
    <row r="1782" spans="1:40" x14ac:dyDescent="0.15">
      <c r="A1782" s="18" t="s">
        <v>132</v>
      </c>
      <c r="B1782" s="18" t="s">
        <v>12</v>
      </c>
      <c r="C1782" s="18" t="s">
        <v>19</v>
      </c>
      <c r="D1782" s="18" t="s">
        <v>1989</v>
      </c>
      <c r="E1782" s="18" t="s">
        <v>4104</v>
      </c>
      <c r="F1782" s="18" t="s">
        <v>6213</v>
      </c>
      <c r="G1782" s="18" t="s">
        <v>184</v>
      </c>
      <c r="H1782" s="18" t="s">
        <v>6555</v>
      </c>
      <c r="I1782" s="21">
        <v>436299.10484426888</v>
      </c>
      <c r="J1782" s="18" t="s">
        <v>92</v>
      </c>
      <c r="K1782" s="21">
        <v>567188.83629754954</v>
      </c>
      <c r="L1782" s="18" t="s">
        <v>6555</v>
      </c>
      <c r="M1782" s="21">
        <v>436299.10484426888</v>
      </c>
      <c r="N1782" s="18" t="s">
        <v>92</v>
      </c>
      <c r="O1782" s="21">
        <v>567188.83629754954</v>
      </c>
      <c r="P1782" s="21">
        <v>436299.10484426888</v>
      </c>
      <c r="Q1782" s="21">
        <v>0</v>
      </c>
      <c r="R1782" s="21">
        <v>0</v>
      </c>
      <c r="S1782" s="22">
        <v>0</v>
      </c>
      <c r="T1782" s="18" t="s">
        <v>91</v>
      </c>
      <c r="U1782" s="18" t="s">
        <v>184</v>
      </c>
      <c r="V1782" s="18" t="s">
        <v>6572</v>
      </c>
      <c r="W1782" s="22">
        <v>4.4250070801705714</v>
      </c>
      <c r="X1782" s="22">
        <v>1</v>
      </c>
      <c r="Y1782" s="18" t="s">
        <v>184</v>
      </c>
      <c r="Z1782" s="18" t="s">
        <v>184</v>
      </c>
      <c r="AA1782" s="22" t="s">
        <v>184</v>
      </c>
      <c r="AB1782" s="22" t="s">
        <v>184</v>
      </c>
      <c r="AC1782" s="18" t="s">
        <v>184</v>
      </c>
      <c r="AD1782" s="24">
        <v>16.018525630217468</v>
      </c>
      <c r="AE1782" s="25">
        <v>169.89</v>
      </c>
      <c r="AF1782" s="24">
        <v>435108.42393913656</v>
      </c>
      <c r="AG1782" s="25">
        <v>170.36</v>
      </c>
      <c r="AH1782" s="26">
        <v>159.88</v>
      </c>
      <c r="AI1782" s="24">
        <v>0</v>
      </c>
      <c r="AJ1782" s="24">
        <v>0</v>
      </c>
      <c r="AK1782" s="24">
        <v>0</v>
      </c>
      <c r="AL1782" s="24">
        <v>436299.10484426888</v>
      </c>
      <c r="AM1782" s="24">
        <v>0</v>
      </c>
      <c r="AN1782" s="27" t="s">
        <v>184</v>
      </c>
    </row>
    <row r="1783" spans="1:40" x14ac:dyDescent="0.15">
      <c r="A1783" s="18" t="s">
        <v>132</v>
      </c>
      <c r="B1783" s="18" t="s">
        <v>12</v>
      </c>
      <c r="C1783" s="18" t="s">
        <v>19</v>
      </c>
      <c r="D1783" s="18" t="s">
        <v>1990</v>
      </c>
      <c r="E1783" s="18" t="s">
        <v>4105</v>
      </c>
      <c r="F1783" s="18" t="s">
        <v>6214</v>
      </c>
      <c r="G1783" s="18" t="s">
        <v>184</v>
      </c>
      <c r="H1783" s="18" t="s">
        <v>6555</v>
      </c>
      <c r="I1783" s="21">
        <v>313550.69169239048</v>
      </c>
      <c r="J1783" s="18" t="s">
        <v>92</v>
      </c>
      <c r="K1783" s="21">
        <v>407615.89920010761</v>
      </c>
      <c r="L1783" s="18" t="s">
        <v>6555</v>
      </c>
      <c r="M1783" s="21">
        <v>313550.69169239048</v>
      </c>
      <c r="N1783" s="18" t="s">
        <v>92</v>
      </c>
      <c r="O1783" s="21">
        <v>407615.89920010761</v>
      </c>
      <c r="P1783" s="21">
        <v>313550.69169239048</v>
      </c>
      <c r="Q1783" s="21">
        <v>0</v>
      </c>
      <c r="R1783" s="21">
        <v>0</v>
      </c>
      <c r="S1783" s="22">
        <v>0</v>
      </c>
      <c r="T1783" s="18" t="s">
        <v>91</v>
      </c>
      <c r="U1783" s="18" t="s">
        <v>184</v>
      </c>
      <c r="V1783" s="18" t="s">
        <v>6572</v>
      </c>
      <c r="W1783" s="22">
        <v>4.4250070801705714</v>
      </c>
      <c r="X1783" s="22">
        <v>1</v>
      </c>
      <c r="Y1783" s="18" t="s">
        <v>184</v>
      </c>
      <c r="Z1783" s="18" t="s">
        <v>184</v>
      </c>
      <c r="AA1783" s="22" t="s">
        <v>184</v>
      </c>
      <c r="AB1783" s="22" t="s">
        <v>184</v>
      </c>
      <c r="AC1783" s="18" t="s">
        <v>184</v>
      </c>
      <c r="AD1783" s="24">
        <v>6.327760124643917</v>
      </c>
      <c r="AE1783" s="25">
        <v>326.93</v>
      </c>
      <c r="AF1783" s="24">
        <v>330757.06622320891</v>
      </c>
      <c r="AG1783" s="25">
        <v>309.93</v>
      </c>
      <c r="AH1783" s="26">
        <v>159.88</v>
      </c>
      <c r="AI1783" s="24">
        <v>0</v>
      </c>
      <c r="AJ1783" s="24">
        <v>0</v>
      </c>
      <c r="AK1783" s="24">
        <v>0</v>
      </c>
      <c r="AL1783" s="24">
        <v>313550.69169239048</v>
      </c>
      <c r="AM1783" s="24">
        <v>0</v>
      </c>
      <c r="AN1783" s="27" t="s">
        <v>184</v>
      </c>
    </row>
    <row r="1784" spans="1:40" x14ac:dyDescent="0.15">
      <c r="A1784" s="18" t="s">
        <v>132</v>
      </c>
      <c r="B1784" s="18" t="s">
        <v>12</v>
      </c>
      <c r="C1784" s="18" t="s">
        <v>19</v>
      </c>
      <c r="D1784" s="18" t="s">
        <v>1991</v>
      </c>
      <c r="E1784" s="18" t="s">
        <v>4106</v>
      </c>
      <c r="F1784" s="18" t="s">
        <v>6215</v>
      </c>
      <c r="G1784" s="18" t="s">
        <v>184</v>
      </c>
      <c r="H1784" s="18" t="s">
        <v>6555</v>
      </c>
      <c r="I1784" s="21">
        <v>800395.41341146536</v>
      </c>
      <c r="J1784" s="18" t="s">
        <v>92</v>
      </c>
      <c r="K1784" s="21">
        <v>1040514.037434905</v>
      </c>
      <c r="L1784" s="18" t="s">
        <v>6555</v>
      </c>
      <c r="M1784" s="21">
        <v>800395.41341146536</v>
      </c>
      <c r="N1784" s="18" t="s">
        <v>92</v>
      </c>
      <c r="O1784" s="21">
        <v>1040514.037434905</v>
      </c>
      <c r="P1784" s="21">
        <v>799117.20586628723</v>
      </c>
      <c r="Q1784" s="21">
        <v>1278.2075451780711</v>
      </c>
      <c r="R1784" s="21">
        <v>0</v>
      </c>
      <c r="S1784" s="22">
        <v>0</v>
      </c>
      <c r="T1784" s="18" t="s">
        <v>91</v>
      </c>
      <c r="U1784" s="18" t="s">
        <v>184</v>
      </c>
      <c r="V1784" s="18" t="s">
        <v>6572</v>
      </c>
      <c r="W1784" s="22">
        <v>4.4250070801705714</v>
      </c>
      <c r="X1784" s="22">
        <v>1</v>
      </c>
      <c r="Y1784" s="18" t="s">
        <v>184</v>
      </c>
      <c r="Z1784" s="18" t="s">
        <v>184</v>
      </c>
      <c r="AA1784" s="22" t="s">
        <v>184</v>
      </c>
      <c r="AB1784" s="22" t="s">
        <v>184</v>
      </c>
      <c r="AC1784" s="18" t="s">
        <v>184</v>
      </c>
      <c r="AD1784" s="24">
        <v>41.949067120017013</v>
      </c>
      <c r="AE1784" s="25">
        <v>128.08000000000001</v>
      </c>
      <c r="AF1784" s="24">
        <v>859024.94297082257</v>
      </c>
      <c r="AG1784" s="25">
        <v>119.15</v>
      </c>
      <c r="AH1784" s="26">
        <v>159.88</v>
      </c>
      <c r="AI1784" s="24">
        <v>1278.2075451780711</v>
      </c>
      <c r="AJ1784" s="24">
        <v>0</v>
      </c>
      <c r="AK1784" s="24">
        <v>1278.2075451780711</v>
      </c>
      <c r="AL1784" s="24">
        <v>800395.41341146536</v>
      </c>
      <c r="AM1784" s="24">
        <v>0</v>
      </c>
      <c r="AN1784" s="27" t="s">
        <v>184</v>
      </c>
    </row>
    <row r="1785" spans="1:40" x14ac:dyDescent="0.15">
      <c r="A1785" s="18" t="s">
        <v>132</v>
      </c>
      <c r="B1785" s="18" t="s">
        <v>12</v>
      </c>
      <c r="C1785" s="18" t="s">
        <v>19</v>
      </c>
      <c r="D1785" s="18" t="s">
        <v>1992</v>
      </c>
      <c r="E1785" s="18" t="s">
        <v>4107</v>
      </c>
      <c r="F1785" s="18" t="s">
        <v>6216</v>
      </c>
      <c r="G1785" s="18" t="s">
        <v>184</v>
      </c>
      <c r="H1785" s="18" t="s">
        <v>6555</v>
      </c>
      <c r="I1785" s="21">
        <v>125728.74392051487</v>
      </c>
      <c r="J1785" s="18" t="s">
        <v>92</v>
      </c>
      <c r="K1785" s="21">
        <v>163447.36709666933</v>
      </c>
      <c r="L1785" s="18" t="s">
        <v>6555</v>
      </c>
      <c r="M1785" s="21">
        <v>125728.74392051487</v>
      </c>
      <c r="N1785" s="18" t="s">
        <v>92</v>
      </c>
      <c r="O1785" s="21">
        <v>163447.36709666933</v>
      </c>
      <c r="P1785" s="21">
        <v>125728.74392051487</v>
      </c>
      <c r="Q1785" s="21">
        <v>0</v>
      </c>
      <c r="R1785" s="21">
        <v>0</v>
      </c>
      <c r="S1785" s="22">
        <v>0</v>
      </c>
      <c r="T1785" s="18" t="s">
        <v>91</v>
      </c>
      <c r="U1785" s="18" t="s">
        <v>184</v>
      </c>
      <c r="V1785" s="18" t="s">
        <v>6572</v>
      </c>
      <c r="W1785" s="22">
        <v>4.4250070801705714</v>
      </c>
      <c r="X1785" s="22">
        <v>1</v>
      </c>
      <c r="Y1785" s="18" t="s">
        <v>184</v>
      </c>
      <c r="Z1785" s="18" t="s">
        <v>184</v>
      </c>
      <c r="AA1785" s="22" t="s">
        <v>184</v>
      </c>
      <c r="AB1785" s="22" t="s">
        <v>184</v>
      </c>
      <c r="AC1785" s="18" t="s">
        <v>184</v>
      </c>
      <c r="AD1785" s="24">
        <v>4.8675077881876279</v>
      </c>
      <c r="AE1785" s="25">
        <v>163.57</v>
      </c>
      <c r="AF1785" s="24">
        <v>127299.62143397542</v>
      </c>
      <c r="AG1785" s="25">
        <v>161.56</v>
      </c>
      <c r="AH1785" s="26">
        <v>159.88</v>
      </c>
      <c r="AI1785" s="24">
        <v>0</v>
      </c>
      <c r="AJ1785" s="24">
        <v>0</v>
      </c>
      <c r="AK1785" s="24">
        <v>0</v>
      </c>
      <c r="AL1785" s="24">
        <v>125728.74392051487</v>
      </c>
      <c r="AM1785" s="24">
        <v>0</v>
      </c>
      <c r="AN1785" s="27" t="s">
        <v>184</v>
      </c>
    </row>
    <row r="1786" spans="1:40" x14ac:dyDescent="0.15">
      <c r="A1786" s="18" t="s">
        <v>132</v>
      </c>
      <c r="B1786" s="18" t="s">
        <v>12</v>
      </c>
      <c r="C1786" s="18" t="s">
        <v>19</v>
      </c>
      <c r="D1786" s="18" t="s">
        <v>1993</v>
      </c>
      <c r="E1786" s="18" t="s">
        <v>4108</v>
      </c>
      <c r="F1786" s="18" t="s">
        <v>6217</v>
      </c>
      <c r="G1786" s="18" t="s">
        <v>184</v>
      </c>
      <c r="H1786" s="18" t="s">
        <v>6555</v>
      </c>
      <c r="I1786" s="21">
        <v>80877.358906684793</v>
      </c>
      <c r="J1786" s="18" t="s">
        <v>92</v>
      </c>
      <c r="K1786" s="21">
        <v>105140.56657869022</v>
      </c>
      <c r="L1786" s="18" t="s">
        <v>6555</v>
      </c>
      <c r="M1786" s="21">
        <v>80877.358906684793</v>
      </c>
      <c r="N1786" s="18" t="s">
        <v>92</v>
      </c>
      <c r="O1786" s="21">
        <v>105140.56657869022</v>
      </c>
      <c r="P1786" s="21">
        <v>80877.358906684793</v>
      </c>
      <c r="Q1786" s="21">
        <v>0</v>
      </c>
      <c r="R1786" s="21">
        <v>0</v>
      </c>
      <c r="S1786" s="22">
        <v>0</v>
      </c>
      <c r="T1786" s="18" t="s">
        <v>91</v>
      </c>
      <c r="U1786" s="18" t="s">
        <v>184</v>
      </c>
      <c r="V1786" s="18" t="s">
        <v>6572</v>
      </c>
      <c r="W1786" s="22">
        <v>4.4250070801705714</v>
      </c>
      <c r="X1786" s="22">
        <v>1</v>
      </c>
      <c r="Y1786" s="18" t="s">
        <v>184</v>
      </c>
      <c r="Z1786" s="18" t="s">
        <v>184</v>
      </c>
      <c r="AA1786" s="22" t="s">
        <v>184</v>
      </c>
      <c r="AB1786" s="22" t="s">
        <v>184</v>
      </c>
      <c r="AC1786" s="18" t="s">
        <v>184</v>
      </c>
      <c r="AD1786" s="24">
        <v>8.7172639479360257</v>
      </c>
      <c r="AE1786" s="25">
        <v>59.37</v>
      </c>
      <c r="AF1786" s="24">
        <v>82748.82715110133</v>
      </c>
      <c r="AG1786" s="25">
        <v>58.03</v>
      </c>
      <c r="AH1786" s="26">
        <v>159.88</v>
      </c>
      <c r="AI1786" s="24">
        <v>0</v>
      </c>
      <c r="AJ1786" s="24">
        <v>0</v>
      </c>
      <c r="AK1786" s="24">
        <v>0</v>
      </c>
      <c r="AL1786" s="24">
        <v>80877.358906684793</v>
      </c>
      <c r="AM1786" s="24">
        <v>0</v>
      </c>
      <c r="AN1786" s="27" t="s">
        <v>184</v>
      </c>
    </row>
    <row r="1787" spans="1:40" x14ac:dyDescent="0.15">
      <c r="A1787" s="18" t="s">
        <v>132</v>
      </c>
      <c r="B1787" s="18" t="s">
        <v>12</v>
      </c>
      <c r="C1787" s="18" t="s">
        <v>19</v>
      </c>
      <c r="D1787" s="18" t="s">
        <v>1994</v>
      </c>
      <c r="E1787" s="18" t="s">
        <v>4109</v>
      </c>
      <c r="F1787" s="18" t="s">
        <v>6218</v>
      </c>
      <c r="G1787" s="18" t="s">
        <v>184</v>
      </c>
      <c r="H1787" s="18" t="s">
        <v>6555</v>
      </c>
      <c r="I1787" s="21">
        <v>3576352.7607931197</v>
      </c>
      <c r="J1787" s="18" t="s">
        <v>92</v>
      </c>
      <c r="K1787" s="21">
        <v>4649258.5890310556</v>
      </c>
      <c r="L1787" s="18" t="s">
        <v>6555</v>
      </c>
      <c r="M1787" s="21">
        <v>3576352.7607931197</v>
      </c>
      <c r="N1787" s="18" t="s">
        <v>92</v>
      </c>
      <c r="O1787" s="21">
        <v>4649258.5890310556</v>
      </c>
      <c r="P1787" s="21">
        <v>3576352.7607931197</v>
      </c>
      <c r="Q1787" s="21">
        <v>0</v>
      </c>
      <c r="R1787" s="21">
        <v>0</v>
      </c>
      <c r="S1787" s="22">
        <v>0</v>
      </c>
      <c r="T1787" s="18" t="s">
        <v>6569</v>
      </c>
      <c r="U1787" s="18" t="s">
        <v>6569</v>
      </c>
      <c r="V1787" s="18" t="s">
        <v>6569</v>
      </c>
      <c r="W1787" s="22">
        <v>4.4250070801705714</v>
      </c>
      <c r="X1787" s="22">
        <v>1</v>
      </c>
      <c r="Y1787" s="18" t="s">
        <v>184</v>
      </c>
      <c r="Z1787" s="18" t="s">
        <v>184</v>
      </c>
      <c r="AA1787" s="22" t="s">
        <v>184</v>
      </c>
      <c r="AB1787" s="22" t="s">
        <v>184</v>
      </c>
      <c r="AC1787" s="18" t="s">
        <v>184</v>
      </c>
      <c r="AD1787" s="24">
        <v>47.12632540381658</v>
      </c>
      <c r="AE1787" s="25">
        <v>478.85</v>
      </c>
      <c r="AF1787" s="24">
        <v>3607952.7541042459</v>
      </c>
      <c r="AG1787" s="25">
        <v>474.66</v>
      </c>
      <c r="AH1787" s="26">
        <v>159.88</v>
      </c>
      <c r="AI1787" s="24">
        <v>0</v>
      </c>
      <c r="AJ1787" s="24">
        <v>0</v>
      </c>
      <c r="AK1787" s="24">
        <v>0</v>
      </c>
      <c r="AL1787" s="24">
        <v>3576352.7607931197</v>
      </c>
      <c r="AM1787" s="24">
        <v>0</v>
      </c>
      <c r="AN1787" s="27" t="s">
        <v>184</v>
      </c>
    </row>
    <row r="1788" spans="1:40" x14ac:dyDescent="0.15">
      <c r="A1788" s="18" t="s">
        <v>132</v>
      </c>
      <c r="B1788" s="18" t="s">
        <v>12</v>
      </c>
      <c r="C1788" s="18" t="s">
        <v>19</v>
      </c>
      <c r="D1788" s="18" t="s">
        <v>1995</v>
      </c>
      <c r="E1788" s="18" t="s">
        <v>4110</v>
      </c>
      <c r="F1788" s="18" t="s">
        <v>6219</v>
      </c>
      <c r="G1788" s="18" t="s">
        <v>184</v>
      </c>
      <c r="H1788" s="18" t="s">
        <v>6555</v>
      </c>
      <c r="I1788" s="21">
        <v>104552.56278786299</v>
      </c>
      <c r="J1788" s="18" t="s">
        <v>92</v>
      </c>
      <c r="K1788" s="21">
        <v>135918.3316242219</v>
      </c>
      <c r="L1788" s="18" t="s">
        <v>6555</v>
      </c>
      <c r="M1788" s="21">
        <v>104552.56278786299</v>
      </c>
      <c r="N1788" s="18" t="s">
        <v>92</v>
      </c>
      <c r="O1788" s="21">
        <v>135918.3316242219</v>
      </c>
      <c r="P1788" s="21">
        <v>104243.74154373789</v>
      </c>
      <c r="Q1788" s="21">
        <v>308.82124412510416</v>
      </c>
      <c r="R1788" s="21">
        <v>0</v>
      </c>
      <c r="S1788" s="22">
        <v>0</v>
      </c>
      <c r="T1788" s="18" t="s">
        <v>91</v>
      </c>
      <c r="U1788" s="18" t="s">
        <v>184</v>
      </c>
      <c r="V1788" s="18" t="s">
        <v>6572</v>
      </c>
      <c r="W1788" s="22">
        <v>4.4250070801705714</v>
      </c>
      <c r="X1788" s="22">
        <v>1</v>
      </c>
      <c r="Y1788" s="18" t="s">
        <v>184</v>
      </c>
      <c r="Z1788" s="18" t="s">
        <v>184</v>
      </c>
      <c r="AA1788" s="22" t="s">
        <v>184</v>
      </c>
      <c r="AB1788" s="22" t="s">
        <v>184</v>
      </c>
      <c r="AC1788" s="18" t="s">
        <v>184</v>
      </c>
      <c r="AD1788" s="24">
        <v>4.0267564429552198</v>
      </c>
      <c r="AE1788" s="25">
        <v>169.28</v>
      </c>
      <c r="AF1788" s="24">
        <v>108987.03938318514</v>
      </c>
      <c r="AG1788" s="25">
        <v>161.91999999999999</v>
      </c>
      <c r="AH1788" s="26">
        <v>159.88</v>
      </c>
      <c r="AI1788" s="24">
        <v>308.82124412510416</v>
      </c>
      <c r="AJ1788" s="24">
        <v>0</v>
      </c>
      <c r="AK1788" s="24">
        <v>308.82124412510416</v>
      </c>
      <c r="AL1788" s="24">
        <v>104552.562787863</v>
      </c>
      <c r="AM1788" s="24">
        <v>0</v>
      </c>
      <c r="AN1788" s="27" t="s">
        <v>184</v>
      </c>
    </row>
    <row r="1789" spans="1:40" x14ac:dyDescent="0.15">
      <c r="A1789" s="18" t="s">
        <v>132</v>
      </c>
      <c r="B1789" s="18" t="s">
        <v>12</v>
      </c>
      <c r="C1789" s="18" t="s">
        <v>19</v>
      </c>
      <c r="D1789" s="18" t="s">
        <v>1996</v>
      </c>
      <c r="E1789" s="18" t="s">
        <v>4111</v>
      </c>
      <c r="F1789" s="18" t="s">
        <v>6220</v>
      </c>
      <c r="G1789" s="18" t="s">
        <v>184</v>
      </c>
      <c r="H1789" s="18" t="s">
        <v>6555</v>
      </c>
      <c r="I1789" s="21">
        <v>128912.09401398958</v>
      </c>
      <c r="J1789" s="18" t="s">
        <v>92</v>
      </c>
      <c r="K1789" s="21">
        <v>167585.72221818645</v>
      </c>
      <c r="L1789" s="18" t="s">
        <v>6555</v>
      </c>
      <c r="M1789" s="21">
        <v>128912.09401398958</v>
      </c>
      <c r="N1789" s="18" t="s">
        <v>92</v>
      </c>
      <c r="O1789" s="21">
        <v>167585.72221818645</v>
      </c>
      <c r="P1789" s="21">
        <v>128912.09401398958</v>
      </c>
      <c r="Q1789" s="21">
        <v>0</v>
      </c>
      <c r="R1789" s="21">
        <v>0</v>
      </c>
      <c r="S1789" s="22">
        <v>0</v>
      </c>
      <c r="T1789" s="18" t="s">
        <v>91</v>
      </c>
      <c r="U1789" s="18" t="s">
        <v>184</v>
      </c>
      <c r="V1789" s="18" t="s">
        <v>6572</v>
      </c>
      <c r="W1789" s="22">
        <v>4.4250070801705714</v>
      </c>
      <c r="X1789" s="22">
        <v>1</v>
      </c>
      <c r="Y1789" s="18" t="s">
        <v>184</v>
      </c>
      <c r="Z1789" s="18" t="s">
        <v>184</v>
      </c>
      <c r="AA1789" s="22" t="s">
        <v>184</v>
      </c>
      <c r="AB1789" s="22" t="s">
        <v>184</v>
      </c>
      <c r="AC1789" s="18" t="s">
        <v>184</v>
      </c>
      <c r="AD1789" s="24">
        <v>10.443016709202547</v>
      </c>
      <c r="AE1789" s="25">
        <v>75.349999999999994</v>
      </c>
      <c r="AF1789" s="24">
        <v>125822.99657132251</v>
      </c>
      <c r="AG1789" s="25">
        <v>77.209999999999994</v>
      </c>
      <c r="AH1789" s="26">
        <v>159.88</v>
      </c>
      <c r="AI1789" s="24">
        <v>0</v>
      </c>
      <c r="AJ1789" s="24">
        <v>0</v>
      </c>
      <c r="AK1789" s="24">
        <v>0</v>
      </c>
      <c r="AL1789" s="24">
        <v>128912.09401398958</v>
      </c>
      <c r="AM1789" s="24">
        <v>0</v>
      </c>
      <c r="AN1789" s="27" t="s">
        <v>184</v>
      </c>
    </row>
    <row r="1790" spans="1:40" x14ac:dyDescent="0.15">
      <c r="A1790" s="18" t="s">
        <v>132</v>
      </c>
      <c r="B1790" s="18" t="s">
        <v>12</v>
      </c>
      <c r="C1790" s="18" t="s">
        <v>19</v>
      </c>
      <c r="D1790" s="18" t="s">
        <v>1997</v>
      </c>
      <c r="E1790" s="18" t="s">
        <v>4112</v>
      </c>
      <c r="F1790" s="18" t="s">
        <v>6221</v>
      </c>
      <c r="G1790" s="18" t="s">
        <v>184</v>
      </c>
      <c r="H1790" s="18" t="s">
        <v>6555</v>
      </c>
      <c r="I1790" s="21">
        <v>149636.92442446406</v>
      </c>
      <c r="J1790" s="18" t="s">
        <v>92</v>
      </c>
      <c r="K1790" s="21">
        <v>194528.0017518033</v>
      </c>
      <c r="L1790" s="18" t="s">
        <v>6555</v>
      </c>
      <c r="M1790" s="21">
        <v>149636.92442446406</v>
      </c>
      <c r="N1790" s="18" t="s">
        <v>92</v>
      </c>
      <c r="O1790" s="21">
        <v>194528.0017518033</v>
      </c>
      <c r="P1790" s="21">
        <v>149636.92442446406</v>
      </c>
      <c r="Q1790" s="21">
        <v>0</v>
      </c>
      <c r="R1790" s="21">
        <v>0</v>
      </c>
      <c r="S1790" s="22">
        <v>0</v>
      </c>
      <c r="T1790" s="18" t="s">
        <v>91</v>
      </c>
      <c r="U1790" s="18" t="s">
        <v>184</v>
      </c>
      <c r="V1790" s="18" t="s">
        <v>6572</v>
      </c>
      <c r="W1790" s="22">
        <v>4.4250070801705714</v>
      </c>
      <c r="X1790" s="22">
        <v>1</v>
      </c>
      <c r="Y1790" s="18" t="s">
        <v>184</v>
      </c>
      <c r="Z1790" s="18" t="s">
        <v>184</v>
      </c>
      <c r="AA1790" s="22" t="s">
        <v>184</v>
      </c>
      <c r="AB1790" s="22" t="s">
        <v>184</v>
      </c>
      <c r="AC1790" s="18" t="s">
        <v>184</v>
      </c>
      <c r="AD1790" s="24">
        <v>26.063291702204666</v>
      </c>
      <c r="AE1790" s="25">
        <v>35.04</v>
      </c>
      <c r="AF1790" s="24">
        <v>146049.26143407417</v>
      </c>
      <c r="AG1790" s="25">
        <v>35.909999999999997</v>
      </c>
      <c r="AH1790" s="26">
        <v>159.88</v>
      </c>
      <c r="AI1790" s="24">
        <v>0</v>
      </c>
      <c r="AJ1790" s="24">
        <v>0</v>
      </c>
      <c r="AK1790" s="24">
        <v>0</v>
      </c>
      <c r="AL1790" s="24">
        <v>149636.92442446406</v>
      </c>
      <c r="AM1790" s="24">
        <v>0</v>
      </c>
      <c r="AN1790" s="27" t="s">
        <v>184</v>
      </c>
    </row>
    <row r="1791" spans="1:40" x14ac:dyDescent="0.15">
      <c r="A1791" s="18" t="s">
        <v>132</v>
      </c>
      <c r="B1791" s="18" t="s">
        <v>12</v>
      </c>
      <c r="C1791" s="18" t="s">
        <v>19</v>
      </c>
      <c r="D1791" s="18" t="s">
        <v>1998</v>
      </c>
      <c r="E1791" s="18" t="s">
        <v>4113</v>
      </c>
      <c r="F1791" s="18" t="s">
        <v>6222</v>
      </c>
      <c r="G1791" s="18" t="s">
        <v>184</v>
      </c>
      <c r="H1791" s="18" t="s">
        <v>6555</v>
      </c>
      <c r="I1791" s="21">
        <v>225738.41743959155</v>
      </c>
      <c r="J1791" s="18" t="s">
        <v>92</v>
      </c>
      <c r="K1791" s="21">
        <v>293459.94267146901</v>
      </c>
      <c r="L1791" s="18" t="s">
        <v>6555</v>
      </c>
      <c r="M1791" s="21">
        <v>225738.41743959155</v>
      </c>
      <c r="N1791" s="18" t="s">
        <v>92</v>
      </c>
      <c r="O1791" s="21">
        <v>293459.94267146901</v>
      </c>
      <c r="P1791" s="21">
        <v>225738.41743959155</v>
      </c>
      <c r="Q1791" s="21">
        <v>0</v>
      </c>
      <c r="R1791" s="21">
        <v>0</v>
      </c>
      <c r="S1791" s="22">
        <v>0</v>
      </c>
      <c r="T1791" s="18" t="s">
        <v>91</v>
      </c>
      <c r="U1791" s="18" t="s">
        <v>184</v>
      </c>
      <c r="V1791" s="18" t="s">
        <v>6572</v>
      </c>
      <c r="W1791" s="22">
        <v>4.4250070801705714</v>
      </c>
      <c r="X1791" s="22">
        <v>1</v>
      </c>
      <c r="Y1791" s="18" t="s">
        <v>184</v>
      </c>
      <c r="Z1791" s="18" t="s">
        <v>184</v>
      </c>
      <c r="AA1791" s="22" t="s">
        <v>184</v>
      </c>
      <c r="AB1791" s="22" t="s">
        <v>184</v>
      </c>
      <c r="AC1791" s="18" t="s">
        <v>184</v>
      </c>
      <c r="AD1791" s="24">
        <v>45.312072500946648</v>
      </c>
      <c r="AE1791" s="25">
        <v>32.72</v>
      </c>
      <c r="AF1791" s="24">
        <v>237074.13507714772</v>
      </c>
      <c r="AG1791" s="25">
        <v>31.16</v>
      </c>
      <c r="AH1791" s="26">
        <v>159.88</v>
      </c>
      <c r="AI1791" s="24">
        <v>0</v>
      </c>
      <c r="AJ1791" s="24">
        <v>0</v>
      </c>
      <c r="AK1791" s="24">
        <v>0</v>
      </c>
      <c r="AL1791" s="24">
        <v>225738.41743959155</v>
      </c>
      <c r="AM1791" s="24">
        <v>0</v>
      </c>
      <c r="AN1791" s="27" t="s">
        <v>184</v>
      </c>
    </row>
    <row r="1792" spans="1:40" x14ac:dyDescent="0.15">
      <c r="A1792" s="18" t="s">
        <v>132</v>
      </c>
      <c r="B1792" s="18" t="s">
        <v>12</v>
      </c>
      <c r="C1792" s="18" t="s">
        <v>19</v>
      </c>
      <c r="D1792" s="18" t="s">
        <v>1999</v>
      </c>
      <c r="E1792" s="18" t="s">
        <v>4114</v>
      </c>
      <c r="F1792" s="18" t="s">
        <v>6223</v>
      </c>
      <c r="G1792" s="18" t="s">
        <v>184</v>
      </c>
      <c r="H1792" s="18" t="s">
        <v>6555</v>
      </c>
      <c r="I1792" s="21">
        <v>332908.15066502144</v>
      </c>
      <c r="J1792" s="18" t="s">
        <v>92</v>
      </c>
      <c r="K1792" s="21">
        <v>432780.59586452792</v>
      </c>
      <c r="L1792" s="18" t="s">
        <v>6555</v>
      </c>
      <c r="M1792" s="21">
        <v>332908.15066502144</v>
      </c>
      <c r="N1792" s="18" t="s">
        <v>92</v>
      </c>
      <c r="O1792" s="21">
        <v>432780.59586452792</v>
      </c>
      <c r="P1792" s="21">
        <v>332908.15066502144</v>
      </c>
      <c r="Q1792" s="21">
        <v>0</v>
      </c>
      <c r="R1792" s="21">
        <v>0</v>
      </c>
      <c r="S1792" s="22">
        <v>0</v>
      </c>
      <c r="T1792" s="18" t="s">
        <v>91</v>
      </c>
      <c r="U1792" s="18" t="s">
        <v>184</v>
      </c>
      <c r="V1792" s="18" t="s">
        <v>6572</v>
      </c>
      <c r="W1792" s="22">
        <v>4.4250070801705714</v>
      </c>
      <c r="X1792" s="22">
        <v>1</v>
      </c>
      <c r="Y1792" s="18" t="s">
        <v>184</v>
      </c>
      <c r="Z1792" s="18" t="s">
        <v>184</v>
      </c>
      <c r="AA1792" s="22" t="s">
        <v>184</v>
      </c>
      <c r="AB1792" s="22" t="s">
        <v>184</v>
      </c>
      <c r="AC1792" s="18" t="s">
        <v>184</v>
      </c>
      <c r="AD1792" s="24">
        <v>12.345769753675894</v>
      </c>
      <c r="AE1792" s="25">
        <v>177.93</v>
      </c>
      <c r="AF1792" s="24">
        <v>351220.15746489132</v>
      </c>
      <c r="AG1792" s="25">
        <v>168.66</v>
      </c>
      <c r="AH1792" s="26">
        <v>159.88</v>
      </c>
      <c r="AI1792" s="24">
        <v>0</v>
      </c>
      <c r="AJ1792" s="24">
        <v>0</v>
      </c>
      <c r="AK1792" s="24">
        <v>0</v>
      </c>
      <c r="AL1792" s="24">
        <v>332908.15066502144</v>
      </c>
      <c r="AM1792" s="24">
        <v>0</v>
      </c>
      <c r="AN1792" s="27" t="s">
        <v>184</v>
      </c>
    </row>
    <row r="1793" spans="1:40" x14ac:dyDescent="0.15">
      <c r="A1793" s="18" t="s">
        <v>132</v>
      </c>
      <c r="B1793" s="18" t="s">
        <v>12</v>
      </c>
      <c r="C1793" s="18" t="s">
        <v>19</v>
      </c>
      <c r="D1793" s="18" t="s">
        <v>2000</v>
      </c>
      <c r="E1793" s="18" t="s">
        <v>4115</v>
      </c>
      <c r="F1793" s="18" t="s">
        <v>6224</v>
      </c>
      <c r="G1793" s="18" t="s">
        <v>184</v>
      </c>
      <c r="H1793" s="18" t="s">
        <v>6555</v>
      </c>
      <c r="I1793" s="21">
        <v>161560.99100339971</v>
      </c>
      <c r="J1793" s="18" t="s">
        <v>92</v>
      </c>
      <c r="K1793" s="21">
        <v>210029.28830441961</v>
      </c>
      <c r="L1793" s="18" t="s">
        <v>6555</v>
      </c>
      <c r="M1793" s="21">
        <v>161560.99100339971</v>
      </c>
      <c r="N1793" s="18" t="s">
        <v>92</v>
      </c>
      <c r="O1793" s="21">
        <v>210029.28830441961</v>
      </c>
      <c r="P1793" s="21">
        <v>161560.99100339971</v>
      </c>
      <c r="Q1793" s="21">
        <v>0</v>
      </c>
      <c r="R1793" s="21">
        <v>0</v>
      </c>
      <c r="S1793" s="22">
        <v>0</v>
      </c>
      <c r="T1793" s="18" t="s">
        <v>91</v>
      </c>
      <c r="U1793" s="18" t="s">
        <v>184</v>
      </c>
      <c r="V1793" s="18" t="s">
        <v>6572</v>
      </c>
      <c r="W1793" s="22">
        <v>4.4250070801705714</v>
      </c>
      <c r="X1793" s="22">
        <v>1</v>
      </c>
      <c r="Y1793" s="18" t="s">
        <v>184</v>
      </c>
      <c r="Z1793" s="18" t="s">
        <v>184</v>
      </c>
      <c r="AA1793" s="22" t="s">
        <v>184</v>
      </c>
      <c r="AB1793" s="22" t="s">
        <v>184</v>
      </c>
      <c r="AC1793" s="18" t="s">
        <v>184</v>
      </c>
      <c r="AD1793" s="24">
        <v>16.549526479837937</v>
      </c>
      <c r="AE1793" s="25">
        <v>60.17</v>
      </c>
      <c r="AF1793" s="24">
        <v>159221.93226082154</v>
      </c>
      <c r="AG1793" s="25">
        <v>61.06</v>
      </c>
      <c r="AH1793" s="26">
        <v>159.88</v>
      </c>
      <c r="AI1793" s="24">
        <v>0</v>
      </c>
      <c r="AJ1793" s="24">
        <v>0</v>
      </c>
      <c r="AK1793" s="24">
        <v>0</v>
      </c>
      <c r="AL1793" s="24">
        <v>161560.99100339971</v>
      </c>
      <c r="AM1793" s="24">
        <v>0</v>
      </c>
      <c r="AN1793" s="27" t="s">
        <v>184</v>
      </c>
    </row>
    <row r="1794" spans="1:40" x14ac:dyDescent="0.15">
      <c r="A1794" s="18" t="s">
        <v>132</v>
      </c>
      <c r="B1794" s="18" t="s">
        <v>12</v>
      </c>
      <c r="C1794" s="18" t="s">
        <v>19</v>
      </c>
      <c r="D1794" s="18" t="s">
        <v>2001</v>
      </c>
      <c r="E1794" s="18" t="s">
        <v>4116</v>
      </c>
      <c r="F1794" s="18" t="s">
        <v>6225</v>
      </c>
      <c r="G1794" s="18" t="s">
        <v>184</v>
      </c>
      <c r="H1794" s="18" t="s">
        <v>6555</v>
      </c>
      <c r="I1794" s="21">
        <v>121783.89435861362</v>
      </c>
      <c r="J1794" s="18" t="s">
        <v>92</v>
      </c>
      <c r="K1794" s="21">
        <v>158319.06266619771</v>
      </c>
      <c r="L1794" s="18" t="s">
        <v>6555</v>
      </c>
      <c r="M1794" s="21">
        <v>121783.89435861362</v>
      </c>
      <c r="N1794" s="18" t="s">
        <v>92</v>
      </c>
      <c r="O1794" s="21">
        <v>158319.06266619771</v>
      </c>
      <c r="P1794" s="21">
        <v>121783.89435861362</v>
      </c>
      <c r="Q1794" s="21">
        <v>0</v>
      </c>
      <c r="R1794" s="21">
        <v>0</v>
      </c>
      <c r="S1794" s="22">
        <v>0</v>
      </c>
      <c r="T1794" s="18" t="s">
        <v>91</v>
      </c>
      <c r="U1794" s="18" t="s">
        <v>184</v>
      </c>
      <c r="V1794" s="18" t="s">
        <v>6572</v>
      </c>
      <c r="W1794" s="22">
        <v>4.4250070801705714</v>
      </c>
      <c r="X1794" s="22">
        <v>1</v>
      </c>
      <c r="Y1794" s="18" t="s">
        <v>184</v>
      </c>
      <c r="Z1794" s="18" t="s">
        <v>184</v>
      </c>
      <c r="AA1794" s="22" t="s">
        <v>184</v>
      </c>
      <c r="AB1794" s="22" t="s">
        <v>184</v>
      </c>
      <c r="AC1794" s="18" t="s">
        <v>184</v>
      </c>
      <c r="AD1794" s="24">
        <v>5.0445080713944508</v>
      </c>
      <c r="AE1794" s="25">
        <v>152.46</v>
      </c>
      <c r="AF1794" s="24">
        <v>122969.1767551081</v>
      </c>
      <c r="AG1794" s="25">
        <v>151</v>
      </c>
      <c r="AH1794" s="26">
        <v>159.88</v>
      </c>
      <c r="AI1794" s="24">
        <v>0</v>
      </c>
      <c r="AJ1794" s="24">
        <v>0</v>
      </c>
      <c r="AK1794" s="24">
        <v>0</v>
      </c>
      <c r="AL1794" s="24">
        <v>121783.89435861362</v>
      </c>
      <c r="AM1794" s="24">
        <v>0</v>
      </c>
      <c r="AN1794" s="27" t="s">
        <v>184</v>
      </c>
    </row>
    <row r="1795" spans="1:40" x14ac:dyDescent="0.15">
      <c r="A1795" s="18" t="s">
        <v>132</v>
      </c>
      <c r="B1795" s="18" t="s">
        <v>12</v>
      </c>
      <c r="C1795" s="18" t="s">
        <v>19</v>
      </c>
      <c r="D1795" s="18" t="s">
        <v>2002</v>
      </c>
      <c r="E1795" s="18" t="s">
        <v>4117</v>
      </c>
      <c r="F1795" s="18" t="s">
        <v>6226</v>
      </c>
      <c r="G1795" s="18" t="s">
        <v>184</v>
      </c>
      <c r="H1795" s="18" t="s">
        <v>6555</v>
      </c>
      <c r="I1795" s="21">
        <v>2425373.9926856705</v>
      </c>
      <c r="J1795" s="18" t="s">
        <v>92</v>
      </c>
      <c r="K1795" s="21">
        <v>3152986.1904913713</v>
      </c>
      <c r="L1795" s="18" t="s">
        <v>6555</v>
      </c>
      <c r="M1795" s="21">
        <v>2425373.9926856705</v>
      </c>
      <c r="N1795" s="18" t="s">
        <v>92</v>
      </c>
      <c r="O1795" s="21">
        <v>3152986.1904913713</v>
      </c>
      <c r="P1795" s="21">
        <v>2425373.9926856705</v>
      </c>
      <c r="Q1795" s="21">
        <v>0</v>
      </c>
      <c r="R1795" s="21">
        <v>0</v>
      </c>
      <c r="S1795" s="22">
        <v>0</v>
      </c>
      <c r="T1795" s="18" t="s">
        <v>91</v>
      </c>
      <c r="U1795" s="18" t="s">
        <v>184</v>
      </c>
      <c r="V1795" s="18" t="s">
        <v>6572</v>
      </c>
      <c r="W1795" s="22">
        <v>4.4250070801705714</v>
      </c>
      <c r="X1795" s="22">
        <v>1</v>
      </c>
      <c r="Y1795" s="18" t="s">
        <v>184</v>
      </c>
      <c r="Z1795" s="18" t="s">
        <v>184</v>
      </c>
      <c r="AA1795" s="22" t="s">
        <v>184</v>
      </c>
      <c r="AB1795" s="22" t="s">
        <v>184</v>
      </c>
      <c r="AC1795" s="18" t="s">
        <v>184</v>
      </c>
      <c r="AD1795" s="24">
        <v>15.222024355786765</v>
      </c>
      <c r="AE1795" s="25">
        <v>973.98</v>
      </c>
      <c r="AF1795" s="24">
        <v>2370384.2527001072</v>
      </c>
      <c r="AG1795" s="25">
        <v>996.58</v>
      </c>
      <c r="AH1795" s="26">
        <v>159.88</v>
      </c>
      <c r="AI1795" s="24">
        <v>0</v>
      </c>
      <c r="AJ1795" s="24">
        <v>0</v>
      </c>
      <c r="AK1795" s="24">
        <v>0</v>
      </c>
      <c r="AL1795" s="24">
        <v>2425373.9926856705</v>
      </c>
      <c r="AM1795" s="24">
        <v>0</v>
      </c>
      <c r="AN1795" s="27" t="s">
        <v>184</v>
      </c>
    </row>
    <row r="1796" spans="1:40" x14ac:dyDescent="0.15">
      <c r="A1796" s="18" t="s">
        <v>132</v>
      </c>
      <c r="B1796" s="18" t="s">
        <v>12</v>
      </c>
      <c r="C1796" s="18" t="s">
        <v>19</v>
      </c>
      <c r="D1796" s="18" t="s">
        <v>2003</v>
      </c>
      <c r="E1796" s="18" t="s">
        <v>4118</v>
      </c>
      <c r="F1796" s="18" t="s">
        <v>6227</v>
      </c>
      <c r="G1796" s="18" t="s">
        <v>184</v>
      </c>
      <c r="H1796" s="18" t="s">
        <v>6555</v>
      </c>
      <c r="I1796" s="21">
        <v>387353.34927929856</v>
      </c>
      <c r="J1796" s="18" t="s">
        <v>92</v>
      </c>
      <c r="K1796" s="21">
        <v>503559.35406308813</v>
      </c>
      <c r="L1796" s="18" t="s">
        <v>6555</v>
      </c>
      <c r="M1796" s="21">
        <v>387353.34927929856</v>
      </c>
      <c r="N1796" s="18" t="s">
        <v>92</v>
      </c>
      <c r="O1796" s="21">
        <v>503559.35406308813</v>
      </c>
      <c r="P1796" s="21">
        <v>387353.34927929856</v>
      </c>
      <c r="Q1796" s="21">
        <v>0</v>
      </c>
      <c r="R1796" s="21">
        <v>0</v>
      </c>
      <c r="S1796" s="22">
        <v>0</v>
      </c>
      <c r="T1796" s="18" t="s">
        <v>91</v>
      </c>
      <c r="U1796" s="18" t="s">
        <v>184</v>
      </c>
      <c r="V1796" s="18" t="s">
        <v>6572</v>
      </c>
      <c r="W1796" s="22">
        <v>4.4250070801705714</v>
      </c>
      <c r="X1796" s="22">
        <v>1</v>
      </c>
      <c r="Y1796" s="18" t="s">
        <v>184</v>
      </c>
      <c r="Z1796" s="18" t="s">
        <v>184</v>
      </c>
      <c r="AA1796" s="22" t="s">
        <v>184</v>
      </c>
      <c r="AB1796" s="22" t="s">
        <v>184</v>
      </c>
      <c r="AC1796" s="18" t="s">
        <v>184</v>
      </c>
      <c r="AD1796" s="24">
        <v>4.7347575757825107</v>
      </c>
      <c r="AE1796" s="25">
        <v>554.54</v>
      </c>
      <c r="AF1796" s="24">
        <v>419787.94317581598</v>
      </c>
      <c r="AG1796" s="25">
        <v>511.7</v>
      </c>
      <c r="AH1796" s="26">
        <v>159.88</v>
      </c>
      <c r="AI1796" s="24">
        <v>0</v>
      </c>
      <c r="AJ1796" s="24">
        <v>0</v>
      </c>
      <c r="AK1796" s="24">
        <v>0</v>
      </c>
      <c r="AL1796" s="24">
        <v>387353.34927929856</v>
      </c>
      <c r="AM1796" s="24">
        <v>0</v>
      </c>
      <c r="AN1796" s="27" t="s">
        <v>184</v>
      </c>
    </row>
    <row r="1797" spans="1:40" x14ac:dyDescent="0.15">
      <c r="A1797" s="18" t="s">
        <v>132</v>
      </c>
      <c r="B1797" s="18" t="s">
        <v>12</v>
      </c>
      <c r="C1797" s="18" t="s">
        <v>19</v>
      </c>
      <c r="D1797" s="18" t="s">
        <v>2004</v>
      </c>
      <c r="E1797" s="18" t="s">
        <v>4119</v>
      </c>
      <c r="F1797" s="18" t="s">
        <v>6228</v>
      </c>
      <c r="G1797" s="18" t="s">
        <v>184</v>
      </c>
      <c r="H1797" s="18" t="s">
        <v>6555</v>
      </c>
      <c r="I1797" s="21">
        <v>223813.89336028378</v>
      </c>
      <c r="J1797" s="18" t="s">
        <v>92</v>
      </c>
      <c r="K1797" s="21">
        <v>290958.06136836892</v>
      </c>
      <c r="L1797" s="18" t="s">
        <v>6555</v>
      </c>
      <c r="M1797" s="21">
        <v>223813.89336028378</v>
      </c>
      <c r="N1797" s="18" t="s">
        <v>92</v>
      </c>
      <c r="O1797" s="21">
        <v>290958.06136836892</v>
      </c>
      <c r="P1797" s="21">
        <v>223813.89336028378</v>
      </c>
      <c r="Q1797" s="21">
        <v>0</v>
      </c>
      <c r="R1797" s="21">
        <v>0</v>
      </c>
      <c r="S1797" s="22">
        <v>0</v>
      </c>
      <c r="T1797" s="18" t="s">
        <v>91</v>
      </c>
      <c r="U1797" s="18" t="s">
        <v>184</v>
      </c>
      <c r="V1797" s="18" t="s">
        <v>6572</v>
      </c>
      <c r="W1797" s="22">
        <v>4.4250070801705714</v>
      </c>
      <c r="X1797" s="22">
        <v>1</v>
      </c>
      <c r="Y1797" s="18" t="s">
        <v>184</v>
      </c>
      <c r="Z1797" s="18" t="s">
        <v>184</v>
      </c>
      <c r="AA1797" s="22" t="s">
        <v>184</v>
      </c>
      <c r="AB1797" s="22" t="s">
        <v>184</v>
      </c>
      <c r="AC1797" s="18" t="s">
        <v>184</v>
      </c>
      <c r="AD1797" s="24">
        <v>12.345769753675894</v>
      </c>
      <c r="AE1797" s="25">
        <v>109.9</v>
      </c>
      <c r="AF1797" s="24">
        <v>216939.20236053076</v>
      </c>
      <c r="AG1797" s="25">
        <v>113.39</v>
      </c>
      <c r="AH1797" s="26">
        <v>159.88</v>
      </c>
      <c r="AI1797" s="24">
        <v>0</v>
      </c>
      <c r="AJ1797" s="24">
        <v>0</v>
      </c>
      <c r="AK1797" s="24">
        <v>0</v>
      </c>
      <c r="AL1797" s="24">
        <v>223813.89336028378</v>
      </c>
      <c r="AM1797" s="24">
        <v>0</v>
      </c>
      <c r="AN1797" s="27" t="s">
        <v>184</v>
      </c>
    </row>
    <row r="1798" spans="1:40" x14ac:dyDescent="0.15">
      <c r="A1798" s="18" t="s">
        <v>132</v>
      </c>
      <c r="B1798" s="18" t="s">
        <v>12</v>
      </c>
      <c r="C1798" s="18" t="s">
        <v>19</v>
      </c>
      <c r="D1798" s="18" t="s">
        <v>2005</v>
      </c>
      <c r="E1798" s="18" t="s">
        <v>4120</v>
      </c>
      <c r="F1798" s="18" t="s">
        <v>6229</v>
      </c>
      <c r="G1798" s="18" t="s">
        <v>184</v>
      </c>
      <c r="H1798" s="18" t="s">
        <v>6555</v>
      </c>
      <c r="I1798" s="21">
        <v>151457.46083738783</v>
      </c>
      <c r="J1798" s="18" t="s">
        <v>92</v>
      </c>
      <c r="K1798" s="21">
        <v>196894.69908860422</v>
      </c>
      <c r="L1798" s="18" t="s">
        <v>6555</v>
      </c>
      <c r="M1798" s="21">
        <v>151457.46083738783</v>
      </c>
      <c r="N1798" s="18" t="s">
        <v>92</v>
      </c>
      <c r="O1798" s="21">
        <v>196894.69908860422</v>
      </c>
      <c r="P1798" s="21">
        <v>151457.46083738783</v>
      </c>
      <c r="Q1798" s="21">
        <v>0</v>
      </c>
      <c r="R1798" s="21">
        <v>0</v>
      </c>
      <c r="S1798" s="22">
        <v>0</v>
      </c>
      <c r="T1798" s="18" t="s">
        <v>91</v>
      </c>
      <c r="U1798" s="18" t="s">
        <v>184</v>
      </c>
      <c r="V1798" s="18" t="s">
        <v>6572</v>
      </c>
      <c r="W1798" s="22">
        <v>4.4250070801705714</v>
      </c>
      <c r="X1798" s="22">
        <v>1</v>
      </c>
      <c r="Y1798" s="18" t="s">
        <v>184</v>
      </c>
      <c r="Z1798" s="18" t="s">
        <v>184</v>
      </c>
      <c r="AA1798" s="22" t="s">
        <v>184</v>
      </c>
      <c r="AB1798" s="22" t="s">
        <v>184</v>
      </c>
      <c r="AC1798" s="18" t="s">
        <v>184</v>
      </c>
      <c r="AD1798" s="24">
        <v>13.186521098908303</v>
      </c>
      <c r="AE1798" s="25">
        <v>71.27</v>
      </c>
      <c r="AF1798" s="24">
        <v>150257.31041710399</v>
      </c>
      <c r="AG1798" s="25">
        <v>71.84</v>
      </c>
      <c r="AH1798" s="26">
        <v>159.88</v>
      </c>
      <c r="AI1798" s="24">
        <v>0</v>
      </c>
      <c r="AJ1798" s="24">
        <v>0</v>
      </c>
      <c r="AK1798" s="24">
        <v>0</v>
      </c>
      <c r="AL1798" s="24">
        <v>151457.46083738783</v>
      </c>
      <c r="AM1798" s="24">
        <v>0</v>
      </c>
      <c r="AN1798" s="27" t="s">
        <v>184</v>
      </c>
    </row>
    <row r="1799" spans="1:40" x14ac:dyDescent="0.15">
      <c r="A1799" s="18" t="s">
        <v>132</v>
      </c>
      <c r="B1799" s="18" t="s">
        <v>12</v>
      </c>
      <c r="C1799" s="18" t="s">
        <v>19</v>
      </c>
      <c r="D1799" s="18" t="s">
        <v>2006</v>
      </c>
      <c r="E1799" s="18" t="s">
        <v>4121</v>
      </c>
      <c r="F1799" s="18" t="s">
        <v>6230</v>
      </c>
      <c r="G1799" s="18" t="s">
        <v>184</v>
      </c>
      <c r="H1799" s="18" t="s">
        <v>6555</v>
      </c>
      <c r="I1799" s="21">
        <v>252535.02131512208</v>
      </c>
      <c r="J1799" s="18" t="s">
        <v>92</v>
      </c>
      <c r="K1799" s="21">
        <v>328295.52770965872</v>
      </c>
      <c r="L1799" s="18" t="s">
        <v>6555</v>
      </c>
      <c r="M1799" s="21">
        <v>252535.02131512208</v>
      </c>
      <c r="N1799" s="18" t="s">
        <v>92</v>
      </c>
      <c r="O1799" s="21">
        <v>328295.52770965872</v>
      </c>
      <c r="P1799" s="21">
        <v>252535.02131512208</v>
      </c>
      <c r="Q1799" s="21">
        <v>0</v>
      </c>
      <c r="R1799" s="21">
        <v>0</v>
      </c>
      <c r="S1799" s="22">
        <v>0</v>
      </c>
      <c r="T1799" s="18" t="s">
        <v>91</v>
      </c>
      <c r="U1799" s="18" t="s">
        <v>184</v>
      </c>
      <c r="V1799" s="18" t="s">
        <v>6572</v>
      </c>
      <c r="W1799" s="22">
        <v>4.4250070801705714</v>
      </c>
      <c r="X1799" s="22">
        <v>1</v>
      </c>
      <c r="Y1799" s="18" t="s">
        <v>184</v>
      </c>
      <c r="Z1799" s="18" t="s">
        <v>184</v>
      </c>
      <c r="AA1799" s="22" t="s">
        <v>184</v>
      </c>
      <c r="AB1799" s="22" t="s">
        <v>184</v>
      </c>
      <c r="AC1799" s="18" t="s">
        <v>184</v>
      </c>
      <c r="AD1799" s="24">
        <v>19.868281789965863</v>
      </c>
      <c r="AE1799" s="25">
        <v>81.84</v>
      </c>
      <c r="AF1799" s="24">
        <v>259977.52922340258</v>
      </c>
      <c r="AG1799" s="25">
        <v>79.5</v>
      </c>
      <c r="AH1799" s="26">
        <v>159.88</v>
      </c>
      <c r="AI1799" s="24">
        <v>0</v>
      </c>
      <c r="AJ1799" s="24">
        <v>0</v>
      </c>
      <c r="AK1799" s="24">
        <v>0</v>
      </c>
      <c r="AL1799" s="24">
        <v>252535.02131512208</v>
      </c>
      <c r="AM1799" s="24">
        <v>0</v>
      </c>
      <c r="AN1799" s="27" t="s">
        <v>184</v>
      </c>
    </row>
    <row r="1800" spans="1:40" x14ac:dyDescent="0.15">
      <c r="A1800" s="18" t="s">
        <v>132</v>
      </c>
      <c r="B1800" s="18" t="s">
        <v>12</v>
      </c>
      <c r="C1800" s="18" t="s">
        <v>19</v>
      </c>
      <c r="D1800" s="18" t="s">
        <v>2007</v>
      </c>
      <c r="E1800" s="18" t="s">
        <v>4122</v>
      </c>
      <c r="F1800" s="18" t="s">
        <v>6231</v>
      </c>
      <c r="G1800" s="18" t="s">
        <v>184</v>
      </c>
      <c r="H1800" s="18" t="s">
        <v>6555</v>
      </c>
      <c r="I1800" s="21">
        <v>119229.95727222237</v>
      </c>
      <c r="J1800" s="18" t="s">
        <v>92</v>
      </c>
      <c r="K1800" s="21">
        <v>154998.94445388907</v>
      </c>
      <c r="L1800" s="18" t="s">
        <v>6555</v>
      </c>
      <c r="M1800" s="21">
        <v>119229.95727222237</v>
      </c>
      <c r="N1800" s="18" t="s">
        <v>92</v>
      </c>
      <c r="O1800" s="21">
        <v>154998.94445388907</v>
      </c>
      <c r="P1800" s="21">
        <v>119229.95727222237</v>
      </c>
      <c r="Q1800" s="21">
        <v>0</v>
      </c>
      <c r="R1800" s="21">
        <v>0</v>
      </c>
      <c r="S1800" s="22">
        <v>0</v>
      </c>
      <c r="T1800" s="18" t="s">
        <v>91</v>
      </c>
      <c r="U1800" s="18" t="s">
        <v>184</v>
      </c>
      <c r="V1800" s="18" t="s">
        <v>6572</v>
      </c>
      <c r="W1800" s="22">
        <v>4.4250070801705714</v>
      </c>
      <c r="X1800" s="22">
        <v>1</v>
      </c>
      <c r="Y1800" s="18" t="s">
        <v>184</v>
      </c>
      <c r="Z1800" s="18" t="s">
        <v>184</v>
      </c>
      <c r="AA1800" s="22" t="s">
        <v>184</v>
      </c>
      <c r="AB1800" s="22" t="s">
        <v>184</v>
      </c>
      <c r="AC1800" s="18" t="s">
        <v>184</v>
      </c>
      <c r="AD1800" s="24">
        <v>4.2037567261620428</v>
      </c>
      <c r="AE1800" s="25">
        <v>170.08</v>
      </c>
      <c r="AF1800" s="24">
        <v>114312.62390431201</v>
      </c>
      <c r="AG1800" s="25">
        <v>177.4</v>
      </c>
      <c r="AH1800" s="26">
        <v>159.88</v>
      </c>
      <c r="AI1800" s="24">
        <v>0</v>
      </c>
      <c r="AJ1800" s="24">
        <v>0</v>
      </c>
      <c r="AK1800" s="24">
        <v>0</v>
      </c>
      <c r="AL1800" s="24">
        <v>119229.95727222237</v>
      </c>
      <c r="AM1800" s="24">
        <v>0</v>
      </c>
      <c r="AN1800" s="27" t="s">
        <v>184</v>
      </c>
    </row>
    <row r="1801" spans="1:40" x14ac:dyDescent="0.15">
      <c r="A1801" s="18" t="s">
        <v>132</v>
      </c>
      <c r="B1801" s="18" t="s">
        <v>12</v>
      </c>
      <c r="C1801" s="18" t="s">
        <v>19</v>
      </c>
      <c r="D1801" s="18" t="s">
        <v>2008</v>
      </c>
      <c r="E1801" s="18" t="s">
        <v>4123</v>
      </c>
      <c r="F1801" s="18" t="s">
        <v>6232</v>
      </c>
      <c r="G1801" s="18" t="s">
        <v>184</v>
      </c>
      <c r="H1801" s="18" t="s">
        <v>6555</v>
      </c>
      <c r="I1801" s="21">
        <v>117294.54767549736</v>
      </c>
      <c r="J1801" s="18" t="s">
        <v>92</v>
      </c>
      <c r="K1801" s="21">
        <v>152482.91197814659</v>
      </c>
      <c r="L1801" s="18" t="s">
        <v>6555</v>
      </c>
      <c r="M1801" s="21">
        <v>117294.54767549736</v>
      </c>
      <c r="N1801" s="18" t="s">
        <v>92</v>
      </c>
      <c r="O1801" s="21">
        <v>152482.91197814659</v>
      </c>
      <c r="P1801" s="21">
        <v>116042.09367152589</v>
      </c>
      <c r="Q1801" s="21">
        <v>1252.4540039714784</v>
      </c>
      <c r="R1801" s="21">
        <v>0</v>
      </c>
      <c r="S1801" s="22">
        <v>0</v>
      </c>
      <c r="T1801" s="18" t="s">
        <v>91</v>
      </c>
      <c r="U1801" s="18" t="s">
        <v>184</v>
      </c>
      <c r="V1801" s="18" t="s">
        <v>6572</v>
      </c>
      <c r="W1801" s="22">
        <v>4.4250070801705714</v>
      </c>
      <c r="X1801" s="22">
        <v>1</v>
      </c>
      <c r="Y1801" s="18" t="s">
        <v>184</v>
      </c>
      <c r="Z1801" s="18" t="s">
        <v>184</v>
      </c>
      <c r="AA1801" s="22" t="s">
        <v>184</v>
      </c>
      <c r="AB1801" s="22" t="s">
        <v>184</v>
      </c>
      <c r="AC1801" s="18" t="s">
        <v>184</v>
      </c>
      <c r="AD1801" s="24">
        <v>12.3900198244776</v>
      </c>
      <c r="AE1801" s="25">
        <v>58.64</v>
      </c>
      <c r="AF1801" s="24">
        <v>116165.63986920424</v>
      </c>
      <c r="AG1801" s="25">
        <v>58.58</v>
      </c>
      <c r="AH1801" s="26">
        <v>159.88</v>
      </c>
      <c r="AI1801" s="24">
        <v>1252.4540039714784</v>
      </c>
      <c r="AJ1801" s="24">
        <v>0</v>
      </c>
      <c r="AK1801" s="24">
        <v>1252.4540039714784</v>
      </c>
      <c r="AL1801" s="24">
        <v>117294.54767549736</v>
      </c>
      <c r="AM1801" s="24">
        <v>0</v>
      </c>
      <c r="AN1801" s="27" t="s">
        <v>184</v>
      </c>
    </row>
    <row r="1802" spans="1:40" x14ac:dyDescent="0.15">
      <c r="A1802" s="18" t="s">
        <v>132</v>
      </c>
      <c r="B1802" s="18" t="s">
        <v>12</v>
      </c>
      <c r="C1802" s="18" t="s">
        <v>19</v>
      </c>
      <c r="D1802" s="18" t="s">
        <v>2009</v>
      </c>
      <c r="E1802" s="18" t="s">
        <v>4124</v>
      </c>
      <c r="F1802" s="18" t="s">
        <v>6233</v>
      </c>
      <c r="G1802" s="18" t="s">
        <v>184</v>
      </c>
      <c r="H1802" s="18" t="s">
        <v>6555</v>
      </c>
      <c r="I1802" s="21">
        <v>91378.254708495966</v>
      </c>
      <c r="J1802" s="18" t="s">
        <v>92</v>
      </c>
      <c r="K1802" s="21">
        <v>118791.73112104477</v>
      </c>
      <c r="L1802" s="18" t="s">
        <v>6555</v>
      </c>
      <c r="M1802" s="21">
        <v>91378.254708495966</v>
      </c>
      <c r="N1802" s="18" t="s">
        <v>92</v>
      </c>
      <c r="O1802" s="21">
        <v>118791.73112104477</v>
      </c>
      <c r="P1802" s="21">
        <v>91378.254708495966</v>
      </c>
      <c r="Q1802" s="21">
        <v>0</v>
      </c>
      <c r="R1802" s="21">
        <v>0</v>
      </c>
      <c r="S1802" s="22">
        <v>0</v>
      </c>
      <c r="T1802" s="18" t="s">
        <v>91</v>
      </c>
      <c r="U1802" s="18" t="s">
        <v>184</v>
      </c>
      <c r="V1802" s="18" t="s">
        <v>6572</v>
      </c>
      <c r="W1802" s="22">
        <v>4.4250070801705714</v>
      </c>
      <c r="X1802" s="22">
        <v>1</v>
      </c>
      <c r="Y1802" s="18" t="s">
        <v>184</v>
      </c>
      <c r="Z1802" s="18" t="s">
        <v>184</v>
      </c>
      <c r="AA1802" s="22" t="s">
        <v>184</v>
      </c>
      <c r="AB1802" s="22" t="s">
        <v>184</v>
      </c>
      <c r="AC1802" s="18" t="s">
        <v>184</v>
      </c>
      <c r="AD1802" s="24">
        <v>8.4075134523240855</v>
      </c>
      <c r="AE1802" s="25">
        <v>71.73</v>
      </c>
      <c r="AF1802" s="24">
        <v>96423.515031094052</v>
      </c>
      <c r="AG1802" s="25">
        <v>67.98</v>
      </c>
      <c r="AH1802" s="26">
        <v>159.88</v>
      </c>
      <c r="AI1802" s="24">
        <v>0</v>
      </c>
      <c r="AJ1802" s="24">
        <v>0</v>
      </c>
      <c r="AK1802" s="24">
        <v>0</v>
      </c>
      <c r="AL1802" s="24">
        <v>91378.254708495966</v>
      </c>
      <c r="AM1802" s="24">
        <v>0</v>
      </c>
      <c r="AN1802" s="27" t="s">
        <v>184</v>
      </c>
    </row>
    <row r="1803" spans="1:40" x14ac:dyDescent="0.15">
      <c r="A1803" s="18" t="s">
        <v>132</v>
      </c>
      <c r="B1803" s="18" t="s">
        <v>12</v>
      </c>
      <c r="C1803" s="18" t="s">
        <v>19</v>
      </c>
      <c r="D1803" s="18" t="s">
        <v>2010</v>
      </c>
      <c r="E1803" s="18" t="s">
        <v>4125</v>
      </c>
      <c r="F1803" s="18" t="s">
        <v>6234</v>
      </c>
      <c r="G1803" s="18" t="s">
        <v>184</v>
      </c>
      <c r="H1803" s="18" t="s">
        <v>6555</v>
      </c>
      <c r="I1803" s="21">
        <v>104096.61005832221</v>
      </c>
      <c r="J1803" s="18" t="s">
        <v>92</v>
      </c>
      <c r="K1803" s="21">
        <v>135325.59307581888</v>
      </c>
      <c r="L1803" s="18" t="s">
        <v>6555</v>
      </c>
      <c r="M1803" s="21">
        <v>104096.61005832221</v>
      </c>
      <c r="N1803" s="18" t="s">
        <v>92</v>
      </c>
      <c r="O1803" s="21">
        <v>135325.59307581888</v>
      </c>
      <c r="P1803" s="21">
        <v>104096.61005832221</v>
      </c>
      <c r="Q1803" s="21">
        <v>0</v>
      </c>
      <c r="R1803" s="21">
        <v>0</v>
      </c>
      <c r="S1803" s="22">
        <v>0</v>
      </c>
      <c r="T1803" s="18" t="s">
        <v>91</v>
      </c>
      <c r="U1803" s="18" t="s">
        <v>184</v>
      </c>
      <c r="V1803" s="18" t="s">
        <v>6572</v>
      </c>
      <c r="W1803" s="22">
        <v>4.4250070801705714</v>
      </c>
      <c r="X1803" s="22">
        <v>1</v>
      </c>
      <c r="Y1803" s="18" t="s">
        <v>184</v>
      </c>
      <c r="Z1803" s="18" t="s">
        <v>184</v>
      </c>
      <c r="AA1803" s="22" t="s">
        <v>184</v>
      </c>
      <c r="AB1803" s="22" t="s">
        <v>184</v>
      </c>
      <c r="AC1803" s="18" t="s">
        <v>184</v>
      </c>
      <c r="AD1803" s="24">
        <v>4.6020073633773944</v>
      </c>
      <c r="AE1803" s="25">
        <v>142.19999999999999</v>
      </c>
      <c r="AF1803" s="24">
        <v>104632.61116594328</v>
      </c>
      <c r="AG1803" s="25">
        <v>141.47999999999999</v>
      </c>
      <c r="AH1803" s="26">
        <v>159.88</v>
      </c>
      <c r="AI1803" s="24">
        <v>0</v>
      </c>
      <c r="AJ1803" s="24">
        <v>0</v>
      </c>
      <c r="AK1803" s="24">
        <v>0</v>
      </c>
      <c r="AL1803" s="24">
        <v>104096.61005832221</v>
      </c>
      <c r="AM1803" s="24">
        <v>0</v>
      </c>
      <c r="AN1803" s="27" t="s">
        <v>184</v>
      </c>
    </row>
    <row r="1804" spans="1:40" x14ac:dyDescent="0.15">
      <c r="A1804" s="18" t="s">
        <v>132</v>
      </c>
      <c r="B1804" s="18" t="s">
        <v>12</v>
      </c>
      <c r="C1804" s="18" t="s">
        <v>19</v>
      </c>
      <c r="D1804" s="18" t="s">
        <v>2011</v>
      </c>
      <c r="E1804" s="18" t="s">
        <v>4126</v>
      </c>
      <c r="F1804" s="18" t="s">
        <v>6235</v>
      </c>
      <c r="G1804" s="18" t="s">
        <v>184</v>
      </c>
      <c r="H1804" s="18" t="s">
        <v>6555</v>
      </c>
      <c r="I1804" s="21">
        <v>89055.258741618818</v>
      </c>
      <c r="J1804" s="18" t="s">
        <v>92</v>
      </c>
      <c r="K1804" s="21">
        <v>115771.83636410447</v>
      </c>
      <c r="L1804" s="18" t="s">
        <v>6555</v>
      </c>
      <c r="M1804" s="21">
        <v>89055.258741618818</v>
      </c>
      <c r="N1804" s="18" t="s">
        <v>92</v>
      </c>
      <c r="O1804" s="21">
        <v>115771.83636410447</v>
      </c>
      <c r="P1804" s="21">
        <v>89055.258741618818</v>
      </c>
      <c r="Q1804" s="21">
        <v>0</v>
      </c>
      <c r="R1804" s="21">
        <v>0</v>
      </c>
      <c r="S1804" s="22">
        <v>0</v>
      </c>
      <c r="T1804" s="18" t="s">
        <v>91</v>
      </c>
      <c r="U1804" s="18" t="s">
        <v>184</v>
      </c>
      <c r="V1804" s="18" t="s">
        <v>6572</v>
      </c>
      <c r="W1804" s="22">
        <v>4.4250070801705714</v>
      </c>
      <c r="X1804" s="22">
        <v>1</v>
      </c>
      <c r="Y1804" s="18" t="s">
        <v>184</v>
      </c>
      <c r="Z1804" s="18" t="s">
        <v>184</v>
      </c>
      <c r="AA1804" s="22" t="s">
        <v>184</v>
      </c>
      <c r="AB1804" s="22" t="s">
        <v>184</v>
      </c>
      <c r="AC1804" s="18" t="s">
        <v>184</v>
      </c>
      <c r="AD1804" s="24">
        <v>1.9912531860767571</v>
      </c>
      <c r="AE1804" s="25">
        <v>290.61</v>
      </c>
      <c r="AF1804" s="24">
        <v>92520.083535463185</v>
      </c>
      <c r="AG1804" s="25">
        <v>279.73</v>
      </c>
      <c r="AH1804" s="26">
        <v>159.88</v>
      </c>
      <c r="AI1804" s="24">
        <v>0</v>
      </c>
      <c r="AJ1804" s="24">
        <v>0</v>
      </c>
      <c r="AK1804" s="24">
        <v>0</v>
      </c>
      <c r="AL1804" s="24">
        <v>89055.258741618818</v>
      </c>
      <c r="AM1804" s="24">
        <v>0</v>
      </c>
      <c r="AN1804" s="27" t="s">
        <v>184</v>
      </c>
    </row>
    <row r="1805" spans="1:40" x14ac:dyDescent="0.15">
      <c r="A1805" s="18" t="s">
        <v>132</v>
      </c>
      <c r="B1805" s="18" t="s">
        <v>12</v>
      </c>
      <c r="C1805" s="18" t="s">
        <v>19</v>
      </c>
      <c r="D1805" s="18" t="s">
        <v>2012</v>
      </c>
      <c r="E1805" s="18" t="s">
        <v>4127</v>
      </c>
      <c r="F1805" s="18" t="s">
        <v>6236</v>
      </c>
      <c r="G1805" s="18" t="s">
        <v>184</v>
      </c>
      <c r="H1805" s="18" t="s">
        <v>6555</v>
      </c>
      <c r="I1805" s="21">
        <v>283778.13780523284</v>
      </c>
      <c r="J1805" s="18" t="s">
        <v>92</v>
      </c>
      <c r="K1805" s="21">
        <v>368911.57914680266</v>
      </c>
      <c r="L1805" s="18" t="s">
        <v>6555</v>
      </c>
      <c r="M1805" s="21">
        <v>283778.13780523284</v>
      </c>
      <c r="N1805" s="18" t="s">
        <v>92</v>
      </c>
      <c r="O1805" s="21">
        <v>368911.57914680266</v>
      </c>
      <c r="P1805" s="21">
        <v>283778.13780523284</v>
      </c>
      <c r="Q1805" s="21">
        <v>0</v>
      </c>
      <c r="R1805" s="21">
        <v>0</v>
      </c>
      <c r="S1805" s="22">
        <v>0</v>
      </c>
      <c r="T1805" s="18" t="s">
        <v>91</v>
      </c>
      <c r="U1805" s="18" t="s">
        <v>184</v>
      </c>
      <c r="V1805" s="18" t="s">
        <v>6572</v>
      </c>
      <c r="W1805" s="22">
        <v>4.4250070801705714</v>
      </c>
      <c r="X1805" s="22">
        <v>1</v>
      </c>
      <c r="Y1805" s="18" t="s">
        <v>184</v>
      </c>
      <c r="Z1805" s="18" t="s">
        <v>184</v>
      </c>
      <c r="AA1805" s="22" t="s">
        <v>184</v>
      </c>
      <c r="AB1805" s="22" t="s">
        <v>184</v>
      </c>
      <c r="AC1805" s="18" t="s">
        <v>184</v>
      </c>
      <c r="AD1805" s="24">
        <v>39.338312942716378</v>
      </c>
      <c r="AE1805" s="25">
        <v>44.96</v>
      </c>
      <c r="AF1805" s="24">
        <v>282822.29202584515</v>
      </c>
      <c r="AG1805" s="25">
        <v>45.12</v>
      </c>
      <c r="AH1805" s="26">
        <v>159.88</v>
      </c>
      <c r="AI1805" s="24">
        <v>0</v>
      </c>
      <c r="AJ1805" s="24">
        <v>0</v>
      </c>
      <c r="AK1805" s="24">
        <v>0</v>
      </c>
      <c r="AL1805" s="24">
        <v>283778.13780523284</v>
      </c>
      <c r="AM1805" s="24">
        <v>0</v>
      </c>
      <c r="AN1805" s="27" t="s">
        <v>184</v>
      </c>
    </row>
    <row r="1806" spans="1:40" x14ac:dyDescent="0.15">
      <c r="A1806" s="18" t="s">
        <v>132</v>
      </c>
      <c r="B1806" s="18" t="s">
        <v>12</v>
      </c>
      <c r="C1806" s="18" t="s">
        <v>19</v>
      </c>
      <c r="D1806" s="18" t="s">
        <v>2013</v>
      </c>
      <c r="E1806" s="18" t="s">
        <v>4128</v>
      </c>
      <c r="F1806" s="18" t="s">
        <v>6237</v>
      </c>
      <c r="G1806" s="18" t="s">
        <v>184</v>
      </c>
      <c r="H1806" s="18" t="s">
        <v>6555</v>
      </c>
      <c r="I1806" s="21">
        <v>134613.53863650616</v>
      </c>
      <c r="J1806" s="18" t="s">
        <v>92</v>
      </c>
      <c r="K1806" s="21">
        <v>174997.60022745802</v>
      </c>
      <c r="L1806" s="18" t="s">
        <v>6555</v>
      </c>
      <c r="M1806" s="21">
        <v>134613.53863650616</v>
      </c>
      <c r="N1806" s="18" t="s">
        <v>92</v>
      </c>
      <c r="O1806" s="21">
        <v>174997.60022745802</v>
      </c>
      <c r="P1806" s="21">
        <v>134613.53863650616</v>
      </c>
      <c r="Q1806" s="21">
        <v>0</v>
      </c>
      <c r="R1806" s="21">
        <v>0</v>
      </c>
      <c r="S1806" s="22">
        <v>0</v>
      </c>
      <c r="T1806" s="18" t="s">
        <v>6569</v>
      </c>
      <c r="U1806" s="18" t="s">
        <v>6569</v>
      </c>
      <c r="V1806" s="18" t="s">
        <v>6569</v>
      </c>
      <c r="W1806" s="22">
        <v>4.4250070801705714</v>
      </c>
      <c r="X1806" s="22">
        <v>1</v>
      </c>
      <c r="Y1806" s="18" t="s">
        <v>184</v>
      </c>
      <c r="Z1806" s="18" t="s">
        <v>184</v>
      </c>
      <c r="AA1806" s="22" t="s">
        <v>184</v>
      </c>
      <c r="AB1806" s="22" t="s">
        <v>184</v>
      </c>
      <c r="AC1806" s="18" t="s">
        <v>184</v>
      </c>
      <c r="AD1806" s="24">
        <v>17.744278391483991</v>
      </c>
      <c r="AE1806" s="25">
        <v>48.82</v>
      </c>
      <c r="AF1806" s="24">
        <v>138521.3066390756</v>
      </c>
      <c r="AG1806" s="25">
        <v>47.45</v>
      </c>
      <c r="AH1806" s="26">
        <v>159.88</v>
      </c>
      <c r="AI1806" s="24">
        <v>0</v>
      </c>
      <c r="AJ1806" s="24">
        <v>0</v>
      </c>
      <c r="AK1806" s="24">
        <v>0</v>
      </c>
      <c r="AL1806" s="24">
        <v>134613.53863650616</v>
      </c>
      <c r="AM1806" s="24">
        <v>0</v>
      </c>
      <c r="AN1806" s="27" t="s">
        <v>184</v>
      </c>
    </row>
    <row r="1807" spans="1:40" x14ac:dyDescent="0.15">
      <c r="A1807" s="18" t="s">
        <v>132</v>
      </c>
      <c r="B1807" s="18" t="s">
        <v>12</v>
      </c>
      <c r="C1807" s="18" t="s">
        <v>19</v>
      </c>
      <c r="D1807" s="18" t="s">
        <v>2014</v>
      </c>
      <c r="E1807" s="18" t="s">
        <v>4129</v>
      </c>
      <c r="F1807" s="18" t="s">
        <v>6238</v>
      </c>
      <c r="G1807" s="18" t="s">
        <v>184</v>
      </c>
      <c r="H1807" s="18" t="s">
        <v>6555</v>
      </c>
      <c r="I1807" s="21">
        <v>160485.93553327228</v>
      </c>
      <c r="J1807" s="18" t="s">
        <v>92</v>
      </c>
      <c r="K1807" s="21">
        <v>208631.71619325393</v>
      </c>
      <c r="L1807" s="18" t="s">
        <v>6555</v>
      </c>
      <c r="M1807" s="21">
        <v>160485.93553327228</v>
      </c>
      <c r="N1807" s="18" t="s">
        <v>92</v>
      </c>
      <c r="O1807" s="21">
        <v>208631.71619325393</v>
      </c>
      <c r="P1807" s="21">
        <v>160485.93553327228</v>
      </c>
      <c r="Q1807" s="21">
        <v>0</v>
      </c>
      <c r="R1807" s="21">
        <v>0</v>
      </c>
      <c r="S1807" s="22">
        <v>0</v>
      </c>
      <c r="T1807" s="18" t="s">
        <v>6569</v>
      </c>
      <c r="U1807" s="18" t="s">
        <v>6569</v>
      </c>
      <c r="V1807" s="18" t="s">
        <v>6569</v>
      </c>
      <c r="W1807" s="22">
        <v>4.4250070801705714</v>
      </c>
      <c r="X1807" s="22">
        <v>1</v>
      </c>
      <c r="Y1807" s="18" t="s">
        <v>184</v>
      </c>
      <c r="Z1807" s="18" t="s">
        <v>184</v>
      </c>
      <c r="AA1807" s="22" t="s">
        <v>184</v>
      </c>
      <c r="AB1807" s="22" t="s">
        <v>184</v>
      </c>
      <c r="AC1807" s="18" t="s">
        <v>184</v>
      </c>
      <c r="AD1807" s="24">
        <v>18.408029453509577</v>
      </c>
      <c r="AE1807" s="25">
        <v>56.38</v>
      </c>
      <c r="AF1807" s="24">
        <v>165959.97904193887</v>
      </c>
      <c r="AG1807" s="25">
        <v>54.53</v>
      </c>
      <c r="AH1807" s="26">
        <v>159.88</v>
      </c>
      <c r="AI1807" s="24">
        <v>0</v>
      </c>
      <c r="AJ1807" s="24">
        <v>0</v>
      </c>
      <c r="AK1807" s="24">
        <v>0</v>
      </c>
      <c r="AL1807" s="24">
        <v>160485.93553327228</v>
      </c>
      <c r="AM1807" s="24">
        <v>0</v>
      </c>
      <c r="AN1807" s="27" t="s">
        <v>184</v>
      </c>
    </row>
    <row r="1808" spans="1:40" x14ac:dyDescent="0.15">
      <c r="A1808" s="18" t="s">
        <v>132</v>
      </c>
      <c r="B1808" s="18" t="s">
        <v>12</v>
      </c>
      <c r="C1808" s="18" t="s">
        <v>19</v>
      </c>
      <c r="D1808" s="18" t="s">
        <v>2015</v>
      </c>
      <c r="E1808" s="18" t="s">
        <v>4130</v>
      </c>
      <c r="F1808" s="18" t="s">
        <v>6239</v>
      </c>
      <c r="G1808" s="18" t="s">
        <v>184</v>
      </c>
      <c r="H1808" s="18" t="s">
        <v>6555</v>
      </c>
      <c r="I1808" s="21">
        <v>261783.06486232457</v>
      </c>
      <c r="J1808" s="18" t="s">
        <v>92</v>
      </c>
      <c r="K1808" s="21">
        <v>340317.984321022</v>
      </c>
      <c r="L1808" s="18" t="s">
        <v>6555</v>
      </c>
      <c r="M1808" s="21">
        <v>261783.06486232457</v>
      </c>
      <c r="N1808" s="18" t="s">
        <v>92</v>
      </c>
      <c r="O1808" s="21">
        <v>340317.984321022</v>
      </c>
      <c r="P1808" s="21">
        <v>261783.06486232457</v>
      </c>
      <c r="Q1808" s="21">
        <v>0</v>
      </c>
      <c r="R1808" s="21">
        <v>0</v>
      </c>
      <c r="S1808" s="22">
        <v>0</v>
      </c>
      <c r="T1808" s="18" t="s">
        <v>91</v>
      </c>
      <c r="U1808" s="18" t="s">
        <v>184</v>
      </c>
      <c r="V1808" s="18" t="s">
        <v>6572</v>
      </c>
      <c r="W1808" s="22">
        <v>4.4250070801705714</v>
      </c>
      <c r="X1808" s="22">
        <v>1</v>
      </c>
      <c r="Y1808" s="18" t="s">
        <v>184</v>
      </c>
      <c r="Z1808" s="18" t="s">
        <v>184</v>
      </c>
      <c r="AA1808" s="22" t="s">
        <v>184</v>
      </c>
      <c r="AB1808" s="22" t="s">
        <v>184</v>
      </c>
      <c r="AC1808" s="18" t="s">
        <v>184</v>
      </c>
      <c r="AD1808" s="24">
        <v>1.5487524780597</v>
      </c>
      <c r="AE1808" s="25">
        <v>1066.9000000000001</v>
      </c>
      <c r="AF1808" s="24">
        <v>264179.95844744059</v>
      </c>
      <c r="AG1808" s="25">
        <v>1057.22</v>
      </c>
      <c r="AH1808" s="26">
        <v>159.88</v>
      </c>
      <c r="AI1808" s="24">
        <v>0</v>
      </c>
      <c r="AJ1808" s="24">
        <v>0</v>
      </c>
      <c r="AK1808" s="24">
        <v>0</v>
      </c>
      <c r="AL1808" s="24">
        <v>261783.06486232457</v>
      </c>
      <c r="AM1808" s="24">
        <v>0</v>
      </c>
      <c r="AN1808" s="27" t="s">
        <v>184</v>
      </c>
    </row>
    <row r="1809" spans="1:40" x14ac:dyDescent="0.15">
      <c r="A1809" s="18" t="s">
        <v>132</v>
      </c>
      <c r="B1809" s="18" t="s">
        <v>12</v>
      </c>
      <c r="C1809" s="18" t="s">
        <v>19</v>
      </c>
      <c r="D1809" s="18" t="s">
        <v>2016</v>
      </c>
      <c r="E1809" s="18" t="s">
        <v>4131</v>
      </c>
      <c r="F1809" s="18" t="s">
        <v>6240</v>
      </c>
      <c r="G1809" s="18" t="s">
        <v>184</v>
      </c>
      <c r="H1809" s="18" t="s">
        <v>6555</v>
      </c>
      <c r="I1809" s="21">
        <v>63266.228978243125</v>
      </c>
      <c r="J1809" s="18" t="s">
        <v>92</v>
      </c>
      <c r="K1809" s="21">
        <v>82246.097671716067</v>
      </c>
      <c r="L1809" s="18" t="s">
        <v>6555</v>
      </c>
      <c r="M1809" s="21">
        <v>63266.228978243125</v>
      </c>
      <c r="N1809" s="18" t="s">
        <v>92</v>
      </c>
      <c r="O1809" s="21">
        <v>82246.097671716067</v>
      </c>
      <c r="P1809" s="21">
        <v>62992.453790192973</v>
      </c>
      <c r="Q1809" s="21">
        <v>273.77518805015325</v>
      </c>
      <c r="R1809" s="21">
        <v>0</v>
      </c>
      <c r="S1809" s="22">
        <v>0</v>
      </c>
      <c r="T1809" s="18" t="s">
        <v>91</v>
      </c>
      <c r="U1809" s="18" t="s">
        <v>184</v>
      </c>
      <c r="V1809" s="18" t="s">
        <v>6572</v>
      </c>
      <c r="W1809" s="22">
        <v>4.4250070801705714</v>
      </c>
      <c r="X1809" s="22">
        <v>1</v>
      </c>
      <c r="Y1809" s="18" t="s">
        <v>184</v>
      </c>
      <c r="Z1809" s="18" t="s">
        <v>184</v>
      </c>
      <c r="AA1809" s="22" t="s">
        <v>184</v>
      </c>
      <c r="AB1809" s="22" t="s">
        <v>184</v>
      </c>
      <c r="AC1809" s="18" t="s">
        <v>184</v>
      </c>
      <c r="AD1809" s="24">
        <v>23.806538091317673</v>
      </c>
      <c r="AE1809" s="25">
        <v>16.72</v>
      </c>
      <c r="AF1809" s="24">
        <v>63677.26788592017</v>
      </c>
      <c r="AG1809" s="25">
        <v>16.55</v>
      </c>
      <c r="AH1809" s="26">
        <v>159.88</v>
      </c>
      <c r="AI1809" s="24">
        <v>273.77518805015325</v>
      </c>
      <c r="AJ1809" s="24">
        <v>0</v>
      </c>
      <c r="AK1809" s="24">
        <v>273.77518805015325</v>
      </c>
      <c r="AL1809" s="24">
        <v>63266.228978243125</v>
      </c>
      <c r="AM1809" s="24">
        <v>0</v>
      </c>
      <c r="AN1809" s="27" t="s">
        <v>184</v>
      </c>
    </row>
    <row r="1810" spans="1:40" x14ac:dyDescent="0.15">
      <c r="A1810" s="18" t="s">
        <v>132</v>
      </c>
      <c r="B1810" s="18" t="s">
        <v>12</v>
      </c>
      <c r="C1810" s="18" t="s">
        <v>19</v>
      </c>
      <c r="D1810" s="18" t="s">
        <v>2017</v>
      </c>
      <c r="E1810" s="18" t="s">
        <v>4132</v>
      </c>
      <c r="F1810" s="18" t="s">
        <v>6241</v>
      </c>
      <c r="G1810" s="18" t="s">
        <v>184</v>
      </c>
      <c r="H1810" s="18" t="s">
        <v>6555</v>
      </c>
      <c r="I1810" s="21">
        <v>348710.95720008056</v>
      </c>
      <c r="J1810" s="18" t="s">
        <v>92</v>
      </c>
      <c r="K1810" s="21">
        <v>453324.24436010479</v>
      </c>
      <c r="L1810" s="18" t="s">
        <v>6555</v>
      </c>
      <c r="M1810" s="21">
        <v>348710.95720008056</v>
      </c>
      <c r="N1810" s="18" t="s">
        <v>92</v>
      </c>
      <c r="O1810" s="21">
        <v>453324.24436010479</v>
      </c>
      <c r="P1810" s="21">
        <v>348710.95720008056</v>
      </c>
      <c r="Q1810" s="21">
        <v>0</v>
      </c>
      <c r="R1810" s="21">
        <v>0</v>
      </c>
      <c r="S1810" s="22">
        <v>0</v>
      </c>
      <c r="T1810" s="18" t="s">
        <v>91</v>
      </c>
      <c r="U1810" s="18" t="s">
        <v>184</v>
      </c>
      <c r="V1810" s="18" t="s">
        <v>6572</v>
      </c>
      <c r="W1810" s="22">
        <v>4.4250070801705714</v>
      </c>
      <c r="X1810" s="22">
        <v>1</v>
      </c>
      <c r="Y1810" s="18" t="s">
        <v>184</v>
      </c>
      <c r="Z1810" s="18" t="s">
        <v>184</v>
      </c>
      <c r="AA1810" s="22" t="s">
        <v>184</v>
      </c>
      <c r="AB1810" s="22" t="s">
        <v>184</v>
      </c>
      <c r="AC1810" s="18" t="s">
        <v>184</v>
      </c>
      <c r="AD1810" s="24">
        <v>6.4162602662473285</v>
      </c>
      <c r="AE1810" s="25">
        <v>351.51</v>
      </c>
      <c r="AF1810" s="24">
        <v>360595.8182162859</v>
      </c>
      <c r="AG1810" s="25">
        <v>339.93</v>
      </c>
      <c r="AH1810" s="26">
        <v>159.88</v>
      </c>
      <c r="AI1810" s="24">
        <v>0</v>
      </c>
      <c r="AJ1810" s="24">
        <v>0</v>
      </c>
      <c r="AK1810" s="24">
        <v>0</v>
      </c>
      <c r="AL1810" s="24">
        <v>348710.95720008056</v>
      </c>
      <c r="AM1810" s="24">
        <v>0</v>
      </c>
      <c r="AN1810" s="27" t="s">
        <v>184</v>
      </c>
    </row>
    <row r="1811" spans="1:40" x14ac:dyDescent="0.15">
      <c r="A1811" s="18" t="s">
        <v>132</v>
      </c>
      <c r="B1811" s="18" t="s">
        <v>12</v>
      </c>
      <c r="C1811" s="18" t="s">
        <v>19</v>
      </c>
      <c r="D1811" s="18" t="s">
        <v>2018</v>
      </c>
      <c r="E1811" s="18" t="s">
        <v>4133</v>
      </c>
      <c r="F1811" s="18" t="s">
        <v>6242</v>
      </c>
      <c r="G1811" s="18" t="s">
        <v>184</v>
      </c>
      <c r="H1811" s="18" t="s">
        <v>6555</v>
      </c>
      <c r="I1811" s="21">
        <v>733676.92665948556</v>
      </c>
      <c r="J1811" s="18" t="s">
        <v>92</v>
      </c>
      <c r="K1811" s="21">
        <v>953780.00465733127</v>
      </c>
      <c r="L1811" s="18" t="s">
        <v>6555</v>
      </c>
      <c r="M1811" s="21">
        <v>733676.92665948556</v>
      </c>
      <c r="N1811" s="18" t="s">
        <v>92</v>
      </c>
      <c r="O1811" s="21">
        <v>953780.00465733127</v>
      </c>
      <c r="P1811" s="21">
        <v>733676.92665948556</v>
      </c>
      <c r="Q1811" s="21">
        <v>0</v>
      </c>
      <c r="R1811" s="21">
        <v>0</v>
      </c>
      <c r="S1811" s="22">
        <v>0</v>
      </c>
      <c r="T1811" s="18" t="s">
        <v>91</v>
      </c>
      <c r="U1811" s="18" t="s">
        <v>184</v>
      </c>
      <c r="V1811" s="18" t="s">
        <v>6572</v>
      </c>
      <c r="W1811" s="22">
        <v>4.4250070801705714</v>
      </c>
      <c r="X1811" s="22">
        <v>1</v>
      </c>
      <c r="Y1811" s="18" t="s">
        <v>184</v>
      </c>
      <c r="Z1811" s="18" t="s">
        <v>184</v>
      </c>
      <c r="AA1811" s="22" t="s">
        <v>184</v>
      </c>
      <c r="AB1811" s="22" t="s">
        <v>184</v>
      </c>
      <c r="AC1811" s="18" t="s">
        <v>184</v>
      </c>
      <c r="AD1811" s="24">
        <v>23.496787595705733</v>
      </c>
      <c r="AE1811" s="25">
        <v>196.63</v>
      </c>
      <c r="AF1811" s="24">
        <v>738684.13192119414</v>
      </c>
      <c r="AG1811" s="25">
        <v>195.3</v>
      </c>
      <c r="AH1811" s="26">
        <v>159.88</v>
      </c>
      <c r="AI1811" s="24">
        <v>0</v>
      </c>
      <c r="AJ1811" s="24">
        <v>0</v>
      </c>
      <c r="AK1811" s="24">
        <v>0</v>
      </c>
      <c r="AL1811" s="24">
        <v>733676.92665948556</v>
      </c>
      <c r="AM1811" s="24">
        <v>0</v>
      </c>
      <c r="AN1811" s="27" t="s">
        <v>184</v>
      </c>
    </row>
    <row r="1812" spans="1:40" x14ac:dyDescent="0.15">
      <c r="A1812" s="18" t="s">
        <v>132</v>
      </c>
      <c r="B1812" s="18" t="s">
        <v>12</v>
      </c>
      <c r="C1812" s="18" t="s">
        <v>19</v>
      </c>
      <c r="D1812" s="18" t="s">
        <v>2019</v>
      </c>
      <c r="E1812" s="18" t="s">
        <v>4134</v>
      </c>
      <c r="F1812" s="18" t="s">
        <v>6243</v>
      </c>
      <c r="G1812" s="18" t="s">
        <v>184</v>
      </c>
      <c r="H1812" s="18" t="s">
        <v>6555</v>
      </c>
      <c r="I1812" s="21">
        <v>173742.28324390567</v>
      </c>
      <c r="J1812" s="18" t="s">
        <v>92</v>
      </c>
      <c r="K1812" s="21">
        <v>225864.96821707737</v>
      </c>
      <c r="L1812" s="18" t="s">
        <v>6555</v>
      </c>
      <c r="M1812" s="21">
        <v>173742.28324390567</v>
      </c>
      <c r="N1812" s="18" t="s">
        <v>92</v>
      </c>
      <c r="O1812" s="21">
        <v>225864.96821707737</v>
      </c>
      <c r="P1812" s="21">
        <v>173742.28324390567</v>
      </c>
      <c r="Q1812" s="21">
        <v>0</v>
      </c>
      <c r="R1812" s="21">
        <v>0</v>
      </c>
      <c r="S1812" s="22">
        <v>0</v>
      </c>
      <c r="T1812" s="18" t="s">
        <v>91</v>
      </c>
      <c r="U1812" s="18" t="s">
        <v>184</v>
      </c>
      <c r="V1812" s="18" t="s">
        <v>6572</v>
      </c>
      <c r="W1812" s="22">
        <v>4.4250070801705714</v>
      </c>
      <c r="X1812" s="22">
        <v>1</v>
      </c>
      <c r="Y1812" s="18" t="s">
        <v>184</v>
      </c>
      <c r="Z1812" s="18" t="s">
        <v>184</v>
      </c>
      <c r="AA1812" s="22" t="s">
        <v>184</v>
      </c>
      <c r="AB1812" s="22" t="s">
        <v>184</v>
      </c>
      <c r="AC1812" s="18" t="s">
        <v>184</v>
      </c>
      <c r="AD1812" s="24">
        <v>5.0887581421961565</v>
      </c>
      <c r="AE1812" s="25">
        <v>215.48</v>
      </c>
      <c r="AF1812" s="24">
        <v>175317.76276472959</v>
      </c>
      <c r="AG1812" s="25">
        <v>213.55</v>
      </c>
      <c r="AH1812" s="26">
        <v>159.88</v>
      </c>
      <c r="AI1812" s="24">
        <v>0</v>
      </c>
      <c r="AJ1812" s="24">
        <v>0</v>
      </c>
      <c r="AK1812" s="24">
        <v>0</v>
      </c>
      <c r="AL1812" s="24">
        <v>173742.28324390567</v>
      </c>
      <c r="AM1812" s="24">
        <v>0</v>
      </c>
      <c r="AN1812" s="27" t="s">
        <v>184</v>
      </c>
    </row>
    <row r="1813" spans="1:40" x14ac:dyDescent="0.15">
      <c r="A1813" s="18" t="s">
        <v>132</v>
      </c>
      <c r="B1813" s="18" t="s">
        <v>12</v>
      </c>
      <c r="C1813" s="18" t="s">
        <v>19</v>
      </c>
      <c r="D1813" s="18" t="s">
        <v>2020</v>
      </c>
      <c r="E1813" s="18" t="s">
        <v>4135</v>
      </c>
      <c r="F1813" s="18" t="s">
        <v>6244</v>
      </c>
      <c r="G1813" s="18" t="s">
        <v>184</v>
      </c>
      <c r="H1813" s="18" t="s">
        <v>6555</v>
      </c>
      <c r="I1813" s="21">
        <v>386055.62745289691</v>
      </c>
      <c r="J1813" s="18" t="s">
        <v>92</v>
      </c>
      <c r="K1813" s="21">
        <v>501872.31568876596</v>
      </c>
      <c r="L1813" s="18" t="s">
        <v>6555</v>
      </c>
      <c r="M1813" s="21">
        <v>386055.62745289691</v>
      </c>
      <c r="N1813" s="18" t="s">
        <v>92</v>
      </c>
      <c r="O1813" s="21">
        <v>501872.31568876596</v>
      </c>
      <c r="P1813" s="21">
        <v>386055.62745289691</v>
      </c>
      <c r="Q1813" s="21">
        <v>0</v>
      </c>
      <c r="R1813" s="21">
        <v>0</v>
      </c>
      <c r="S1813" s="22">
        <v>0</v>
      </c>
      <c r="T1813" s="18" t="s">
        <v>91</v>
      </c>
      <c r="U1813" s="18" t="s">
        <v>184</v>
      </c>
      <c r="V1813" s="18" t="s">
        <v>6572</v>
      </c>
      <c r="W1813" s="22">
        <v>4.4250070801705714</v>
      </c>
      <c r="X1813" s="22">
        <v>1</v>
      </c>
      <c r="Y1813" s="18" t="s">
        <v>184</v>
      </c>
      <c r="Z1813" s="18" t="s">
        <v>184</v>
      </c>
      <c r="AA1813" s="22" t="s">
        <v>184</v>
      </c>
      <c r="AB1813" s="22" t="s">
        <v>184</v>
      </c>
      <c r="AC1813" s="18" t="s">
        <v>184</v>
      </c>
      <c r="AD1813" s="24">
        <v>9.4252650807633174</v>
      </c>
      <c r="AE1813" s="25">
        <v>265.25</v>
      </c>
      <c r="AF1813" s="24">
        <v>399717.79256285273</v>
      </c>
      <c r="AG1813" s="25">
        <v>256.19</v>
      </c>
      <c r="AH1813" s="26">
        <v>159.88</v>
      </c>
      <c r="AI1813" s="24">
        <v>0</v>
      </c>
      <c r="AJ1813" s="24">
        <v>0</v>
      </c>
      <c r="AK1813" s="24">
        <v>0</v>
      </c>
      <c r="AL1813" s="24">
        <v>386055.62745289691</v>
      </c>
      <c r="AM1813" s="24">
        <v>0</v>
      </c>
      <c r="AN1813" s="27" t="s">
        <v>184</v>
      </c>
    </row>
    <row r="1814" spans="1:40" x14ac:dyDescent="0.15">
      <c r="A1814" s="18" t="s">
        <v>132</v>
      </c>
      <c r="B1814" s="18" t="s">
        <v>12</v>
      </c>
      <c r="C1814" s="18" t="s">
        <v>19</v>
      </c>
      <c r="D1814" s="18" t="s">
        <v>2021</v>
      </c>
      <c r="E1814" s="18" t="s">
        <v>4136</v>
      </c>
      <c r="F1814" s="18" t="s">
        <v>6245</v>
      </c>
      <c r="G1814" s="18" t="s">
        <v>184</v>
      </c>
      <c r="H1814" s="18" t="s">
        <v>6555</v>
      </c>
      <c r="I1814" s="21">
        <v>96074.42622253939</v>
      </c>
      <c r="J1814" s="18" t="s">
        <v>92</v>
      </c>
      <c r="K1814" s="21">
        <v>124896.7540893012</v>
      </c>
      <c r="L1814" s="18" t="s">
        <v>6555</v>
      </c>
      <c r="M1814" s="21">
        <v>96074.42622253939</v>
      </c>
      <c r="N1814" s="18" t="s">
        <v>92</v>
      </c>
      <c r="O1814" s="21">
        <v>124896.7540893012</v>
      </c>
      <c r="P1814" s="21">
        <v>96074.42622253939</v>
      </c>
      <c r="Q1814" s="21">
        <v>0</v>
      </c>
      <c r="R1814" s="21">
        <v>0</v>
      </c>
      <c r="S1814" s="22">
        <v>0</v>
      </c>
      <c r="T1814" s="18" t="s">
        <v>91</v>
      </c>
      <c r="U1814" s="18" t="s">
        <v>184</v>
      </c>
      <c r="V1814" s="18" t="s">
        <v>6572</v>
      </c>
      <c r="W1814" s="22">
        <v>4.4250070801705714</v>
      </c>
      <c r="X1814" s="22">
        <v>1</v>
      </c>
      <c r="Y1814" s="18" t="s">
        <v>184</v>
      </c>
      <c r="Z1814" s="18" t="s">
        <v>184</v>
      </c>
      <c r="AA1814" s="22" t="s">
        <v>184</v>
      </c>
      <c r="AB1814" s="22" t="s">
        <v>184</v>
      </c>
      <c r="AC1814" s="18" t="s">
        <v>184</v>
      </c>
      <c r="AD1814" s="24">
        <v>17.169027471061817</v>
      </c>
      <c r="AE1814" s="25">
        <v>36.19</v>
      </c>
      <c r="AF1814" s="24">
        <v>99353.975969937004</v>
      </c>
      <c r="AG1814" s="25">
        <v>35</v>
      </c>
      <c r="AH1814" s="26">
        <v>159.88</v>
      </c>
      <c r="AI1814" s="24">
        <v>0</v>
      </c>
      <c r="AJ1814" s="24">
        <v>0</v>
      </c>
      <c r="AK1814" s="24">
        <v>0</v>
      </c>
      <c r="AL1814" s="24">
        <v>96074.42622253939</v>
      </c>
      <c r="AM1814" s="24">
        <v>0</v>
      </c>
      <c r="AN1814" s="27" t="s">
        <v>184</v>
      </c>
    </row>
    <row r="1815" spans="1:40" x14ac:dyDescent="0.15">
      <c r="A1815" s="18" t="s">
        <v>132</v>
      </c>
      <c r="B1815" s="18" t="s">
        <v>12</v>
      </c>
      <c r="C1815" s="18" t="s">
        <v>19</v>
      </c>
      <c r="D1815" s="18" t="s">
        <v>2022</v>
      </c>
      <c r="E1815" s="18" t="s">
        <v>4137</v>
      </c>
      <c r="F1815" s="18" t="s">
        <v>6246</v>
      </c>
      <c r="G1815" s="18" t="s">
        <v>184</v>
      </c>
      <c r="H1815" s="18" t="s">
        <v>6555</v>
      </c>
      <c r="I1815" s="21">
        <v>877689.9325854776</v>
      </c>
      <c r="J1815" s="18" t="s">
        <v>92</v>
      </c>
      <c r="K1815" s="21">
        <v>1140996.9123611208</v>
      </c>
      <c r="L1815" s="18" t="s">
        <v>6555</v>
      </c>
      <c r="M1815" s="21">
        <v>877689.9325854776</v>
      </c>
      <c r="N1815" s="18" t="s">
        <v>92</v>
      </c>
      <c r="O1815" s="21">
        <v>1140996.9123611208</v>
      </c>
      <c r="P1815" s="21">
        <v>877689.9325854776</v>
      </c>
      <c r="Q1815" s="21">
        <v>0</v>
      </c>
      <c r="R1815" s="21">
        <v>0</v>
      </c>
      <c r="S1815" s="22">
        <v>0</v>
      </c>
      <c r="T1815" s="18" t="s">
        <v>91</v>
      </c>
      <c r="U1815" s="18" t="s">
        <v>184</v>
      </c>
      <c r="V1815" s="18" t="s">
        <v>6572</v>
      </c>
      <c r="W1815" s="22">
        <v>4.4250070801705714</v>
      </c>
      <c r="X1815" s="22">
        <v>1</v>
      </c>
      <c r="Y1815" s="18" t="s">
        <v>184</v>
      </c>
      <c r="Z1815" s="18" t="s">
        <v>184</v>
      </c>
      <c r="AA1815" s="22" t="s">
        <v>184</v>
      </c>
      <c r="AB1815" s="22" t="s">
        <v>184</v>
      </c>
      <c r="AC1815" s="18" t="s">
        <v>184</v>
      </c>
      <c r="AD1815" s="24">
        <v>12.124519399667365</v>
      </c>
      <c r="AE1815" s="25">
        <v>471.61</v>
      </c>
      <c r="AF1815" s="24">
        <v>914217.96778164839</v>
      </c>
      <c r="AG1815" s="25">
        <v>452.77499999999998</v>
      </c>
      <c r="AH1815" s="26">
        <v>159.88</v>
      </c>
      <c r="AI1815" s="24">
        <v>0</v>
      </c>
      <c r="AJ1815" s="24">
        <v>0</v>
      </c>
      <c r="AK1815" s="24">
        <v>0</v>
      </c>
      <c r="AL1815" s="24">
        <v>877689.9325854776</v>
      </c>
      <c r="AM1815" s="24">
        <v>0</v>
      </c>
      <c r="AN1815" s="27" t="s">
        <v>184</v>
      </c>
    </row>
    <row r="1816" spans="1:40" x14ac:dyDescent="0.15">
      <c r="A1816" s="18" t="s">
        <v>132</v>
      </c>
      <c r="B1816" s="18" t="s">
        <v>12</v>
      </c>
      <c r="C1816" s="18" t="s">
        <v>19</v>
      </c>
      <c r="D1816" s="18" t="s">
        <v>2023</v>
      </c>
      <c r="E1816" s="18" t="s">
        <v>4138</v>
      </c>
      <c r="F1816" s="18" t="s">
        <v>6247</v>
      </c>
      <c r="G1816" s="18" t="s">
        <v>184</v>
      </c>
      <c r="H1816" s="18" t="s">
        <v>6555</v>
      </c>
      <c r="I1816" s="21">
        <v>159189.54120899469</v>
      </c>
      <c r="J1816" s="18" t="s">
        <v>92</v>
      </c>
      <c r="K1816" s="21">
        <v>206946.40357169311</v>
      </c>
      <c r="L1816" s="18" t="s">
        <v>6555</v>
      </c>
      <c r="M1816" s="21">
        <v>159189.54120899469</v>
      </c>
      <c r="N1816" s="18" t="s">
        <v>92</v>
      </c>
      <c r="O1816" s="21">
        <v>206946.40357169311</v>
      </c>
      <c r="P1816" s="21">
        <v>158122.40650154077</v>
      </c>
      <c r="Q1816" s="21">
        <v>1067.1347074539349</v>
      </c>
      <c r="R1816" s="21">
        <v>0</v>
      </c>
      <c r="S1816" s="22">
        <v>0</v>
      </c>
      <c r="T1816" s="18" t="s">
        <v>91</v>
      </c>
      <c r="U1816" s="18" t="s">
        <v>184</v>
      </c>
      <c r="V1816" s="18" t="s">
        <v>6572</v>
      </c>
      <c r="W1816" s="22">
        <v>4.4250070801705714</v>
      </c>
      <c r="X1816" s="22">
        <v>1</v>
      </c>
      <c r="Y1816" s="18" t="s">
        <v>184</v>
      </c>
      <c r="Z1816" s="18" t="s">
        <v>184</v>
      </c>
      <c r="AA1816" s="22" t="s">
        <v>184</v>
      </c>
      <c r="AB1816" s="22" t="s">
        <v>184</v>
      </c>
      <c r="AC1816" s="18" t="s">
        <v>184</v>
      </c>
      <c r="AD1816" s="24">
        <v>10.133266213590607</v>
      </c>
      <c r="AE1816" s="25">
        <v>100.68</v>
      </c>
      <c r="AF1816" s="24">
        <v>163123.81500397433</v>
      </c>
      <c r="AG1816" s="25">
        <v>97.6</v>
      </c>
      <c r="AH1816" s="26">
        <v>159.88</v>
      </c>
      <c r="AI1816" s="24">
        <v>1067.1347074539349</v>
      </c>
      <c r="AJ1816" s="24">
        <v>0</v>
      </c>
      <c r="AK1816" s="24">
        <v>1067.1347074539349</v>
      </c>
      <c r="AL1816" s="24">
        <v>159189.54120899469</v>
      </c>
      <c r="AM1816" s="24">
        <v>0</v>
      </c>
      <c r="AN1816" s="27" t="s">
        <v>184</v>
      </c>
    </row>
    <row r="1817" spans="1:40" x14ac:dyDescent="0.15">
      <c r="A1817" s="18" t="s">
        <v>132</v>
      </c>
      <c r="B1817" s="18" t="s">
        <v>12</v>
      </c>
      <c r="C1817" s="18" t="s">
        <v>19</v>
      </c>
      <c r="D1817" s="18" t="s">
        <v>2024</v>
      </c>
      <c r="E1817" s="18" t="s">
        <v>4139</v>
      </c>
      <c r="F1817" s="18" t="s">
        <v>6248</v>
      </c>
      <c r="G1817" s="18" t="s">
        <v>184</v>
      </c>
      <c r="H1817" s="18" t="s">
        <v>6555</v>
      </c>
      <c r="I1817" s="21">
        <v>143569.44321627577</v>
      </c>
      <c r="J1817" s="18" t="s">
        <v>92</v>
      </c>
      <c r="K1817" s="21">
        <v>186640.27618115855</v>
      </c>
      <c r="L1817" s="18" t="s">
        <v>6555</v>
      </c>
      <c r="M1817" s="21">
        <v>143569.44321627577</v>
      </c>
      <c r="N1817" s="18" t="s">
        <v>92</v>
      </c>
      <c r="O1817" s="21">
        <v>186640.27618115855</v>
      </c>
      <c r="P1817" s="21">
        <v>143569.44321627577</v>
      </c>
      <c r="Q1817" s="21">
        <v>0</v>
      </c>
      <c r="R1817" s="21">
        <v>0</v>
      </c>
      <c r="S1817" s="22">
        <v>0</v>
      </c>
      <c r="T1817" s="18" t="s">
        <v>91</v>
      </c>
      <c r="U1817" s="18" t="s">
        <v>184</v>
      </c>
      <c r="V1817" s="18" t="s">
        <v>6572</v>
      </c>
      <c r="W1817" s="22">
        <v>4.4250070801705714</v>
      </c>
      <c r="X1817" s="22">
        <v>1</v>
      </c>
      <c r="Y1817" s="18" t="s">
        <v>184</v>
      </c>
      <c r="Z1817" s="18" t="s">
        <v>184</v>
      </c>
      <c r="AA1817" s="22" t="s">
        <v>184</v>
      </c>
      <c r="AB1817" s="22" t="s">
        <v>184</v>
      </c>
      <c r="AC1817" s="18" t="s">
        <v>184</v>
      </c>
      <c r="AD1817" s="24">
        <v>3.6285058057398683</v>
      </c>
      <c r="AE1817" s="25">
        <v>278.31</v>
      </c>
      <c r="AF1817" s="24">
        <v>161456.91483687409</v>
      </c>
      <c r="AG1817" s="25">
        <v>247.48</v>
      </c>
      <c r="AH1817" s="26">
        <v>159.88</v>
      </c>
      <c r="AI1817" s="24">
        <v>0</v>
      </c>
      <c r="AJ1817" s="24">
        <v>0</v>
      </c>
      <c r="AK1817" s="24">
        <v>0</v>
      </c>
      <c r="AL1817" s="24">
        <v>143569.44321627577</v>
      </c>
      <c r="AM1817" s="24">
        <v>0</v>
      </c>
      <c r="AN1817" s="27" t="s">
        <v>184</v>
      </c>
    </row>
    <row r="1818" spans="1:40" x14ac:dyDescent="0.15">
      <c r="A1818" s="18" t="s">
        <v>132</v>
      </c>
      <c r="B1818" s="18" t="s">
        <v>12</v>
      </c>
      <c r="C1818" s="18" t="s">
        <v>19</v>
      </c>
      <c r="D1818" s="18" t="s">
        <v>2025</v>
      </c>
      <c r="E1818" s="18" t="s">
        <v>4140</v>
      </c>
      <c r="F1818" s="18" t="s">
        <v>6249</v>
      </c>
      <c r="G1818" s="18" t="s">
        <v>184</v>
      </c>
      <c r="H1818" s="18" t="s">
        <v>6555</v>
      </c>
      <c r="I1818" s="21">
        <v>82743.428642463521</v>
      </c>
      <c r="J1818" s="18" t="s">
        <v>92</v>
      </c>
      <c r="K1818" s="21">
        <v>107566.45723520257</v>
      </c>
      <c r="L1818" s="18" t="s">
        <v>6555</v>
      </c>
      <c r="M1818" s="21">
        <v>82743.428642463521</v>
      </c>
      <c r="N1818" s="18" t="s">
        <v>92</v>
      </c>
      <c r="O1818" s="21">
        <v>107566.45723520257</v>
      </c>
      <c r="P1818" s="21">
        <v>82743.428642463521</v>
      </c>
      <c r="Q1818" s="21">
        <v>0</v>
      </c>
      <c r="R1818" s="21">
        <v>0</v>
      </c>
      <c r="S1818" s="22">
        <v>0</v>
      </c>
      <c r="T1818" s="18" t="s">
        <v>91</v>
      </c>
      <c r="U1818" s="18" t="s">
        <v>184</v>
      </c>
      <c r="V1818" s="18" t="s">
        <v>6572</v>
      </c>
      <c r="W1818" s="22">
        <v>4.4250070801705714</v>
      </c>
      <c r="X1818" s="22">
        <v>1</v>
      </c>
      <c r="Y1818" s="18" t="s">
        <v>184</v>
      </c>
      <c r="Z1818" s="18" t="s">
        <v>184</v>
      </c>
      <c r="AA1818" s="22" t="s">
        <v>184</v>
      </c>
      <c r="AB1818" s="22" t="s">
        <v>184</v>
      </c>
      <c r="AC1818" s="18" t="s">
        <v>184</v>
      </c>
      <c r="AD1818" s="24">
        <v>23.187037100093793</v>
      </c>
      <c r="AE1818" s="25">
        <v>22.53</v>
      </c>
      <c r="AF1818" s="24">
        <v>83538.071413920552</v>
      </c>
      <c r="AG1818" s="25">
        <v>22.32</v>
      </c>
      <c r="AH1818" s="26">
        <v>159.88</v>
      </c>
      <c r="AI1818" s="24">
        <v>0</v>
      </c>
      <c r="AJ1818" s="24">
        <v>0</v>
      </c>
      <c r="AK1818" s="24">
        <v>0</v>
      </c>
      <c r="AL1818" s="24">
        <v>82743.428642463521</v>
      </c>
      <c r="AM1818" s="24">
        <v>0</v>
      </c>
      <c r="AN1818" s="27" t="s">
        <v>184</v>
      </c>
    </row>
    <row r="1819" spans="1:40" x14ac:dyDescent="0.15">
      <c r="A1819" s="18" t="s">
        <v>132</v>
      </c>
      <c r="B1819" s="18" t="s">
        <v>12</v>
      </c>
      <c r="C1819" s="18" t="s">
        <v>19</v>
      </c>
      <c r="D1819" s="18" t="s">
        <v>2026</v>
      </c>
      <c r="E1819" s="18" t="s">
        <v>4141</v>
      </c>
      <c r="F1819" s="18" t="s">
        <v>6250</v>
      </c>
      <c r="G1819" s="18" t="s">
        <v>184</v>
      </c>
      <c r="H1819" s="18" t="s">
        <v>6555</v>
      </c>
      <c r="I1819" s="21">
        <v>119357.57447641449</v>
      </c>
      <c r="J1819" s="18" t="s">
        <v>92</v>
      </c>
      <c r="K1819" s="21">
        <v>155164.84681933883</v>
      </c>
      <c r="L1819" s="18" t="s">
        <v>6555</v>
      </c>
      <c r="M1819" s="21">
        <v>119357.57447641449</v>
      </c>
      <c r="N1819" s="18" t="s">
        <v>92</v>
      </c>
      <c r="O1819" s="21">
        <v>155164.84681933883</v>
      </c>
      <c r="P1819" s="21">
        <v>119357.57447641449</v>
      </c>
      <c r="Q1819" s="21">
        <v>0</v>
      </c>
      <c r="R1819" s="21">
        <v>0</v>
      </c>
      <c r="S1819" s="22">
        <v>0</v>
      </c>
      <c r="T1819" s="18" t="s">
        <v>91</v>
      </c>
      <c r="U1819" s="18" t="s">
        <v>184</v>
      </c>
      <c r="V1819" s="18" t="s">
        <v>6572</v>
      </c>
      <c r="W1819" s="22">
        <v>4.4250070801705714</v>
      </c>
      <c r="X1819" s="22">
        <v>1</v>
      </c>
      <c r="Y1819" s="18" t="s">
        <v>184</v>
      </c>
      <c r="Z1819" s="18" t="s">
        <v>184</v>
      </c>
      <c r="AA1819" s="22" t="s">
        <v>184</v>
      </c>
      <c r="AB1819" s="22" t="s">
        <v>184</v>
      </c>
      <c r="AC1819" s="18" t="s">
        <v>184</v>
      </c>
      <c r="AD1819" s="24">
        <v>2.8320045313091655</v>
      </c>
      <c r="AE1819" s="25">
        <v>266.10000000000002</v>
      </c>
      <c r="AF1819" s="24">
        <v>120489.09303688491</v>
      </c>
      <c r="AG1819" s="25">
        <v>263.61</v>
      </c>
      <c r="AH1819" s="26">
        <v>159.88</v>
      </c>
      <c r="AI1819" s="24">
        <v>0</v>
      </c>
      <c r="AJ1819" s="24">
        <v>0</v>
      </c>
      <c r="AK1819" s="24">
        <v>0</v>
      </c>
      <c r="AL1819" s="24">
        <v>119357.57447641449</v>
      </c>
      <c r="AM1819" s="24">
        <v>0</v>
      </c>
      <c r="AN1819" s="27" t="s">
        <v>184</v>
      </c>
    </row>
    <row r="1820" spans="1:40" x14ac:dyDescent="0.15">
      <c r="A1820" s="18" t="s">
        <v>132</v>
      </c>
      <c r="B1820" s="18" t="s">
        <v>12</v>
      </c>
      <c r="C1820" s="18" t="s">
        <v>19</v>
      </c>
      <c r="D1820" s="18" t="s">
        <v>2027</v>
      </c>
      <c r="E1820" s="18" t="s">
        <v>4142</v>
      </c>
      <c r="F1820" s="18" t="s">
        <v>6251</v>
      </c>
      <c r="G1820" s="18" t="s">
        <v>184</v>
      </c>
      <c r="H1820" s="18" t="s">
        <v>6555</v>
      </c>
      <c r="I1820" s="21">
        <v>101825.34242421227</v>
      </c>
      <c r="J1820" s="18" t="s">
        <v>92</v>
      </c>
      <c r="K1820" s="21">
        <v>132372.94515147596</v>
      </c>
      <c r="L1820" s="18" t="s">
        <v>6555</v>
      </c>
      <c r="M1820" s="21">
        <v>101825.34242421227</v>
      </c>
      <c r="N1820" s="18" t="s">
        <v>92</v>
      </c>
      <c r="O1820" s="21">
        <v>132372.94515147596</v>
      </c>
      <c r="P1820" s="21">
        <v>101825.34242421227</v>
      </c>
      <c r="Q1820" s="21">
        <v>0</v>
      </c>
      <c r="R1820" s="21">
        <v>0</v>
      </c>
      <c r="S1820" s="22">
        <v>0</v>
      </c>
      <c r="T1820" s="18" t="s">
        <v>6569</v>
      </c>
      <c r="U1820" s="18" t="s">
        <v>6569</v>
      </c>
      <c r="V1820" s="18" t="s">
        <v>6569</v>
      </c>
      <c r="W1820" s="22">
        <v>4.4250070801705714</v>
      </c>
      <c r="X1820" s="22">
        <v>1</v>
      </c>
      <c r="Y1820" s="18" t="s">
        <v>184</v>
      </c>
      <c r="Z1820" s="18" t="s">
        <v>184</v>
      </c>
      <c r="AA1820" s="22" t="s">
        <v>184</v>
      </c>
      <c r="AB1820" s="22" t="s">
        <v>184</v>
      </c>
      <c r="AC1820" s="18" t="s">
        <v>184</v>
      </c>
      <c r="AD1820" s="24">
        <v>6.0180096290319769</v>
      </c>
      <c r="AE1820" s="25">
        <v>106.99</v>
      </c>
      <c r="AF1820" s="24">
        <v>102950.13497392082</v>
      </c>
      <c r="AG1820" s="25">
        <v>105.83</v>
      </c>
      <c r="AH1820" s="26">
        <v>159.88</v>
      </c>
      <c r="AI1820" s="24">
        <v>0</v>
      </c>
      <c r="AJ1820" s="24">
        <v>0</v>
      </c>
      <c r="AK1820" s="24">
        <v>0</v>
      </c>
      <c r="AL1820" s="24">
        <v>101825.34242421227</v>
      </c>
      <c r="AM1820" s="24">
        <v>0</v>
      </c>
      <c r="AN1820" s="27" t="s">
        <v>184</v>
      </c>
    </row>
    <row r="1821" spans="1:40" x14ac:dyDescent="0.15">
      <c r="A1821" s="18" t="s">
        <v>132</v>
      </c>
      <c r="B1821" s="18" t="s">
        <v>12</v>
      </c>
      <c r="C1821" s="18" t="s">
        <v>19</v>
      </c>
      <c r="D1821" s="18" t="s">
        <v>2028</v>
      </c>
      <c r="E1821" s="18" t="s">
        <v>4143</v>
      </c>
      <c r="F1821" s="18" t="s">
        <v>6252</v>
      </c>
      <c r="G1821" s="18" t="s">
        <v>184</v>
      </c>
      <c r="H1821" s="18" t="s">
        <v>6555</v>
      </c>
      <c r="I1821" s="21">
        <v>170255.64316515607</v>
      </c>
      <c r="J1821" s="18" t="s">
        <v>92</v>
      </c>
      <c r="K1821" s="21">
        <v>221332.33611470289</v>
      </c>
      <c r="L1821" s="18" t="s">
        <v>6555</v>
      </c>
      <c r="M1821" s="21">
        <v>170255.64316515607</v>
      </c>
      <c r="N1821" s="18" t="s">
        <v>92</v>
      </c>
      <c r="O1821" s="21">
        <v>221332.33611470289</v>
      </c>
      <c r="P1821" s="21">
        <v>169329.22368285156</v>
      </c>
      <c r="Q1821" s="21">
        <v>926.41948230451078</v>
      </c>
      <c r="R1821" s="21">
        <v>0</v>
      </c>
      <c r="S1821" s="22">
        <v>0</v>
      </c>
      <c r="T1821" s="18" t="s">
        <v>6569</v>
      </c>
      <c r="U1821" s="18" t="s">
        <v>6569</v>
      </c>
      <c r="V1821" s="18" t="s">
        <v>6569</v>
      </c>
      <c r="W1821" s="22">
        <v>4.4250070801705714</v>
      </c>
      <c r="X1821" s="22">
        <v>1</v>
      </c>
      <c r="Y1821" s="18" t="s">
        <v>184</v>
      </c>
      <c r="Z1821" s="18" t="s">
        <v>184</v>
      </c>
      <c r="AA1821" s="22" t="s">
        <v>184</v>
      </c>
      <c r="AB1821" s="22" t="s">
        <v>184</v>
      </c>
      <c r="AC1821" s="18" t="s">
        <v>184</v>
      </c>
      <c r="AD1821" s="24">
        <v>5.2657584254029794</v>
      </c>
      <c r="AE1821" s="25">
        <v>203.96</v>
      </c>
      <c r="AF1821" s="24">
        <v>171715.89550161234</v>
      </c>
      <c r="AG1821" s="25">
        <v>201.13</v>
      </c>
      <c r="AH1821" s="26">
        <v>159.88</v>
      </c>
      <c r="AI1821" s="24">
        <v>926.41948230451078</v>
      </c>
      <c r="AJ1821" s="24">
        <v>0</v>
      </c>
      <c r="AK1821" s="24">
        <v>926.41948230451078</v>
      </c>
      <c r="AL1821" s="24">
        <v>170255.64316515607</v>
      </c>
      <c r="AM1821" s="24">
        <v>0</v>
      </c>
      <c r="AN1821" s="27" t="s">
        <v>184</v>
      </c>
    </row>
    <row r="1822" spans="1:40" x14ac:dyDescent="0.15">
      <c r="A1822" s="18" t="s">
        <v>132</v>
      </c>
      <c r="B1822" s="18" t="s">
        <v>12</v>
      </c>
      <c r="C1822" s="18" t="s">
        <v>19</v>
      </c>
      <c r="D1822" s="18" t="s">
        <v>2029</v>
      </c>
      <c r="E1822" s="18" t="s">
        <v>4144</v>
      </c>
      <c r="F1822" s="18" t="s">
        <v>6253</v>
      </c>
      <c r="G1822" s="18" t="s">
        <v>184</v>
      </c>
      <c r="H1822" s="18" t="s">
        <v>6555</v>
      </c>
      <c r="I1822" s="21">
        <v>400452.78623886907</v>
      </c>
      <c r="J1822" s="18" t="s">
        <v>92</v>
      </c>
      <c r="K1822" s="21">
        <v>520588.62211052986</v>
      </c>
      <c r="L1822" s="18" t="s">
        <v>6555</v>
      </c>
      <c r="M1822" s="21">
        <v>400452.78623886907</v>
      </c>
      <c r="N1822" s="18" t="s">
        <v>92</v>
      </c>
      <c r="O1822" s="21">
        <v>520588.62211052986</v>
      </c>
      <c r="P1822" s="21">
        <v>399847.04701966455</v>
      </c>
      <c r="Q1822" s="21">
        <v>605.7392192045495</v>
      </c>
      <c r="R1822" s="21">
        <v>0</v>
      </c>
      <c r="S1822" s="22">
        <v>0</v>
      </c>
      <c r="T1822" s="18" t="s">
        <v>91</v>
      </c>
      <c r="U1822" s="18" t="s">
        <v>184</v>
      </c>
      <c r="V1822" s="18" t="s">
        <v>6572</v>
      </c>
      <c r="W1822" s="22">
        <v>4.4250070801705714</v>
      </c>
      <c r="X1822" s="22">
        <v>1</v>
      </c>
      <c r="Y1822" s="18" t="s">
        <v>184</v>
      </c>
      <c r="Z1822" s="18" t="s">
        <v>184</v>
      </c>
      <c r="AA1822" s="22" t="s">
        <v>184</v>
      </c>
      <c r="AB1822" s="22" t="s">
        <v>184</v>
      </c>
      <c r="AC1822" s="18" t="s">
        <v>184</v>
      </c>
      <c r="AD1822" s="24">
        <v>7.832262531901911</v>
      </c>
      <c r="AE1822" s="25">
        <v>324.67</v>
      </c>
      <c r="AF1822" s="24">
        <v>406566.37602083274</v>
      </c>
      <c r="AG1822" s="25">
        <v>319.31</v>
      </c>
      <c r="AH1822" s="26">
        <v>159.88</v>
      </c>
      <c r="AI1822" s="24">
        <v>605.7392192045495</v>
      </c>
      <c r="AJ1822" s="24">
        <v>0</v>
      </c>
      <c r="AK1822" s="24">
        <v>605.7392192045495</v>
      </c>
      <c r="AL1822" s="24">
        <v>400452.78623886907</v>
      </c>
      <c r="AM1822" s="24">
        <v>0</v>
      </c>
      <c r="AN1822" s="27" t="s">
        <v>184</v>
      </c>
    </row>
    <row r="1823" spans="1:40" x14ac:dyDescent="0.15">
      <c r="A1823" s="18" t="s">
        <v>132</v>
      </c>
      <c r="B1823" s="18" t="s">
        <v>12</v>
      </c>
      <c r="C1823" s="18" t="s">
        <v>19</v>
      </c>
      <c r="D1823" s="18" t="s">
        <v>2030</v>
      </c>
      <c r="E1823" s="18" t="s">
        <v>4145</v>
      </c>
      <c r="F1823" s="18" t="s">
        <v>6254</v>
      </c>
      <c r="G1823" s="18" t="s">
        <v>184</v>
      </c>
      <c r="H1823" s="18" t="s">
        <v>6555</v>
      </c>
      <c r="I1823" s="21">
        <v>66746.983797576104</v>
      </c>
      <c r="J1823" s="18" t="s">
        <v>92</v>
      </c>
      <c r="K1823" s="21">
        <v>86771.078936848935</v>
      </c>
      <c r="L1823" s="18" t="s">
        <v>6555</v>
      </c>
      <c r="M1823" s="21">
        <v>66746.983797576104</v>
      </c>
      <c r="N1823" s="18" t="s">
        <v>92</v>
      </c>
      <c r="O1823" s="21">
        <v>86771.078936848935</v>
      </c>
      <c r="P1823" s="21">
        <v>66746.983797576104</v>
      </c>
      <c r="Q1823" s="21">
        <v>0</v>
      </c>
      <c r="R1823" s="21">
        <v>0</v>
      </c>
      <c r="S1823" s="22">
        <v>0</v>
      </c>
      <c r="T1823" s="18" t="s">
        <v>91</v>
      </c>
      <c r="U1823" s="18" t="s">
        <v>184</v>
      </c>
      <c r="V1823" s="18" t="s">
        <v>6572</v>
      </c>
      <c r="W1823" s="22">
        <v>4.4250070801705714</v>
      </c>
      <c r="X1823" s="22">
        <v>1</v>
      </c>
      <c r="Y1823" s="18" t="s">
        <v>184</v>
      </c>
      <c r="Z1823" s="18" t="s">
        <v>184</v>
      </c>
      <c r="AA1823" s="22" t="s">
        <v>184</v>
      </c>
      <c r="AB1823" s="22" t="s">
        <v>184</v>
      </c>
      <c r="AC1823" s="18" t="s">
        <v>184</v>
      </c>
      <c r="AD1823" s="24">
        <v>7.1242613990746193</v>
      </c>
      <c r="AE1823" s="25">
        <v>60.6</v>
      </c>
      <c r="AF1823" s="24">
        <v>69030.198950802514</v>
      </c>
      <c r="AG1823" s="25">
        <v>58.6</v>
      </c>
      <c r="AH1823" s="26">
        <v>159.88</v>
      </c>
      <c r="AI1823" s="24">
        <v>0</v>
      </c>
      <c r="AJ1823" s="24">
        <v>0</v>
      </c>
      <c r="AK1823" s="24">
        <v>0</v>
      </c>
      <c r="AL1823" s="24">
        <v>66746.983797576104</v>
      </c>
      <c r="AM1823" s="24">
        <v>0</v>
      </c>
      <c r="AN1823" s="27" t="s">
        <v>184</v>
      </c>
    </row>
    <row r="1824" spans="1:40" x14ac:dyDescent="0.15">
      <c r="A1824" s="18" t="s">
        <v>132</v>
      </c>
      <c r="B1824" s="18" t="s">
        <v>12</v>
      </c>
      <c r="C1824" s="18" t="s">
        <v>19</v>
      </c>
      <c r="D1824" s="18" t="s">
        <v>2031</v>
      </c>
      <c r="E1824" s="18" t="s">
        <v>4146</v>
      </c>
      <c r="F1824" s="18" t="s">
        <v>6255</v>
      </c>
      <c r="G1824" s="18" t="s">
        <v>184</v>
      </c>
      <c r="H1824" s="18" t="s">
        <v>6555</v>
      </c>
      <c r="I1824" s="21">
        <v>2289161.1237401781</v>
      </c>
      <c r="J1824" s="18" t="s">
        <v>92</v>
      </c>
      <c r="K1824" s="21">
        <v>2975909.4608622319</v>
      </c>
      <c r="L1824" s="18" t="s">
        <v>6555</v>
      </c>
      <c r="M1824" s="21">
        <v>2289161.1237401781</v>
      </c>
      <c r="N1824" s="18" t="s">
        <v>92</v>
      </c>
      <c r="O1824" s="21">
        <v>2975909.4608622319</v>
      </c>
      <c r="P1824" s="21">
        <v>2289161.1237401781</v>
      </c>
      <c r="Q1824" s="21">
        <v>0</v>
      </c>
      <c r="R1824" s="21">
        <v>0</v>
      </c>
      <c r="S1824" s="22">
        <v>0</v>
      </c>
      <c r="T1824" s="18" t="s">
        <v>6569</v>
      </c>
      <c r="U1824" s="18" t="s">
        <v>6569</v>
      </c>
      <c r="V1824" s="18" t="s">
        <v>6569</v>
      </c>
      <c r="W1824" s="22">
        <v>4.4250070801705714</v>
      </c>
      <c r="X1824" s="22">
        <v>1</v>
      </c>
      <c r="Y1824" s="18" t="s">
        <v>184</v>
      </c>
      <c r="Z1824" s="18" t="s">
        <v>184</v>
      </c>
      <c r="AA1824" s="22" t="s">
        <v>184</v>
      </c>
      <c r="AB1824" s="22" t="s">
        <v>184</v>
      </c>
      <c r="AC1824" s="18" t="s">
        <v>184</v>
      </c>
      <c r="AD1824" s="24">
        <v>28.98379637511724</v>
      </c>
      <c r="AE1824" s="25">
        <v>499.51</v>
      </c>
      <c r="AF1824" s="24">
        <v>2314737.2221628558</v>
      </c>
      <c r="AG1824" s="25">
        <v>494</v>
      </c>
      <c r="AH1824" s="26">
        <v>159.88</v>
      </c>
      <c r="AI1824" s="24">
        <v>0</v>
      </c>
      <c r="AJ1824" s="24">
        <v>0</v>
      </c>
      <c r="AK1824" s="24">
        <v>0</v>
      </c>
      <c r="AL1824" s="24">
        <v>2289161.1237401781</v>
      </c>
      <c r="AM1824" s="24">
        <v>0</v>
      </c>
      <c r="AN1824" s="27" t="s">
        <v>184</v>
      </c>
    </row>
    <row r="1825" spans="1:40" x14ac:dyDescent="0.15">
      <c r="A1825" s="18" t="s">
        <v>132</v>
      </c>
      <c r="B1825" s="18" t="s">
        <v>12</v>
      </c>
      <c r="C1825" s="18" t="s">
        <v>19</v>
      </c>
      <c r="D1825" s="18" t="s">
        <v>2032</v>
      </c>
      <c r="E1825" s="18" t="s">
        <v>4147</v>
      </c>
      <c r="F1825" s="18" t="s">
        <v>6256</v>
      </c>
      <c r="G1825" s="18" t="s">
        <v>184</v>
      </c>
      <c r="H1825" s="18" t="s">
        <v>6555</v>
      </c>
      <c r="I1825" s="21">
        <v>63088.786194328291</v>
      </c>
      <c r="J1825" s="18" t="s">
        <v>92</v>
      </c>
      <c r="K1825" s="21">
        <v>82015.422052626775</v>
      </c>
      <c r="L1825" s="18" t="s">
        <v>6555</v>
      </c>
      <c r="M1825" s="21">
        <v>63088.786194328291</v>
      </c>
      <c r="N1825" s="18" t="s">
        <v>92</v>
      </c>
      <c r="O1825" s="21">
        <v>82015.422052626775</v>
      </c>
      <c r="P1825" s="21">
        <v>63088.786194328291</v>
      </c>
      <c r="Q1825" s="21">
        <v>0</v>
      </c>
      <c r="R1825" s="21">
        <v>0</v>
      </c>
      <c r="S1825" s="22">
        <v>0</v>
      </c>
      <c r="T1825" s="18" t="s">
        <v>91</v>
      </c>
      <c r="U1825" s="18" t="s">
        <v>184</v>
      </c>
      <c r="V1825" s="18" t="s">
        <v>6572</v>
      </c>
      <c r="W1825" s="22">
        <v>4.4250070801705714</v>
      </c>
      <c r="X1825" s="22">
        <v>1</v>
      </c>
      <c r="Y1825" s="18" t="s">
        <v>184</v>
      </c>
      <c r="Z1825" s="18" t="s">
        <v>184</v>
      </c>
      <c r="AA1825" s="22" t="s">
        <v>184</v>
      </c>
      <c r="AB1825" s="22" t="s">
        <v>184</v>
      </c>
      <c r="AC1825" s="18" t="s">
        <v>184</v>
      </c>
      <c r="AD1825" s="24">
        <v>7.345511753083148</v>
      </c>
      <c r="AE1825" s="25">
        <v>52.11</v>
      </c>
      <c r="AF1825" s="24">
        <v>61197.980668971402</v>
      </c>
      <c r="AG1825" s="25">
        <v>53.72</v>
      </c>
      <c r="AH1825" s="26">
        <v>159.88</v>
      </c>
      <c r="AI1825" s="24">
        <v>0</v>
      </c>
      <c r="AJ1825" s="24">
        <v>0</v>
      </c>
      <c r="AK1825" s="24">
        <v>0</v>
      </c>
      <c r="AL1825" s="24">
        <v>63088.786194328291</v>
      </c>
      <c r="AM1825" s="24">
        <v>0</v>
      </c>
      <c r="AN1825" s="27" t="s">
        <v>184</v>
      </c>
    </row>
    <row r="1826" spans="1:40" x14ac:dyDescent="0.15">
      <c r="A1826" s="18" t="s">
        <v>132</v>
      </c>
      <c r="B1826" s="18" t="s">
        <v>12</v>
      </c>
      <c r="C1826" s="18" t="s">
        <v>19</v>
      </c>
      <c r="D1826" s="18" t="s">
        <v>2033</v>
      </c>
      <c r="E1826" s="18" t="s">
        <v>4148</v>
      </c>
      <c r="F1826" s="18" t="s">
        <v>6257</v>
      </c>
      <c r="G1826" s="18" t="s">
        <v>184</v>
      </c>
      <c r="H1826" s="18" t="s">
        <v>6555</v>
      </c>
      <c r="I1826" s="21">
        <v>177610.93418388639</v>
      </c>
      <c r="J1826" s="18" t="s">
        <v>92</v>
      </c>
      <c r="K1826" s="21">
        <v>230894.2144390523</v>
      </c>
      <c r="L1826" s="18" t="s">
        <v>6555</v>
      </c>
      <c r="M1826" s="21">
        <v>177610.93418388639</v>
      </c>
      <c r="N1826" s="18" t="s">
        <v>92</v>
      </c>
      <c r="O1826" s="21">
        <v>230894.2144390523</v>
      </c>
      <c r="P1826" s="21">
        <v>177610.93418388639</v>
      </c>
      <c r="Q1826" s="21">
        <v>0</v>
      </c>
      <c r="R1826" s="21">
        <v>0</v>
      </c>
      <c r="S1826" s="22">
        <v>0</v>
      </c>
      <c r="T1826" s="18" t="s">
        <v>91</v>
      </c>
      <c r="U1826" s="18" t="s">
        <v>184</v>
      </c>
      <c r="V1826" s="18" t="s">
        <v>6572</v>
      </c>
      <c r="W1826" s="22">
        <v>4.4250070801705714</v>
      </c>
      <c r="X1826" s="22">
        <v>1</v>
      </c>
      <c r="Y1826" s="18" t="s">
        <v>184</v>
      </c>
      <c r="Z1826" s="18" t="s">
        <v>184</v>
      </c>
      <c r="AA1826" s="22" t="s">
        <v>184</v>
      </c>
      <c r="AB1826" s="22" t="s">
        <v>184</v>
      </c>
      <c r="AC1826" s="18" t="s">
        <v>184</v>
      </c>
      <c r="AD1826" s="24">
        <v>18.496529595112989</v>
      </c>
      <c r="AE1826" s="25">
        <v>65.56</v>
      </c>
      <c r="AF1826" s="24">
        <v>193883.45522050565</v>
      </c>
      <c r="AG1826" s="25">
        <v>60.06</v>
      </c>
      <c r="AH1826" s="26">
        <v>159.88</v>
      </c>
      <c r="AI1826" s="24">
        <v>0</v>
      </c>
      <c r="AJ1826" s="24">
        <v>0</v>
      </c>
      <c r="AK1826" s="24">
        <v>0</v>
      </c>
      <c r="AL1826" s="24">
        <v>177610.93418388639</v>
      </c>
      <c r="AM1826" s="24">
        <v>0</v>
      </c>
      <c r="AN1826" s="27" t="s">
        <v>184</v>
      </c>
    </row>
    <row r="1827" spans="1:40" x14ac:dyDescent="0.15">
      <c r="A1827" s="18" t="s">
        <v>132</v>
      </c>
      <c r="B1827" s="18" t="s">
        <v>12</v>
      </c>
      <c r="C1827" s="18" t="s">
        <v>19</v>
      </c>
      <c r="D1827" s="18" t="s">
        <v>2034</v>
      </c>
      <c r="E1827" s="18" t="s">
        <v>4149</v>
      </c>
      <c r="F1827" s="18" t="s">
        <v>6258</v>
      </c>
      <c r="G1827" s="18" t="s">
        <v>184</v>
      </c>
      <c r="H1827" s="18" t="s">
        <v>6555</v>
      </c>
      <c r="I1827" s="21">
        <v>379021.45919797459</v>
      </c>
      <c r="J1827" s="18" t="s">
        <v>92</v>
      </c>
      <c r="K1827" s="21">
        <v>492727.89695736696</v>
      </c>
      <c r="L1827" s="18" t="s">
        <v>6555</v>
      </c>
      <c r="M1827" s="21">
        <v>379021.45919797459</v>
      </c>
      <c r="N1827" s="18" t="s">
        <v>92</v>
      </c>
      <c r="O1827" s="21">
        <v>492727.89695736696</v>
      </c>
      <c r="P1827" s="21">
        <v>379021.45919797459</v>
      </c>
      <c r="Q1827" s="21">
        <v>0</v>
      </c>
      <c r="R1827" s="21">
        <v>0</v>
      </c>
      <c r="S1827" s="22">
        <v>0</v>
      </c>
      <c r="T1827" s="18" t="s">
        <v>6569</v>
      </c>
      <c r="U1827" s="18" t="s">
        <v>6569</v>
      </c>
      <c r="V1827" s="18" t="s">
        <v>6569</v>
      </c>
      <c r="W1827" s="22">
        <v>4.4250070801705714</v>
      </c>
      <c r="X1827" s="22">
        <v>1</v>
      </c>
      <c r="Y1827" s="18" t="s">
        <v>184</v>
      </c>
      <c r="Z1827" s="18" t="s">
        <v>184</v>
      </c>
      <c r="AA1827" s="22" t="s">
        <v>184</v>
      </c>
      <c r="AB1827" s="22" t="s">
        <v>184</v>
      </c>
      <c r="AC1827" s="18" t="s">
        <v>184</v>
      </c>
      <c r="AD1827" s="24">
        <v>5.4870087794115081</v>
      </c>
      <c r="AE1827" s="25">
        <v>428.4</v>
      </c>
      <c r="AF1827" s="24">
        <v>375820.98432709958</v>
      </c>
      <c r="AG1827" s="25">
        <v>432.05</v>
      </c>
      <c r="AH1827" s="26">
        <v>159.88</v>
      </c>
      <c r="AI1827" s="24">
        <v>0</v>
      </c>
      <c r="AJ1827" s="24">
        <v>0</v>
      </c>
      <c r="AK1827" s="24">
        <v>0</v>
      </c>
      <c r="AL1827" s="24">
        <v>379021.45919797459</v>
      </c>
      <c r="AM1827" s="24">
        <v>0</v>
      </c>
      <c r="AN1827" s="27" t="s">
        <v>184</v>
      </c>
    </row>
    <row r="1828" spans="1:40" x14ac:dyDescent="0.15">
      <c r="A1828" s="18" t="s">
        <v>132</v>
      </c>
      <c r="B1828" s="18" t="s">
        <v>12</v>
      </c>
      <c r="C1828" s="18" t="s">
        <v>19</v>
      </c>
      <c r="D1828" s="18" t="s">
        <v>2035</v>
      </c>
      <c r="E1828" s="18" t="s">
        <v>4150</v>
      </c>
      <c r="F1828" s="18" t="s">
        <v>6259</v>
      </c>
      <c r="G1828" s="18" t="s">
        <v>184</v>
      </c>
      <c r="H1828" s="18" t="s">
        <v>6555</v>
      </c>
      <c r="I1828" s="21">
        <v>2157370.7396208206</v>
      </c>
      <c r="J1828" s="18" t="s">
        <v>92</v>
      </c>
      <c r="K1828" s="21">
        <v>2804581.9615070671</v>
      </c>
      <c r="L1828" s="18" t="s">
        <v>6555</v>
      </c>
      <c r="M1828" s="21">
        <v>2157370.7396208206</v>
      </c>
      <c r="N1828" s="18" t="s">
        <v>92</v>
      </c>
      <c r="O1828" s="21">
        <v>2804581.9615070671</v>
      </c>
      <c r="P1828" s="21">
        <v>2157370.7396208206</v>
      </c>
      <c r="Q1828" s="21">
        <v>0</v>
      </c>
      <c r="R1828" s="21">
        <v>0</v>
      </c>
      <c r="S1828" s="22">
        <v>0</v>
      </c>
      <c r="T1828" s="18" t="s">
        <v>91</v>
      </c>
      <c r="U1828" s="18" t="s">
        <v>184</v>
      </c>
      <c r="V1828" s="18" t="s">
        <v>6572</v>
      </c>
      <c r="W1828" s="22">
        <v>4.4250070801705714</v>
      </c>
      <c r="X1828" s="22">
        <v>1</v>
      </c>
      <c r="Y1828" s="18" t="s">
        <v>184</v>
      </c>
      <c r="Z1828" s="18" t="s">
        <v>184</v>
      </c>
      <c r="AA1828" s="22" t="s">
        <v>184</v>
      </c>
      <c r="AB1828" s="22" t="s">
        <v>184</v>
      </c>
      <c r="AC1828" s="18" t="s">
        <v>184</v>
      </c>
      <c r="AD1828" s="24">
        <v>145.14023222959474</v>
      </c>
      <c r="AE1828" s="25">
        <v>91.13</v>
      </c>
      <c r="AF1828" s="24">
        <v>2114727.2118896418</v>
      </c>
      <c r="AG1828" s="25">
        <v>92.97</v>
      </c>
      <c r="AH1828" s="26">
        <v>159.88</v>
      </c>
      <c r="AI1828" s="24">
        <v>0</v>
      </c>
      <c r="AJ1828" s="24">
        <v>0</v>
      </c>
      <c r="AK1828" s="24">
        <v>0</v>
      </c>
      <c r="AL1828" s="24">
        <v>2157370.7396208206</v>
      </c>
      <c r="AM1828" s="24">
        <v>0</v>
      </c>
      <c r="AN1828" s="27" t="s">
        <v>184</v>
      </c>
    </row>
    <row r="1829" spans="1:40" x14ac:dyDescent="0.15">
      <c r="A1829" s="18" t="s">
        <v>132</v>
      </c>
      <c r="B1829" s="18" t="s">
        <v>12</v>
      </c>
      <c r="C1829" s="18" t="s">
        <v>19</v>
      </c>
      <c r="D1829" s="18" t="s">
        <v>2036</v>
      </c>
      <c r="E1829" s="18" t="s">
        <v>4151</v>
      </c>
      <c r="F1829" s="18" t="s">
        <v>6260</v>
      </c>
      <c r="G1829" s="18" t="s">
        <v>184</v>
      </c>
      <c r="H1829" s="18" t="s">
        <v>6555</v>
      </c>
      <c r="I1829" s="21">
        <v>425527.92961000087</v>
      </c>
      <c r="J1829" s="18" t="s">
        <v>92</v>
      </c>
      <c r="K1829" s="21">
        <v>553186.30849300115</v>
      </c>
      <c r="L1829" s="18" t="s">
        <v>6555</v>
      </c>
      <c r="M1829" s="21">
        <v>425527.92961000087</v>
      </c>
      <c r="N1829" s="18" t="s">
        <v>92</v>
      </c>
      <c r="O1829" s="21">
        <v>553186.30849300115</v>
      </c>
      <c r="P1829" s="21">
        <v>425527.92961000087</v>
      </c>
      <c r="Q1829" s="21">
        <v>0</v>
      </c>
      <c r="R1829" s="21">
        <v>0</v>
      </c>
      <c r="S1829" s="22">
        <v>0</v>
      </c>
      <c r="T1829" s="18" t="s">
        <v>91</v>
      </c>
      <c r="U1829" s="18" t="s">
        <v>184</v>
      </c>
      <c r="V1829" s="18" t="s">
        <v>6572</v>
      </c>
      <c r="W1829" s="22">
        <v>4.4250070801705714</v>
      </c>
      <c r="X1829" s="22">
        <v>1</v>
      </c>
      <c r="Y1829" s="18" t="s">
        <v>184</v>
      </c>
      <c r="Z1829" s="18" t="s">
        <v>184</v>
      </c>
      <c r="AA1829" s="22" t="s">
        <v>184</v>
      </c>
      <c r="AB1829" s="22" t="s">
        <v>184</v>
      </c>
      <c r="AC1829" s="18" t="s">
        <v>184</v>
      </c>
      <c r="AD1829" s="24">
        <v>28.895296233513829</v>
      </c>
      <c r="AE1829" s="25">
        <v>88.47</v>
      </c>
      <c r="AF1829" s="24">
        <v>408735.69149181555</v>
      </c>
      <c r="AG1829" s="25">
        <v>92.11</v>
      </c>
      <c r="AH1829" s="26">
        <v>159.88</v>
      </c>
      <c r="AI1829" s="24">
        <v>0</v>
      </c>
      <c r="AJ1829" s="24">
        <v>0</v>
      </c>
      <c r="AK1829" s="24">
        <v>0</v>
      </c>
      <c r="AL1829" s="24">
        <v>425527.92961000087</v>
      </c>
      <c r="AM1829" s="24">
        <v>0</v>
      </c>
      <c r="AN1829" s="27" t="s">
        <v>184</v>
      </c>
    </row>
    <row r="1830" spans="1:40" x14ac:dyDescent="0.15">
      <c r="A1830" s="18" t="s">
        <v>132</v>
      </c>
      <c r="B1830" s="18" t="s">
        <v>12</v>
      </c>
      <c r="C1830" s="18" t="s">
        <v>19</v>
      </c>
      <c r="D1830" s="18" t="s">
        <v>2037</v>
      </c>
      <c r="E1830" s="18" t="s">
        <v>4152</v>
      </c>
      <c r="F1830" s="18" t="s">
        <v>6261</v>
      </c>
      <c r="G1830" s="18" t="s">
        <v>184</v>
      </c>
      <c r="H1830" s="18" t="s">
        <v>6555</v>
      </c>
      <c r="I1830" s="21">
        <v>323846.48841603572</v>
      </c>
      <c r="J1830" s="18" t="s">
        <v>92</v>
      </c>
      <c r="K1830" s="21">
        <v>421000.43494084646</v>
      </c>
      <c r="L1830" s="18" t="s">
        <v>6555</v>
      </c>
      <c r="M1830" s="21">
        <v>323846.48841603572</v>
      </c>
      <c r="N1830" s="18" t="s">
        <v>92</v>
      </c>
      <c r="O1830" s="21">
        <v>421000.43494084646</v>
      </c>
      <c r="P1830" s="21">
        <v>323846.48841603572</v>
      </c>
      <c r="Q1830" s="21">
        <v>0</v>
      </c>
      <c r="R1830" s="21">
        <v>0</v>
      </c>
      <c r="S1830" s="22">
        <v>0</v>
      </c>
      <c r="T1830" s="18" t="s">
        <v>91</v>
      </c>
      <c r="U1830" s="18" t="s">
        <v>184</v>
      </c>
      <c r="V1830" s="18" t="s">
        <v>6572</v>
      </c>
      <c r="W1830" s="22">
        <v>4.4250070801705714</v>
      </c>
      <c r="X1830" s="22">
        <v>1</v>
      </c>
      <c r="Y1830" s="18" t="s">
        <v>184</v>
      </c>
      <c r="Z1830" s="18" t="s">
        <v>184</v>
      </c>
      <c r="AA1830" s="22" t="s">
        <v>184</v>
      </c>
      <c r="AB1830" s="22" t="s">
        <v>184</v>
      </c>
      <c r="AC1830" s="18" t="s">
        <v>184</v>
      </c>
      <c r="AD1830" s="24">
        <v>18.009778816294226</v>
      </c>
      <c r="AE1830" s="25">
        <v>115.88</v>
      </c>
      <c r="AF1830" s="24">
        <v>333688.94316431752</v>
      </c>
      <c r="AG1830" s="25">
        <v>112.47</v>
      </c>
      <c r="AH1830" s="26">
        <v>159.88</v>
      </c>
      <c r="AI1830" s="24">
        <v>0</v>
      </c>
      <c r="AJ1830" s="24">
        <v>0</v>
      </c>
      <c r="AK1830" s="24">
        <v>0</v>
      </c>
      <c r="AL1830" s="24">
        <v>323846.48841603572</v>
      </c>
      <c r="AM1830" s="24">
        <v>0</v>
      </c>
      <c r="AN1830" s="27" t="s">
        <v>184</v>
      </c>
    </row>
    <row r="1831" spans="1:40" x14ac:dyDescent="0.15">
      <c r="A1831" s="18" t="s">
        <v>132</v>
      </c>
      <c r="B1831" s="18" t="s">
        <v>12</v>
      </c>
      <c r="C1831" s="18" t="s">
        <v>19</v>
      </c>
      <c r="D1831" s="18" t="s">
        <v>2038</v>
      </c>
      <c r="E1831" s="18" t="s">
        <v>4153</v>
      </c>
      <c r="F1831" s="18" t="s">
        <v>6262</v>
      </c>
      <c r="G1831" s="18" t="s">
        <v>184</v>
      </c>
      <c r="H1831" s="18" t="s">
        <v>6555</v>
      </c>
      <c r="I1831" s="21">
        <v>164699.02902437348</v>
      </c>
      <c r="J1831" s="18" t="s">
        <v>92</v>
      </c>
      <c r="K1831" s="21">
        <v>214108.73773168551</v>
      </c>
      <c r="L1831" s="18" t="s">
        <v>6555</v>
      </c>
      <c r="M1831" s="21">
        <v>164699.02902437348</v>
      </c>
      <c r="N1831" s="18" t="s">
        <v>92</v>
      </c>
      <c r="O1831" s="21">
        <v>214108.73773168551</v>
      </c>
      <c r="P1831" s="21">
        <v>164699.02902437348</v>
      </c>
      <c r="Q1831" s="21">
        <v>0</v>
      </c>
      <c r="R1831" s="21">
        <v>0</v>
      </c>
      <c r="S1831" s="22">
        <v>0</v>
      </c>
      <c r="T1831" s="18" t="s">
        <v>91</v>
      </c>
      <c r="U1831" s="18" t="s">
        <v>184</v>
      </c>
      <c r="V1831" s="18" t="s">
        <v>6572</v>
      </c>
      <c r="W1831" s="22">
        <v>4.4250070801705714</v>
      </c>
      <c r="X1831" s="22">
        <v>1</v>
      </c>
      <c r="Y1831" s="18" t="s">
        <v>184</v>
      </c>
      <c r="Z1831" s="18" t="s">
        <v>184</v>
      </c>
      <c r="AA1831" s="22" t="s">
        <v>184</v>
      </c>
      <c r="AB1831" s="22" t="s">
        <v>184</v>
      </c>
      <c r="AC1831" s="18" t="s">
        <v>184</v>
      </c>
      <c r="AD1831" s="24">
        <v>11.062517700426428</v>
      </c>
      <c r="AE1831" s="25">
        <v>91.03</v>
      </c>
      <c r="AF1831" s="24">
        <v>161007.02436703315</v>
      </c>
      <c r="AG1831" s="25">
        <v>93.12</v>
      </c>
      <c r="AH1831" s="26">
        <v>159.88</v>
      </c>
      <c r="AI1831" s="24">
        <v>0</v>
      </c>
      <c r="AJ1831" s="24">
        <v>0</v>
      </c>
      <c r="AK1831" s="24">
        <v>0</v>
      </c>
      <c r="AL1831" s="24">
        <v>164699.02902437348</v>
      </c>
      <c r="AM1831" s="24">
        <v>0</v>
      </c>
      <c r="AN1831" s="27" t="s">
        <v>184</v>
      </c>
    </row>
    <row r="1832" spans="1:40" x14ac:dyDescent="0.15">
      <c r="A1832" s="18" t="s">
        <v>132</v>
      </c>
      <c r="B1832" s="18" t="s">
        <v>12</v>
      </c>
      <c r="C1832" s="18" t="s">
        <v>19</v>
      </c>
      <c r="D1832" s="18" t="s">
        <v>2039</v>
      </c>
      <c r="E1832" s="18" t="s">
        <v>4154</v>
      </c>
      <c r="F1832" s="18" t="s">
        <v>6263</v>
      </c>
      <c r="G1832" s="18" t="s">
        <v>184</v>
      </c>
      <c r="H1832" s="18" t="s">
        <v>6555</v>
      </c>
      <c r="I1832" s="21">
        <v>106114.14778645519</v>
      </c>
      <c r="J1832" s="18" t="s">
        <v>92</v>
      </c>
      <c r="K1832" s="21">
        <v>137948.39212239176</v>
      </c>
      <c r="L1832" s="18" t="s">
        <v>6555</v>
      </c>
      <c r="M1832" s="21">
        <v>106114.14778645519</v>
      </c>
      <c r="N1832" s="18" t="s">
        <v>92</v>
      </c>
      <c r="O1832" s="21">
        <v>137948.39212239176</v>
      </c>
      <c r="P1832" s="21">
        <v>106114.14778645519</v>
      </c>
      <c r="Q1832" s="21">
        <v>0</v>
      </c>
      <c r="R1832" s="21">
        <v>0</v>
      </c>
      <c r="S1832" s="22">
        <v>0</v>
      </c>
      <c r="T1832" s="18" t="s">
        <v>6569</v>
      </c>
      <c r="U1832" s="18" t="s">
        <v>6569</v>
      </c>
      <c r="V1832" s="18" t="s">
        <v>6569</v>
      </c>
      <c r="W1832" s="22">
        <v>4.4250070801705714</v>
      </c>
      <c r="X1832" s="22">
        <v>1</v>
      </c>
      <c r="Y1832" s="18" t="s">
        <v>184</v>
      </c>
      <c r="Z1832" s="18" t="s">
        <v>184</v>
      </c>
      <c r="AA1832" s="22" t="s">
        <v>184</v>
      </c>
      <c r="AB1832" s="22" t="s">
        <v>184</v>
      </c>
      <c r="AC1832" s="18" t="s">
        <v>184</v>
      </c>
      <c r="AD1832" s="24">
        <v>7.5225120362899709</v>
      </c>
      <c r="AE1832" s="25">
        <v>87.91</v>
      </c>
      <c r="AF1832" s="24">
        <v>105741.25243980922</v>
      </c>
      <c r="AG1832" s="25">
        <v>88.23</v>
      </c>
      <c r="AH1832" s="26">
        <v>159.88</v>
      </c>
      <c r="AI1832" s="24">
        <v>0</v>
      </c>
      <c r="AJ1832" s="24">
        <v>0</v>
      </c>
      <c r="AK1832" s="24">
        <v>0</v>
      </c>
      <c r="AL1832" s="24">
        <v>106114.14778645519</v>
      </c>
      <c r="AM1832" s="24">
        <v>0</v>
      </c>
      <c r="AN1832" s="27" t="s">
        <v>184</v>
      </c>
    </row>
    <row r="1833" spans="1:40" x14ac:dyDescent="0.15">
      <c r="A1833" s="18" t="s">
        <v>132</v>
      </c>
      <c r="B1833" s="18" t="s">
        <v>12</v>
      </c>
      <c r="C1833" s="18" t="s">
        <v>19</v>
      </c>
      <c r="D1833" s="18" t="s">
        <v>2040</v>
      </c>
      <c r="E1833" s="18" t="s">
        <v>4155</v>
      </c>
      <c r="F1833" s="18" t="s">
        <v>6264</v>
      </c>
      <c r="G1833" s="18" t="s">
        <v>184</v>
      </c>
      <c r="H1833" s="18" t="s">
        <v>6555</v>
      </c>
      <c r="I1833" s="21">
        <v>646847.44647919247</v>
      </c>
      <c r="J1833" s="18" t="s">
        <v>92</v>
      </c>
      <c r="K1833" s="21">
        <v>840901.6804229503</v>
      </c>
      <c r="L1833" s="18" t="s">
        <v>6555</v>
      </c>
      <c r="M1833" s="21">
        <v>646847.44647919247</v>
      </c>
      <c r="N1833" s="18" t="s">
        <v>92</v>
      </c>
      <c r="O1833" s="21">
        <v>840901.6804229503</v>
      </c>
      <c r="P1833" s="21">
        <v>646847.44647919247</v>
      </c>
      <c r="Q1833" s="21">
        <v>0</v>
      </c>
      <c r="R1833" s="21">
        <v>0</v>
      </c>
      <c r="S1833" s="22">
        <v>0</v>
      </c>
      <c r="T1833" s="18" t="s">
        <v>6569</v>
      </c>
      <c r="U1833" s="18" t="s">
        <v>6569</v>
      </c>
      <c r="V1833" s="18" t="s">
        <v>6569</v>
      </c>
      <c r="W1833" s="22">
        <v>4.4250070801705714</v>
      </c>
      <c r="X1833" s="22">
        <v>1</v>
      </c>
      <c r="Y1833" s="18" t="s">
        <v>184</v>
      </c>
      <c r="Z1833" s="18" t="s">
        <v>184</v>
      </c>
      <c r="AA1833" s="22" t="s">
        <v>184</v>
      </c>
      <c r="AB1833" s="22" t="s">
        <v>184</v>
      </c>
      <c r="AC1833" s="18" t="s">
        <v>184</v>
      </c>
      <c r="AD1833" s="24">
        <v>20.089532143974392</v>
      </c>
      <c r="AE1833" s="25">
        <v>205.69</v>
      </c>
      <c r="AF1833" s="24">
        <v>660674.7971034511</v>
      </c>
      <c r="AG1833" s="25">
        <v>201.39</v>
      </c>
      <c r="AH1833" s="26">
        <v>159.88</v>
      </c>
      <c r="AI1833" s="24">
        <v>0</v>
      </c>
      <c r="AJ1833" s="24">
        <v>0</v>
      </c>
      <c r="AK1833" s="24">
        <v>0</v>
      </c>
      <c r="AL1833" s="24">
        <v>646847.44647919247</v>
      </c>
      <c r="AM1833" s="24">
        <v>0</v>
      </c>
      <c r="AN1833" s="27" t="s">
        <v>184</v>
      </c>
    </row>
    <row r="1834" spans="1:40" x14ac:dyDescent="0.15">
      <c r="A1834" s="18" t="s">
        <v>132</v>
      </c>
      <c r="B1834" s="18" t="s">
        <v>12</v>
      </c>
      <c r="C1834" s="18" t="s">
        <v>19</v>
      </c>
      <c r="D1834" s="18" t="s">
        <v>2041</v>
      </c>
      <c r="E1834" s="18" t="s">
        <v>4156</v>
      </c>
      <c r="F1834" s="18" t="s">
        <v>6265</v>
      </c>
      <c r="G1834" s="18" t="s">
        <v>184</v>
      </c>
      <c r="H1834" s="18" t="s">
        <v>6555</v>
      </c>
      <c r="I1834" s="21">
        <v>659215.56251862319</v>
      </c>
      <c r="J1834" s="18" t="s">
        <v>92</v>
      </c>
      <c r="K1834" s="21">
        <v>856980.23127421027</v>
      </c>
      <c r="L1834" s="18" t="s">
        <v>6555</v>
      </c>
      <c r="M1834" s="21">
        <v>659215.56251862319</v>
      </c>
      <c r="N1834" s="18" t="s">
        <v>92</v>
      </c>
      <c r="O1834" s="21">
        <v>856980.23127421027</v>
      </c>
      <c r="P1834" s="21">
        <v>655066.54313004296</v>
      </c>
      <c r="Q1834" s="21">
        <v>4149.0193885803328</v>
      </c>
      <c r="R1834" s="21">
        <v>0</v>
      </c>
      <c r="S1834" s="22">
        <v>0</v>
      </c>
      <c r="T1834" s="18" t="s">
        <v>91</v>
      </c>
      <c r="U1834" s="18" t="s">
        <v>184</v>
      </c>
      <c r="V1834" s="18" t="s">
        <v>6572</v>
      </c>
      <c r="W1834" s="22">
        <v>4.4250070801705714</v>
      </c>
      <c r="X1834" s="22">
        <v>1</v>
      </c>
      <c r="Y1834" s="18" t="s">
        <v>184</v>
      </c>
      <c r="Z1834" s="18" t="s">
        <v>184</v>
      </c>
      <c r="AA1834" s="22" t="s">
        <v>184</v>
      </c>
      <c r="AB1834" s="22" t="s">
        <v>184</v>
      </c>
      <c r="AC1834" s="18" t="s">
        <v>184</v>
      </c>
      <c r="AD1834" s="24">
        <v>31.815800906426407</v>
      </c>
      <c r="AE1834" s="25">
        <v>130.35</v>
      </c>
      <c r="AF1834" s="24">
        <v>663083.81520796672</v>
      </c>
      <c r="AG1834" s="25">
        <v>128.78</v>
      </c>
      <c r="AH1834" s="26">
        <v>159.88</v>
      </c>
      <c r="AI1834" s="24">
        <v>4149.0193885803328</v>
      </c>
      <c r="AJ1834" s="24">
        <v>0</v>
      </c>
      <c r="AK1834" s="24">
        <v>4149.0193885803328</v>
      </c>
      <c r="AL1834" s="24">
        <v>659215.56251862331</v>
      </c>
      <c r="AM1834" s="24">
        <v>0</v>
      </c>
      <c r="AN1834" s="27" t="s">
        <v>184</v>
      </c>
    </row>
    <row r="1835" spans="1:40" x14ac:dyDescent="0.15">
      <c r="A1835" s="18" t="s">
        <v>132</v>
      </c>
      <c r="B1835" s="18" t="s">
        <v>12</v>
      </c>
      <c r="C1835" s="18" t="s">
        <v>19</v>
      </c>
      <c r="D1835" s="18" t="s">
        <v>2042</v>
      </c>
      <c r="E1835" s="18" t="s">
        <v>4157</v>
      </c>
      <c r="F1835" s="18" t="s">
        <v>6266</v>
      </c>
      <c r="G1835" s="18" t="s">
        <v>184</v>
      </c>
      <c r="H1835" s="18" t="s">
        <v>6555</v>
      </c>
      <c r="I1835" s="21">
        <v>230823.8568264776</v>
      </c>
      <c r="J1835" s="18" t="s">
        <v>92</v>
      </c>
      <c r="K1835" s="21">
        <v>300071.01387442084</v>
      </c>
      <c r="L1835" s="18" t="s">
        <v>6555</v>
      </c>
      <c r="M1835" s="21">
        <v>230823.8568264776</v>
      </c>
      <c r="N1835" s="18" t="s">
        <v>92</v>
      </c>
      <c r="O1835" s="21">
        <v>300071.01387442084</v>
      </c>
      <c r="P1835" s="21">
        <v>228837.29414790581</v>
      </c>
      <c r="Q1835" s="21">
        <v>1986.5626785717761</v>
      </c>
      <c r="R1835" s="21">
        <v>0</v>
      </c>
      <c r="S1835" s="22">
        <v>0</v>
      </c>
      <c r="T1835" s="18" t="s">
        <v>91</v>
      </c>
      <c r="U1835" s="18" t="s">
        <v>184</v>
      </c>
      <c r="V1835" s="18" t="s">
        <v>6572</v>
      </c>
      <c r="W1835" s="22">
        <v>4.4250070801705714</v>
      </c>
      <c r="X1835" s="22">
        <v>1</v>
      </c>
      <c r="Y1835" s="18" t="s">
        <v>184</v>
      </c>
      <c r="Z1835" s="18" t="s">
        <v>184</v>
      </c>
      <c r="AA1835" s="22" t="s">
        <v>184</v>
      </c>
      <c r="AB1835" s="22" t="s">
        <v>184</v>
      </c>
      <c r="AC1835" s="18" t="s">
        <v>184</v>
      </c>
      <c r="AD1835" s="24">
        <v>5.3985086378080966</v>
      </c>
      <c r="AE1835" s="25">
        <v>267.89</v>
      </c>
      <c r="AF1835" s="24">
        <v>231226.97497148113</v>
      </c>
      <c r="AG1835" s="25">
        <v>265.13</v>
      </c>
      <c r="AH1835" s="26">
        <v>159.88</v>
      </c>
      <c r="AI1835" s="24">
        <v>1986.5626785717761</v>
      </c>
      <c r="AJ1835" s="24">
        <v>0</v>
      </c>
      <c r="AK1835" s="24">
        <v>1986.5626785717761</v>
      </c>
      <c r="AL1835" s="24">
        <v>230823.8568264776</v>
      </c>
      <c r="AM1835" s="24">
        <v>0</v>
      </c>
      <c r="AN1835" s="27" t="s">
        <v>184</v>
      </c>
    </row>
    <row r="1836" spans="1:40" x14ac:dyDescent="0.15">
      <c r="A1836" s="18" t="s">
        <v>132</v>
      </c>
      <c r="B1836" s="18" t="s">
        <v>12</v>
      </c>
      <c r="C1836" s="18" t="s">
        <v>19</v>
      </c>
      <c r="D1836" s="18" t="s">
        <v>2043</v>
      </c>
      <c r="E1836" s="18" t="s">
        <v>4158</v>
      </c>
      <c r="F1836" s="18" t="s">
        <v>6267</v>
      </c>
      <c r="G1836" s="18" t="s">
        <v>184</v>
      </c>
      <c r="H1836" s="18" t="s">
        <v>6555</v>
      </c>
      <c r="I1836" s="21">
        <v>121685.08395051341</v>
      </c>
      <c r="J1836" s="18" t="s">
        <v>92</v>
      </c>
      <c r="K1836" s="21">
        <v>158190.60913566744</v>
      </c>
      <c r="L1836" s="18" t="s">
        <v>6555</v>
      </c>
      <c r="M1836" s="21">
        <v>121685.08395051341</v>
      </c>
      <c r="N1836" s="18" t="s">
        <v>92</v>
      </c>
      <c r="O1836" s="21">
        <v>158190.60913566744</v>
      </c>
      <c r="P1836" s="21">
        <v>121484.80813006489</v>
      </c>
      <c r="Q1836" s="21">
        <v>200.27582044852005</v>
      </c>
      <c r="R1836" s="21">
        <v>0</v>
      </c>
      <c r="S1836" s="22">
        <v>0</v>
      </c>
      <c r="T1836" s="18" t="s">
        <v>91</v>
      </c>
      <c r="U1836" s="18" t="s">
        <v>184</v>
      </c>
      <c r="V1836" s="18" t="s">
        <v>6572</v>
      </c>
      <c r="W1836" s="22">
        <v>4.4250070801705714</v>
      </c>
      <c r="X1836" s="22">
        <v>1</v>
      </c>
      <c r="Y1836" s="18" t="s">
        <v>184</v>
      </c>
      <c r="Z1836" s="18" t="s">
        <v>184</v>
      </c>
      <c r="AA1836" s="22" t="s">
        <v>184</v>
      </c>
      <c r="AB1836" s="22" t="s">
        <v>184</v>
      </c>
      <c r="AC1836" s="18" t="s">
        <v>184</v>
      </c>
      <c r="AD1836" s="24">
        <v>6.681760691057562</v>
      </c>
      <c r="AE1836" s="25">
        <v>118.11</v>
      </c>
      <c r="AF1836" s="24">
        <v>126178.67864042662</v>
      </c>
      <c r="AG1836" s="25">
        <v>113.72</v>
      </c>
      <c r="AH1836" s="26">
        <v>159.88</v>
      </c>
      <c r="AI1836" s="24">
        <v>200.27582044852005</v>
      </c>
      <c r="AJ1836" s="24">
        <v>0</v>
      </c>
      <c r="AK1836" s="24">
        <v>200.27582044852005</v>
      </c>
      <c r="AL1836" s="24">
        <v>121685.08395051341</v>
      </c>
      <c r="AM1836" s="24">
        <v>0</v>
      </c>
      <c r="AN1836" s="27" t="s">
        <v>184</v>
      </c>
    </row>
    <row r="1837" spans="1:40" x14ac:dyDescent="0.15">
      <c r="A1837" s="18" t="s">
        <v>132</v>
      </c>
      <c r="B1837" s="18" t="s">
        <v>12</v>
      </c>
      <c r="C1837" s="18" t="s">
        <v>19</v>
      </c>
      <c r="D1837" s="18" t="s">
        <v>2044</v>
      </c>
      <c r="E1837" s="18" t="s">
        <v>4159</v>
      </c>
      <c r="F1837" s="18" t="s">
        <v>6268</v>
      </c>
      <c r="G1837" s="18" t="s">
        <v>184</v>
      </c>
      <c r="H1837" s="18" t="s">
        <v>6555</v>
      </c>
      <c r="I1837" s="21">
        <v>434278.42536110897</v>
      </c>
      <c r="J1837" s="18" t="s">
        <v>92</v>
      </c>
      <c r="K1837" s="21">
        <v>564561.95296944166</v>
      </c>
      <c r="L1837" s="18" t="s">
        <v>6555</v>
      </c>
      <c r="M1837" s="21">
        <v>434278.42536110897</v>
      </c>
      <c r="N1837" s="18" t="s">
        <v>92</v>
      </c>
      <c r="O1837" s="21">
        <v>564561.95296944166</v>
      </c>
      <c r="P1837" s="21">
        <v>434278.42536110897</v>
      </c>
      <c r="Q1837" s="21">
        <v>0</v>
      </c>
      <c r="R1837" s="21">
        <v>0</v>
      </c>
      <c r="S1837" s="22">
        <v>0</v>
      </c>
      <c r="T1837" s="18" t="s">
        <v>91</v>
      </c>
      <c r="U1837" s="18" t="s">
        <v>184</v>
      </c>
      <c r="V1837" s="18" t="s">
        <v>6572</v>
      </c>
      <c r="W1837" s="22">
        <v>4.4250070801705714</v>
      </c>
      <c r="X1837" s="22">
        <v>1</v>
      </c>
      <c r="Y1837" s="18" t="s">
        <v>184</v>
      </c>
      <c r="Z1837" s="18" t="s">
        <v>184</v>
      </c>
      <c r="AA1837" s="22" t="s">
        <v>184</v>
      </c>
      <c r="AB1837" s="22" t="s">
        <v>184</v>
      </c>
      <c r="AC1837" s="18" t="s">
        <v>184</v>
      </c>
      <c r="AD1837" s="24">
        <v>5.0887581421961565</v>
      </c>
      <c r="AE1837" s="25">
        <v>577.71</v>
      </c>
      <c r="AF1837" s="24">
        <v>470022.88030352321</v>
      </c>
      <c r="AG1837" s="25">
        <v>533.78</v>
      </c>
      <c r="AH1837" s="26">
        <v>159.88</v>
      </c>
      <c r="AI1837" s="24">
        <v>0</v>
      </c>
      <c r="AJ1837" s="24">
        <v>0</v>
      </c>
      <c r="AK1837" s="24">
        <v>0</v>
      </c>
      <c r="AL1837" s="24">
        <v>434278.42536110897</v>
      </c>
      <c r="AM1837" s="24">
        <v>0</v>
      </c>
      <c r="AN1837" s="27" t="s">
        <v>184</v>
      </c>
    </row>
    <row r="1838" spans="1:40" x14ac:dyDescent="0.15">
      <c r="A1838" s="18" t="s">
        <v>132</v>
      </c>
      <c r="B1838" s="18" t="s">
        <v>12</v>
      </c>
      <c r="C1838" s="18" t="s">
        <v>19</v>
      </c>
      <c r="D1838" s="18" t="s">
        <v>2045</v>
      </c>
      <c r="E1838" s="18" t="s">
        <v>4160</v>
      </c>
      <c r="F1838" s="18" t="s">
        <v>6269</v>
      </c>
      <c r="G1838" s="18" t="s">
        <v>184</v>
      </c>
      <c r="H1838" s="18" t="s">
        <v>6555</v>
      </c>
      <c r="I1838" s="21">
        <v>119956.94168542359</v>
      </c>
      <c r="J1838" s="18" t="s">
        <v>92</v>
      </c>
      <c r="K1838" s="21">
        <v>155944.02419105067</v>
      </c>
      <c r="L1838" s="18" t="s">
        <v>6555</v>
      </c>
      <c r="M1838" s="21">
        <v>119956.94168542359</v>
      </c>
      <c r="N1838" s="18" t="s">
        <v>92</v>
      </c>
      <c r="O1838" s="21">
        <v>155944.02419105067</v>
      </c>
      <c r="P1838" s="21">
        <v>119956.94168542359</v>
      </c>
      <c r="Q1838" s="21">
        <v>0</v>
      </c>
      <c r="R1838" s="21">
        <v>0</v>
      </c>
      <c r="S1838" s="22">
        <v>0</v>
      </c>
      <c r="T1838" s="18" t="s">
        <v>91</v>
      </c>
      <c r="U1838" s="18" t="s">
        <v>184</v>
      </c>
      <c r="V1838" s="18" t="s">
        <v>6572</v>
      </c>
      <c r="W1838" s="22">
        <v>4.4250070801705714</v>
      </c>
      <c r="X1838" s="22">
        <v>1</v>
      </c>
      <c r="Y1838" s="18" t="s">
        <v>184</v>
      </c>
      <c r="Z1838" s="18" t="s">
        <v>184</v>
      </c>
      <c r="AA1838" s="22" t="s">
        <v>184</v>
      </c>
      <c r="AB1838" s="22" t="s">
        <v>184</v>
      </c>
      <c r="AC1838" s="18" t="s">
        <v>184</v>
      </c>
      <c r="AD1838" s="24">
        <v>3.8055060889466912</v>
      </c>
      <c r="AE1838" s="25">
        <v>196.14</v>
      </c>
      <c r="AF1838" s="24">
        <v>119337.57344441212</v>
      </c>
      <c r="AG1838" s="25">
        <v>197.16</v>
      </c>
      <c r="AH1838" s="26">
        <v>159.88</v>
      </c>
      <c r="AI1838" s="24">
        <v>0</v>
      </c>
      <c r="AJ1838" s="24">
        <v>0</v>
      </c>
      <c r="AK1838" s="24">
        <v>0</v>
      </c>
      <c r="AL1838" s="24">
        <v>119956.94168542359</v>
      </c>
      <c r="AM1838" s="24">
        <v>0</v>
      </c>
      <c r="AN1838" s="27" t="s">
        <v>184</v>
      </c>
    </row>
    <row r="1839" spans="1:40" x14ac:dyDescent="0.15">
      <c r="A1839" s="18" t="s">
        <v>132</v>
      </c>
      <c r="B1839" s="18" t="s">
        <v>12</v>
      </c>
      <c r="C1839" s="18" t="s">
        <v>19</v>
      </c>
      <c r="D1839" s="18" t="s">
        <v>2046</v>
      </c>
      <c r="E1839" s="18" t="s">
        <v>4161</v>
      </c>
      <c r="F1839" s="18" t="s">
        <v>6270</v>
      </c>
      <c r="G1839" s="18" t="s">
        <v>184</v>
      </c>
      <c r="H1839" s="18" t="s">
        <v>6555</v>
      </c>
      <c r="I1839" s="21">
        <v>206668.00867625125</v>
      </c>
      <c r="J1839" s="18" t="s">
        <v>92</v>
      </c>
      <c r="K1839" s="21">
        <v>268668.41127912659</v>
      </c>
      <c r="L1839" s="18" t="s">
        <v>6555</v>
      </c>
      <c r="M1839" s="21">
        <v>206668.00867625125</v>
      </c>
      <c r="N1839" s="18" t="s">
        <v>92</v>
      </c>
      <c r="O1839" s="21">
        <v>268668.41127912659</v>
      </c>
      <c r="P1839" s="21">
        <v>206668.00867625125</v>
      </c>
      <c r="Q1839" s="21">
        <v>0</v>
      </c>
      <c r="R1839" s="21">
        <v>0</v>
      </c>
      <c r="S1839" s="22">
        <v>0</v>
      </c>
      <c r="T1839" s="18" t="s">
        <v>91</v>
      </c>
      <c r="U1839" s="18" t="s">
        <v>184</v>
      </c>
      <c r="V1839" s="18" t="s">
        <v>6572</v>
      </c>
      <c r="W1839" s="22">
        <v>4.4250070801705714</v>
      </c>
      <c r="X1839" s="22">
        <v>1</v>
      </c>
      <c r="Y1839" s="18" t="s">
        <v>184</v>
      </c>
      <c r="Z1839" s="18" t="s">
        <v>184</v>
      </c>
      <c r="AA1839" s="22" t="s">
        <v>184</v>
      </c>
      <c r="AB1839" s="22" t="s">
        <v>184</v>
      </c>
      <c r="AC1839" s="18" t="s">
        <v>184</v>
      </c>
      <c r="AD1839" s="24">
        <v>3.672755876541574</v>
      </c>
      <c r="AE1839" s="25">
        <v>346.04</v>
      </c>
      <c r="AF1839" s="24">
        <v>203199.77662695516</v>
      </c>
      <c r="AG1839" s="25">
        <v>351.95499999999998</v>
      </c>
      <c r="AH1839" s="26">
        <v>159.88</v>
      </c>
      <c r="AI1839" s="24">
        <v>0</v>
      </c>
      <c r="AJ1839" s="24">
        <v>0</v>
      </c>
      <c r="AK1839" s="24">
        <v>0</v>
      </c>
      <c r="AL1839" s="24">
        <v>206668.00867625125</v>
      </c>
      <c r="AM1839" s="24">
        <v>0</v>
      </c>
      <c r="AN1839" s="27" t="s">
        <v>184</v>
      </c>
    </row>
    <row r="1840" spans="1:40" x14ac:dyDescent="0.15">
      <c r="A1840" s="18" t="s">
        <v>132</v>
      </c>
      <c r="B1840" s="18" t="s">
        <v>12</v>
      </c>
      <c r="C1840" s="18" t="s">
        <v>19</v>
      </c>
      <c r="D1840" s="18" t="s">
        <v>2047</v>
      </c>
      <c r="E1840" s="18" t="s">
        <v>4162</v>
      </c>
      <c r="F1840" s="18" t="s">
        <v>6271</v>
      </c>
      <c r="G1840" s="18" t="s">
        <v>184</v>
      </c>
      <c r="H1840" s="18" t="s">
        <v>6555</v>
      </c>
      <c r="I1840" s="21">
        <v>102747.77940014463</v>
      </c>
      <c r="J1840" s="18" t="s">
        <v>92</v>
      </c>
      <c r="K1840" s="21">
        <v>133572.11322018801</v>
      </c>
      <c r="L1840" s="18" t="s">
        <v>6555</v>
      </c>
      <c r="M1840" s="21">
        <v>102747.77940014463</v>
      </c>
      <c r="N1840" s="18" t="s">
        <v>92</v>
      </c>
      <c r="O1840" s="21">
        <v>133572.11322018801</v>
      </c>
      <c r="P1840" s="21">
        <v>102539.71556723501</v>
      </c>
      <c r="Q1840" s="21">
        <v>208.06383290962026</v>
      </c>
      <c r="R1840" s="21">
        <v>0</v>
      </c>
      <c r="S1840" s="22">
        <v>0</v>
      </c>
      <c r="T1840" s="18" t="s">
        <v>91</v>
      </c>
      <c r="U1840" s="18" t="s">
        <v>184</v>
      </c>
      <c r="V1840" s="18" t="s">
        <v>6572</v>
      </c>
      <c r="W1840" s="22">
        <v>4.4250070801705714</v>
      </c>
      <c r="X1840" s="22">
        <v>1</v>
      </c>
      <c r="Y1840" s="18" t="s">
        <v>184</v>
      </c>
      <c r="Z1840" s="18" t="s">
        <v>184</v>
      </c>
      <c r="AA1840" s="22" t="s">
        <v>184</v>
      </c>
      <c r="AB1840" s="22" t="s">
        <v>184</v>
      </c>
      <c r="AC1840" s="18" t="s">
        <v>184</v>
      </c>
      <c r="AD1840" s="24">
        <v>4.159506655360337</v>
      </c>
      <c r="AE1840" s="25">
        <v>158.97</v>
      </c>
      <c r="AF1840" s="24">
        <v>105721.64965844406</v>
      </c>
      <c r="AG1840" s="25">
        <v>154.19</v>
      </c>
      <c r="AH1840" s="26">
        <v>159.88</v>
      </c>
      <c r="AI1840" s="24">
        <v>208.06383290962026</v>
      </c>
      <c r="AJ1840" s="24">
        <v>0</v>
      </c>
      <c r="AK1840" s="24">
        <v>208.06383290962026</v>
      </c>
      <c r="AL1840" s="24">
        <v>102747.77940014463</v>
      </c>
      <c r="AM1840" s="24">
        <v>0</v>
      </c>
      <c r="AN1840" s="27" t="s">
        <v>184</v>
      </c>
    </row>
    <row r="1841" spans="1:40" x14ac:dyDescent="0.15">
      <c r="A1841" s="18" t="s">
        <v>132</v>
      </c>
      <c r="B1841" s="18" t="s">
        <v>12</v>
      </c>
      <c r="C1841" s="18" t="s">
        <v>19</v>
      </c>
      <c r="D1841" s="18" t="s">
        <v>2048</v>
      </c>
      <c r="E1841" s="18" t="s">
        <v>4163</v>
      </c>
      <c r="F1841" s="18" t="s">
        <v>6272</v>
      </c>
      <c r="G1841" s="18" t="s">
        <v>184</v>
      </c>
      <c r="H1841" s="18" t="s">
        <v>6555</v>
      </c>
      <c r="I1841" s="21">
        <v>949048.17201122863</v>
      </c>
      <c r="J1841" s="18" t="s">
        <v>92</v>
      </c>
      <c r="K1841" s="21">
        <v>1233762.6236145974</v>
      </c>
      <c r="L1841" s="18" t="s">
        <v>6555</v>
      </c>
      <c r="M1841" s="21">
        <v>949048.17201122863</v>
      </c>
      <c r="N1841" s="18" t="s">
        <v>92</v>
      </c>
      <c r="O1841" s="21">
        <v>1233762.6236145974</v>
      </c>
      <c r="P1841" s="21">
        <v>949048.17201122863</v>
      </c>
      <c r="Q1841" s="21">
        <v>0</v>
      </c>
      <c r="R1841" s="21">
        <v>0</v>
      </c>
      <c r="S1841" s="22">
        <v>0</v>
      </c>
      <c r="T1841" s="18" t="s">
        <v>91</v>
      </c>
      <c r="U1841" s="18" t="s">
        <v>184</v>
      </c>
      <c r="V1841" s="18" t="s">
        <v>6572</v>
      </c>
      <c r="W1841" s="22">
        <v>4.4250070801705714</v>
      </c>
      <c r="X1841" s="22">
        <v>1</v>
      </c>
      <c r="Y1841" s="18" t="s">
        <v>184</v>
      </c>
      <c r="Z1841" s="18" t="s">
        <v>184</v>
      </c>
      <c r="AA1841" s="22" t="s">
        <v>184</v>
      </c>
      <c r="AB1841" s="22" t="s">
        <v>184</v>
      </c>
      <c r="AC1841" s="18" t="s">
        <v>184</v>
      </c>
      <c r="AD1841" s="24">
        <v>32.081301331236638</v>
      </c>
      <c r="AE1841" s="25">
        <v>182.86</v>
      </c>
      <c r="AF1841" s="24">
        <v>937936.97923292033</v>
      </c>
      <c r="AG1841" s="25">
        <v>185.03</v>
      </c>
      <c r="AH1841" s="26">
        <v>159.88</v>
      </c>
      <c r="AI1841" s="24">
        <v>0</v>
      </c>
      <c r="AJ1841" s="24">
        <v>0</v>
      </c>
      <c r="AK1841" s="24">
        <v>0</v>
      </c>
      <c r="AL1841" s="24">
        <v>949048.17201122863</v>
      </c>
      <c r="AM1841" s="24">
        <v>0</v>
      </c>
      <c r="AN1841" s="27" t="s">
        <v>184</v>
      </c>
    </row>
    <row r="1842" spans="1:40" x14ac:dyDescent="0.15">
      <c r="A1842" s="18" t="s">
        <v>132</v>
      </c>
      <c r="B1842" s="18" t="s">
        <v>12</v>
      </c>
      <c r="C1842" s="18" t="s">
        <v>19</v>
      </c>
      <c r="D1842" s="18" t="s">
        <v>2049</v>
      </c>
      <c r="E1842" s="18" t="s">
        <v>4164</v>
      </c>
      <c r="F1842" s="18" t="s">
        <v>6273</v>
      </c>
      <c r="G1842" s="18" t="s">
        <v>184</v>
      </c>
      <c r="H1842" s="18" t="s">
        <v>6555</v>
      </c>
      <c r="I1842" s="21">
        <v>860491.83281789906</v>
      </c>
      <c r="J1842" s="18" t="s">
        <v>92</v>
      </c>
      <c r="K1842" s="21">
        <v>1118639.3826632688</v>
      </c>
      <c r="L1842" s="18" t="s">
        <v>6555</v>
      </c>
      <c r="M1842" s="21">
        <v>860491.83281789906</v>
      </c>
      <c r="N1842" s="18" t="s">
        <v>92</v>
      </c>
      <c r="O1842" s="21">
        <v>1118639.3826632688</v>
      </c>
      <c r="P1842" s="21">
        <v>860491.83281789906</v>
      </c>
      <c r="Q1842" s="21">
        <v>0</v>
      </c>
      <c r="R1842" s="21">
        <v>0</v>
      </c>
      <c r="S1842" s="22">
        <v>0</v>
      </c>
      <c r="T1842" s="18" t="s">
        <v>6569</v>
      </c>
      <c r="U1842" s="18" t="s">
        <v>6569</v>
      </c>
      <c r="V1842" s="18" t="s">
        <v>6569</v>
      </c>
      <c r="W1842" s="22">
        <v>4.4250070801705714</v>
      </c>
      <c r="X1842" s="22">
        <v>1</v>
      </c>
      <c r="Y1842" s="18" t="s">
        <v>184</v>
      </c>
      <c r="Z1842" s="18" t="s">
        <v>184</v>
      </c>
      <c r="AA1842" s="22" t="s">
        <v>184</v>
      </c>
      <c r="AB1842" s="22" t="s">
        <v>184</v>
      </c>
      <c r="AC1842" s="18" t="s">
        <v>184</v>
      </c>
      <c r="AD1842" s="24">
        <v>57.834842537829367</v>
      </c>
      <c r="AE1842" s="25">
        <v>95.57</v>
      </c>
      <c r="AF1842" s="24">
        <v>883784.14083643013</v>
      </c>
      <c r="AG1842" s="25">
        <v>93.06</v>
      </c>
      <c r="AH1842" s="26">
        <v>159.88</v>
      </c>
      <c r="AI1842" s="24">
        <v>0</v>
      </c>
      <c r="AJ1842" s="24">
        <v>0</v>
      </c>
      <c r="AK1842" s="24">
        <v>0</v>
      </c>
      <c r="AL1842" s="24">
        <v>860491.83281789906</v>
      </c>
      <c r="AM1842" s="24">
        <v>0</v>
      </c>
      <c r="AN1842" s="27" t="s">
        <v>184</v>
      </c>
    </row>
    <row r="1843" spans="1:40" x14ac:dyDescent="0.15">
      <c r="A1843" s="18" t="s">
        <v>132</v>
      </c>
      <c r="B1843" s="18" t="s">
        <v>12</v>
      </c>
      <c r="C1843" s="18" t="s">
        <v>19</v>
      </c>
      <c r="D1843" s="18" t="s">
        <v>2050</v>
      </c>
      <c r="E1843" s="18" t="s">
        <v>4165</v>
      </c>
      <c r="F1843" s="18" t="s">
        <v>6274</v>
      </c>
      <c r="G1843" s="18" t="s">
        <v>184</v>
      </c>
      <c r="H1843" s="18" t="s">
        <v>6555</v>
      </c>
      <c r="I1843" s="21">
        <v>346845.41846515145</v>
      </c>
      <c r="J1843" s="18" t="s">
        <v>92</v>
      </c>
      <c r="K1843" s="21">
        <v>450899.04400469689</v>
      </c>
      <c r="L1843" s="18" t="s">
        <v>6555</v>
      </c>
      <c r="M1843" s="21">
        <v>346845.41846515145</v>
      </c>
      <c r="N1843" s="18" t="s">
        <v>92</v>
      </c>
      <c r="O1843" s="21">
        <v>450899.04400469689</v>
      </c>
      <c r="P1843" s="21">
        <v>345053.68884831964</v>
      </c>
      <c r="Q1843" s="21">
        <v>1791.729616831866</v>
      </c>
      <c r="R1843" s="21">
        <v>0</v>
      </c>
      <c r="S1843" s="22">
        <v>0</v>
      </c>
      <c r="T1843" s="18" t="s">
        <v>91</v>
      </c>
      <c r="U1843" s="18" t="s">
        <v>184</v>
      </c>
      <c r="V1843" s="18" t="s">
        <v>6572</v>
      </c>
      <c r="W1843" s="22">
        <v>4.4250070801705714</v>
      </c>
      <c r="X1843" s="22">
        <v>1</v>
      </c>
      <c r="Y1843" s="18" t="s">
        <v>184</v>
      </c>
      <c r="Z1843" s="18" t="s">
        <v>184</v>
      </c>
      <c r="AA1843" s="22" t="s">
        <v>184</v>
      </c>
      <c r="AB1843" s="22" t="s">
        <v>184</v>
      </c>
      <c r="AC1843" s="18" t="s">
        <v>184</v>
      </c>
      <c r="AD1843" s="24">
        <v>22.346285754861384</v>
      </c>
      <c r="AE1843" s="25">
        <v>95.05</v>
      </c>
      <c r="AF1843" s="24">
        <v>339599.46937137219</v>
      </c>
      <c r="AG1843" s="25">
        <v>96.58</v>
      </c>
      <c r="AH1843" s="26">
        <v>159.88</v>
      </c>
      <c r="AI1843" s="24">
        <v>1791.729616831866</v>
      </c>
      <c r="AJ1843" s="24">
        <v>0</v>
      </c>
      <c r="AK1843" s="24">
        <v>1791.729616831866</v>
      </c>
      <c r="AL1843" s="24">
        <v>346845.41846515151</v>
      </c>
      <c r="AM1843" s="24">
        <v>0</v>
      </c>
      <c r="AN1843" s="27" t="s">
        <v>184</v>
      </c>
    </row>
    <row r="1844" spans="1:40" x14ac:dyDescent="0.15">
      <c r="A1844" s="18" t="s">
        <v>132</v>
      </c>
      <c r="B1844" s="18" t="s">
        <v>12</v>
      </c>
      <c r="C1844" s="18" t="s">
        <v>19</v>
      </c>
      <c r="D1844" s="18" t="s">
        <v>2051</v>
      </c>
      <c r="E1844" s="18" t="s">
        <v>4166</v>
      </c>
      <c r="F1844" s="18" t="s">
        <v>6275</v>
      </c>
      <c r="G1844" s="18" t="s">
        <v>184</v>
      </c>
      <c r="H1844" s="18" t="s">
        <v>6555</v>
      </c>
      <c r="I1844" s="21">
        <v>406751.47406699631</v>
      </c>
      <c r="J1844" s="18" t="s">
        <v>92</v>
      </c>
      <c r="K1844" s="21">
        <v>528776.91628709517</v>
      </c>
      <c r="L1844" s="18" t="s">
        <v>6555</v>
      </c>
      <c r="M1844" s="21">
        <v>406751.47406699631</v>
      </c>
      <c r="N1844" s="18" t="s">
        <v>92</v>
      </c>
      <c r="O1844" s="21">
        <v>528776.91628709517</v>
      </c>
      <c r="P1844" s="21">
        <v>406751.47406699631</v>
      </c>
      <c r="Q1844" s="21">
        <v>0</v>
      </c>
      <c r="R1844" s="21">
        <v>0</v>
      </c>
      <c r="S1844" s="22">
        <v>0</v>
      </c>
      <c r="T1844" s="18" t="s">
        <v>91</v>
      </c>
      <c r="U1844" s="18" t="s">
        <v>184</v>
      </c>
      <c r="V1844" s="18" t="s">
        <v>6572</v>
      </c>
      <c r="W1844" s="22">
        <v>4.4250070801705714</v>
      </c>
      <c r="X1844" s="22">
        <v>1</v>
      </c>
      <c r="Y1844" s="18" t="s">
        <v>184</v>
      </c>
      <c r="Z1844" s="18" t="s">
        <v>184</v>
      </c>
      <c r="AA1844" s="22" t="s">
        <v>184</v>
      </c>
      <c r="AB1844" s="22" t="s">
        <v>184</v>
      </c>
      <c r="AC1844" s="18" t="s">
        <v>184</v>
      </c>
      <c r="AD1844" s="24">
        <v>8.0535128859104397</v>
      </c>
      <c r="AE1844" s="25">
        <v>314.97000000000003</v>
      </c>
      <c r="AF1844" s="24">
        <v>405558.97890896111</v>
      </c>
      <c r="AG1844" s="25">
        <v>315.89999999999998</v>
      </c>
      <c r="AH1844" s="26">
        <v>159.88</v>
      </c>
      <c r="AI1844" s="24">
        <v>0</v>
      </c>
      <c r="AJ1844" s="24">
        <v>0</v>
      </c>
      <c r="AK1844" s="24">
        <v>0</v>
      </c>
      <c r="AL1844" s="24">
        <v>406751.47406699631</v>
      </c>
      <c r="AM1844" s="24">
        <v>0</v>
      </c>
      <c r="AN1844" s="27" t="s">
        <v>184</v>
      </c>
    </row>
    <row r="1845" spans="1:40" x14ac:dyDescent="0.15">
      <c r="A1845" s="18" t="s">
        <v>132</v>
      </c>
      <c r="B1845" s="18" t="s">
        <v>12</v>
      </c>
      <c r="C1845" s="18" t="s">
        <v>19</v>
      </c>
      <c r="D1845" s="18" t="s">
        <v>2052</v>
      </c>
      <c r="E1845" s="18" t="s">
        <v>4167</v>
      </c>
      <c r="F1845" s="18" t="s">
        <v>6276</v>
      </c>
      <c r="G1845" s="18" t="s">
        <v>184</v>
      </c>
      <c r="H1845" s="18" t="s">
        <v>6555</v>
      </c>
      <c r="I1845" s="21">
        <v>100913.52546527232</v>
      </c>
      <c r="J1845" s="18" t="s">
        <v>92</v>
      </c>
      <c r="K1845" s="21">
        <v>131187.58310485401</v>
      </c>
      <c r="L1845" s="18" t="s">
        <v>6555</v>
      </c>
      <c r="M1845" s="21">
        <v>100913.52546527232</v>
      </c>
      <c r="N1845" s="18" t="s">
        <v>92</v>
      </c>
      <c r="O1845" s="21">
        <v>131187.58310485401</v>
      </c>
      <c r="P1845" s="21">
        <v>100913.52546527232</v>
      </c>
      <c r="Q1845" s="21">
        <v>0</v>
      </c>
      <c r="R1845" s="21">
        <v>0</v>
      </c>
      <c r="S1845" s="22">
        <v>0</v>
      </c>
      <c r="T1845" s="18" t="s">
        <v>91</v>
      </c>
      <c r="U1845" s="18" t="s">
        <v>184</v>
      </c>
      <c r="V1845" s="18" t="s">
        <v>6572</v>
      </c>
      <c r="W1845" s="22">
        <v>4.4250070801705714</v>
      </c>
      <c r="X1845" s="22">
        <v>1</v>
      </c>
      <c r="Y1845" s="18" t="s">
        <v>184</v>
      </c>
      <c r="Z1845" s="18" t="s">
        <v>184</v>
      </c>
      <c r="AA1845" s="22" t="s">
        <v>184</v>
      </c>
      <c r="AB1845" s="22" t="s">
        <v>184</v>
      </c>
      <c r="AC1845" s="18" t="s">
        <v>184</v>
      </c>
      <c r="AD1845" s="24">
        <v>1.7700028320682284</v>
      </c>
      <c r="AE1845" s="25">
        <v>363.76</v>
      </c>
      <c r="AF1845" s="24">
        <v>102941.28495976048</v>
      </c>
      <c r="AG1845" s="25">
        <v>356.6</v>
      </c>
      <c r="AH1845" s="26">
        <v>159.88</v>
      </c>
      <c r="AI1845" s="24">
        <v>0</v>
      </c>
      <c r="AJ1845" s="24">
        <v>0</v>
      </c>
      <c r="AK1845" s="24">
        <v>0</v>
      </c>
      <c r="AL1845" s="24">
        <v>100913.52546527232</v>
      </c>
      <c r="AM1845" s="24">
        <v>0</v>
      </c>
      <c r="AN1845" s="27" t="s">
        <v>184</v>
      </c>
    </row>
    <row r="1846" spans="1:40" x14ac:dyDescent="0.15">
      <c r="A1846" s="18" t="s">
        <v>132</v>
      </c>
      <c r="B1846" s="18" t="s">
        <v>12</v>
      </c>
      <c r="C1846" s="18" t="s">
        <v>19</v>
      </c>
      <c r="D1846" s="18" t="s">
        <v>2053</v>
      </c>
      <c r="E1846" s="18" t="s">
        <v>4168</v>
      </c>
      <c r="F1846" s="18" t="s">
        <v>6277</v>
      </c>
      <c r="G1846" s="18" t="s">
        <v>184</v>
      </c>
      <c r="H1846" s="18" t="s">
        <v>6555</v>
      </c>
      <c r="I1846" s="21">
        <v>539895.91035288584</v>
      </c>
      <c r="J1846" s="18" t="s">
        <v>92</v>
      </c>
      <c r="K1846" s="21">
        <v>701864.68345875153</v>
      </c>
      <c r="L1846" s="18" t="s">
        <v>6555</v>
      </c>
      <c r="M1846" s="21">
        <v>539895.91035288584</v>
      </c>
      <c r="N1846" s="18" t="s">
        <v>92</v>
      </c>
      <c r="O1846" s="21">
        <v>701864.68345875153</v>
      </c>
      <c r="P1846" s="21">
        <v>539895.91035288584</v>
      </c>
      <c r="Q1846" s="21">
        <v>0</v>
      </c>
      <c r="R1846" s="21">
        <v>0</v>
      </c>
      <c r="S1846" s="22">
        <v>0</v>
      </c>
      <c r="T1846" s="18" t="s">
        <v>91</v>
      </c>
      <c r="U1846" s="18" t="s">
        <v>184</v>
      </c>
      <c r="V1846" s="18" t="s">
        <v>6572</v>
      </c>
      <c r="W1846" s="22">
        <v>4.4250070801705714</v>
      </c>
      <c r="X1846" s="22">
        <v>1</v>
      </c>
      <c r="Y1846" s="18" t="s">
        <v>184</v>
      </c>
      <c r="Z1846" s="18" t="s">
        <v>184</v>
      </c>
      <c r="AA1846" s="22" t="s">
        <v>184</v>
      </c>
      <c r="AB1846" s="22" t="s">
        <v>184</v>
      </c>
      <c r="AC1846" s="18" t="s">
        <v>184</v>
      </c>
      <c r="AD1846" s="24">
        <v>38.940062305501023</v>
      </c>
      <c r="AE1846" s="25">
        <v>92.09</v>
      </c>
      <c r="AF1846" s="24">
        <v>573354.27388747153</v>
      </c>
      <c r="AG1846" s="25">
        <v>86.72</v>
      </c>
      <c r="AH1846" s="26">
        <v>159.88</v>
      </c>
      <c r="AI1846" s="24">
        <v>0</v>
      </c>
      <c r="AJ1846" s="24">
        <v>0</v>
      </c>
      <c r="AK1846" s="24">
        <v>0</v>
      </c>
      <c r="AL1846" s="24">
        <v>539895.91035288584</v>
      </c>
      <c r="AM1846" s="24">
        <v>0</v>
      </c>
      <c r="AN1846" s="27" t="s">
        <v>184</v>
      </c>
    </row>
    <row r="1847" spans="1:40" x14ac:dyDescent="0.15">
      <c r="A1847" s="18" t="s">
        <v>132</v>
      </c>
      <c r="B1847" s="18" t="s">
        <v>12</v>
      </c>
      <c r="C1847" s="18" t="s">
        <v>19</v>
      </c>
      <c r="D1847" s="18" t="s">
        <v>2054</v>
      </c>
      <c r="E1847" s="18" t="s">
        <v>4169</v>
      </c>
      <c r="F1847" s="18" t="s">
        <v>6278</v>
      </c>
      <c r="G1847" s="18" t="s">
        <v>184</v>
      </c>
      <c r="H1847" s="18" t="s">
        <v>6555</v>
      </c>
      <c r="I1847" s="21">
        <v>106446.465818176</v>
      </c>
      <c r="J1847" s="18" t="s">
        <v>92</v>
      </c>
      <c r="K1847" s="21">
        <v>138380.40556362882</v>
      </c>
      <c r="L1847" s="18" t="s">
        <v>6555</v>
      </c>
      <c r="M1847" s="21">
        <v>106446.465818176</v>
      </c>
      <c r="N1847" s="18" t="s">
        <v>92</v>
      </c>
      <c r="O1847" s="21">
        <v>138380.40556362882</v>
      </c>
      <c r="P1847" s="21">
        <v>106446.465818176</v>
      </c>
      <c r="Q1847" s="21">
        <v>0</v>
      </c>
      <c r="R1847" s="21">
        <v>0</v>
      </c>
      <c r="S1847" s="22">
        <v>0</v>
      </c>
      <c r="T1847" s="18" t="s">
        <v>6569</v>
      </c>
      <c r="U1847" s="18" t="s">
        <v>6569</v>
      </c>
      <c r="V1847" s="18" t="s">
        <v>6569</v>
      </c>
      <c r="W1847" s="22">
        <v>4.4250070801705714</v>
      </c>
      <c r="X1847" s="22">
        <v>1</v>
      </c>
      <c r="Y1847" s="18" t="s">
        <v>184</v>
      </c>
      <c r="Z1847" s="18" t="s">
        <v>184</v>
      </c>
      <c r="AA1847" s="22" t="s">
        <v>184</v>
      </c>
      <c r="AB1847" s="22" t="s">
        <v>184</v>
      </c>
      <c r="AC1847" s="18" t="s">
        <v>184</v>
      </c>
      <c r="AD1847" s="24">
        <v>7.4782619654882652</v>
      </c>
      <c r="AE1847" s="25">
        <v>88.92</v>
      </c>
      <c r="AF1847" s="24">
        <v>106320.48586660354</v>
      </c>
      <c r="AG1847" s="25">
        <v>89.03</v>
      </c>
      <c r="AH1847" s="26">
        <v>159.88</v>
      </c>
      <c r="AI1847" s="24">
        <v>0</v>
      </c>
      <c r="AJ1847" s="24">
        <v>0</v>
      </c>
      <c r="AK1847" s="24">
        <v>0</v>
      </c>
      <c r="AL1847" s="24">
        <v>106446.465818176</v>
      </c>
      <c r="AM1847" s="24">
        <v>0</v>
      </c>
      <c r="AN1847" s="27" t="s">
        <v>184</v>
      </c>
    </row>
    <row r="1848" spans="1:40" x14ac:dyDescent="0.15">
      <c r="A1848" s="18" t="s">
        <v>132</v>
      </c>
      <c r="B1848" s="18" t="s">
        <v>12</v>
      </c>
      <c r="C1848" s="18" t="s">
        <v>19</v>
      </c>
      <c r="D1848" s="18" t="s">
        <v>2055</v>
      </c>
      <c r="E1848" s="18" t="s">
        <v>4170</v>
      </c>
      <c r="F1848" s="18" t="s">
        <v>6279</v>
      </c>
      <c r="G1848" s="18" t="s">
        <v>184</v>
      </c>
      <c r="H1848" s="18" t="s">
        <v>6555</v>
      </c>
      <c r="I1848" s="21">
        <v>780020.6895611739</v>
      </c>
      <c r="J1848" s="18" t="s">
        <v>92</v>
      </c>
      <c r="K1848" s="21">
        <v>1014026.8964295262</v>
      </c>
      <c r="L1848" s="18" t="s">
        <v>6555</v>
      </c>
      <c r="M1848" s="21">
        <v>780020.6895611739</v>
      </c>
      <c r="N1848" s="18" t="s">
        <v>92</v>
      </c>
      <c r="O1848" s="21">
        <v>1014026.8964295262</v>
      </c>
      <c r="P1848" s="21">
        <v>776848.66748582444</v>
      </c>
      <c r="Q1848" s="21">
        <v>3172.0220753494723</v>
      </c>
      <c r="R1848" s="21">
        <v>0</v>
      </c>
      <c r="S1848" s="22">
        <v>0</v>
      </c>
      <c r="T1848" s="18" t="s">
        <v>91</v>
      </c>
      <c r="U1848" s="18" t="s">
        <v>184</v>
      </c>
      <c r="V1848" s="18" t="s">
        <v>6572</v>
      </c>
      <c r="W1848" s="22">
        <v>4.4250070801705714</v>
      </c>
      <c r="X1848" s="22">
        <v>1</v>
      </c>
      <c r="Y1848" s="18" t="s">
        <v>184</v>
      </c>
      <c r="Z1848" s="18" t="s">
        <v>184</v>
      </c>
      <c r="AA1848" s="22" t="s">
        <v>184</v>
      </c>
      <c r="AB1848" s="22" t="s">
        <v>184</v>
      </c>
      <c r="AC1848" s="18" t="s">
        <v>184</v>
      </c>
      <c r="AD1848" s="24">
        <v>20.31078249798292</v>
      </c>
      <c r="AE1848" s="25">
        <v>239.92</v>
      </c>
      <c r="AF1848" s="24">
        <v>779114.40386108414</v>
      </c>
      <c r="AG1848" s="25">
        <v>239.23</v>
      </c>
      <c r="AH1848" s="26">
        <v>159.88</v>
      </c>
      <c r="AI1848" s="24">
        <v>3172.0220753494723</v>
      </c>
      <c r="AJ1848" s="24">
        <v>0</v>
      </c>
      <c r="AK1848" s="24">
        <v>3172.0220753494723</v>
      </c>
      <c r="AL1848" s="24">
        <v>780020.6895611739</v>
      </c>
      <c r="AM1848" s="24">
        <v>0</v>
      </c>
      <c r="AN1848" s="27" t="s">
        <v>184</v>
      </c>
    </row>
    <row r="1849" spans="1:40" x14ac:dyDescent="0.15">
      <c r="A1849" s="18" t="s">
        <v>132</v>
      </c>
      <c r="B1849" s="18" t="s">
        <v>12</v>
      </c>
      <c r="C1849" s="18" t="s">
        <v>19</v>
      </c>
      <c r="D1849" s="18" t="s">
        <v>2056</v>
      </c>
      <c r="E1849" s="18" t="s">
        <v>4171</v>
      </c>
      <c r="F1849" s="18" t="s">
        <v>6280</v>
      </c>
      <c r="G1849" s="18" t="s">
        <v>184</v>
      </c>
      <c r="H1849" s="18" t="s">
        <v>6555</v>
      </c>
      <c r="I1849" s="21">
        <v>210187.1283069693</v>
      </c>
      <c r="J1849" s="18" t="s">
        <v>92</v>
      </c>
      <c r="K1849" s="21">
        <v>273243.2667990601</v>
      </c>
      <c r="L1849" s="18" t="s">
        <v>6555</v>
      </c>
      <c r="M1849" s="21">
        <v>210187.1283069693</v>
      </c>
      <c r="N1849" s="18" t="s">
        <v>92</v>
      </c>
      <c r="O1849" s="21">
        <v>273243.2667990601</v>
      </c>
      <c r="P1849" s="21">
        <v>210187.1283069693</v>
      </c>
      <c r="Q1849" s="21">
        <v>0</v>
      </c>
      <c r="R1849" s="21">
        <v>0</v>
      </c>
      <c r="S1849" s="22">
        <v>0</v>
      </c>
      <c r="T1849" s="18" t="s">
        <v>91</v>
      </c>
      <c r="U1849" s="18" t="s">
        <v>184</v>
      </c>
      <c r="V1849" s="18" t="s">
        <v>6572</v>
      </c>
      <c r="W1849" s="22">
        <v>4.4250070801705714</v>
      </c>
      <c r="X1849" s="22">
        <v>1</v>
      </c>
      <c r="Y1849" s="18" t="s">
        <v>184</v>
      </c>
      <c r="Z1849" s="18" t="s">
        <v>184</v>
      </c>
      <c r="AA1849" s="22" t="s">
        <v>184</v>
      </c>
      <c r="AB1849" s="22" t="s">
        <v>184</v>
      </c>
      <c r="AC1849" s="18" t="s">
        <v>184</v>
      </c>
      <c r="AD1849" s="24">
        <v>16.107025771820879</v>
      </c>
      <c r="AE1849" s="25">
        <v>82.26</v>
      </c>
      <c r="AF1849" s="24">
        <v>211847.12546302448</v>
      </c>
      <c r="AG1849" s="25">
        <v>81.62</v>
      </c>
      <c r="AH1849" s="26">
        <v>159.88</v>
      </c>
      <c r="AI1849" s="24">
        <v>0</v>
      </c>
      <c r="AJ1849" s="24">
        <v>0</v>
      </c>
      <c r="AK1849" s="24">
        <v>0</v>
      </c>
      <c r="AL1849" s="24">
        <v>210187.1283069693</v>
      </c>
      <c r="AM1849" s="24">
        <v>0</v>
      </c>
      <c r="AN1849" s="27" t="s">
        <v>184</v>
      </c>
    </row>
    <row r="1850" spans="1:40" x14ac:dyDescent="0.15">
      <c r="A1850" s="18" t="s">
        <v>132</v>
      </c>
      <c r="B1850" s="18" t="s">
        <v>12</v>
      </c>
      <c r="C1850" s="18" t="s">
        <v>19</v>
      </c>
      <c r="D1850" s="18" t="s">
        <v>2057</v>
      </c>
      <c r="E1850" s="18" t="s">
        <v>4172</v>
      </c>
      <c r="F1850" s="18" t="s">
        <v>6281</v>
      </c>
      <c r="G1850" s="18" t="s">
        <v>184</v>
      </c>
      <c r="H1850" s="18" t="s">
        <v>6555</v>
      </c>
      <c r="I1850" s="21">
        <v>2765498.621897317</v>
      </c>
      <c r="J1850" s="18" t="s">
        <v>92</v>
      </c>
      <c r="K1850" s="21">
        <v>3595148.2084665122</v>
      </c>
      <c r="L1850" s="18" t="s">
        <v>6555</v>
      </c>
      <c r="M1850" s="21">
        <v>2765498.621897317</v>
      </c>
      <c r="N1850" s="18" t="s">
        <v>92</v>
      </c>
      <c r="O1850" s="21">
        <v>3595148.2084665122</v>
      </c>
      <c r="P1850" s="21">
        <v>2765498.621897317</v>
      </c>
      <c r="Q1850" s="21">
        <v>0</v>
      </c>
      <c r="R1850" s="21">
        <v>0</v>
      </c>
      <c r="S1850" s="22">
        <v>0</v>
      </c>
      <c r="T1850" s="18" t="s">
        <v>6569</v>
      </c>
      <c r="U1850" s="18" t="s">
        <v>6569</v>
      </c>
      <c r="V1850" s="18" t="s">
        <v>6569</v>
      </c>
      <c r="W1850" s="22">
        <v>4.4250070801705714</v>
      </c>
      <c r="X1850" s="22">
        <v>1</v>
      </c>
      <c r="Y1850" s="18" t="s">
        <v>184</v>
      </c>
      <c r="Z1850" s="18" t="s">
        <v>184</v>
      </c>
      <c r="AA1850" s="22" t="s">
        <v>184</v>
      </c>
      <c r="AB1850" s="22" t="s">
        <v>184</v>
      </c>
      <c r="AC1850" s="18" t="s">
        <v>184</v>
      </c>
      <c r="AD1850" s="24">
        <v>57.746342396225955</v>
      </c>
      <c r="AE1850" s="25">
        <v>303.93</v>
      </c>
      <c r="AF1850" s="24">
        <v>2806120.9833945576</v>
      </c>
      <c r="AG1850" s="25">
        <v>299.54000000000002</v>
      </c>
      <c r="AH1850" s="26">
        <v>159.88</v>
      </c>
      <c r="AI1850" s="24">
        <v>0</v>
      </c>
      <c r="AJ1850" s="24">
        <v>0</v>
      </c>
      <c r="AK1850" s="24">
        <v>0</v>
      </c>
      <c r="AL1850" s="24">
        <v>2765498.621897317</v>
      </c>
      <c r="AM1850" s="24">
        <v>0</v>
      </c>
      <c r="AN1850" s="27" t="s">
        <v>184</v>
      </c>
    </row>
    <row r="1851" spans="1:40" x14ac:dyDescent="0.15">
      <c r="A1851" s="18" t="s">
        <v>132</v>
      </c>
      <c r="B1851" s="18" t="s">
        <v>12</v>
      </c>
      <c r="C1851" s="18" t="s">
        <v>19</v>
      </c>
      <c r="D1851" s="18" t="s">
        <v>2058</v>
      </c>
      <c r="E1851" s="18" t="s">
        <v>4173</v>
      </c>
      <c r="F1851" s="18" t="s">
        <v>6282</v>
      </c>
      <c r="G1851" s="18" t="s">
        <v>184</v>
      </c>
      <c r="H1851" s="18" t="s">
        <v>6555</v>
      </c>
      <c r="I1851" s="21">
        <v>192629.0984634897</v>
      </c>
      <c r="J1851" s="18" t="s">
        <v>92</v>
      </c>
      <c r="K1851" s="21">
        <v>250417.82800253661</v>
      </c>
      <c r="L1851" s="18" t="s">
        <v>6555</v>
      </c>
      <c r="M1851" s="21">
        <v>192629.0984634897</v>
      </c>
      <c r="N1851" s="18" t="s">
        <v>92</v>
      </c>
      <c r="O1851" s="21">
        <v>250417.82800253661</v>
      </c>
      <c r="P1851" s="21">
        <v>192629.0984634897</v>
      </c>
      <c r="Q1851" s="21">
        <v>0</v>
      </c>
      <c r="R1851" s="21">
        <v>0</v>
      </c>
      <c r="S1851" s="22">
        <v>0</v>
      </c>
      <c r="T1851" s="18" t="s">
        <v>91</v>
      </c>
      <c r="U1851" s="18" t="s">
        <v>184</v>
      </c>
      <c r="V1851" s="18" t="s">
        <v>6572</v>
      </c>
      <c r="W1851" s="22">
        <v>4.4250070801705714</v>
      </c>
      <c r="X1851" s="22">
        <v>1</v>
      </c>
      <c r="Y1851" s="18" t="s">
        <v>184</v>
      </c>
      <c r="Z1851" s="18" t="s">
        <v>184</v>
      </c>
      <c r="AA1851" s="22" t="s">
        <v>184</v>
      </c>
      <c r="AB1851" s="22" t="s">
        <v>184</v>
      </c>
      <c r="AC1851" s="18" t="s">
        <v>184</v>
      </c>
      <c r="AD1851" s="24">
        <v>4.5135072217739829</v>
      </c>
      <c r="AE1851" s="25">
        <v>267.12</v>
      </c>
      <c r="AF1851" s="24">
        <v>192759.41492200072</v>
      </c>
      <c r="AG1851" s="25">
        <v>266.94</v>
      </c>
      <c r="AH1851" s="26">
        <v>159.88</v>
      </c>
      <c r="AI1851" s="24">
        <v>0</v>
      </c>
      <c r="AJ1851" s="24">
        <v>0</v>
      </c>
      <c r="AK1851" s="24">
        <v>0</v>
      </c>
      <c r="AL1851" s="24">
        <v>192629.0984634897</v>
      </c>
      <c r="AM1851" s="24">
        <v>0</v>
      </c>
      <c r="AN1851" s="27" t="s">
        <v>184</v>
      </c>
    </row>
    <row r="1852" spans="1:40" x14ac:dyDescent="0.15">
      <c r="A1852" s="18" t="s">
        <v>132</v>
      </c>
      <c r="B1852" s="18" t="s">
        <v>12</v>
      </c>
      <c r="C1852" s="18" t="s">
        <v>19</v>
      </c>
      <c r="D1852" s="18" t="s">
        <v>2059</v>
      </c>
      <c r="E1852" s="18" t="s">
        <v>4174</v>
      </c>
      <c r="F1852" s="18" t="s">
        <v>6283</v>
      </c>
      <c r="G1852" s="18" t="s">
        <v>184</v>
      </c>
      <c r="H1852" s="18" t="s">
        <v>6555</v>
      </c>
      <c r="I1852" s="21">
        <v>157738.40438712356</v>
      </c>
      <c r="J1852" s="18" t="s">
        <v>92</v>
      </c>
      <c r="K1852" s="21">
        <v>205059.92570326064</v>
      </c>
      <c r="L1852" s="18" t="s">
        <v>6555</v>
      </c>
      <c r="M1852" s="21">
        <v>157738.40438712356</v>
      </c>
      <c r="N1852" s="18" t="s">
        <v>92</v>
      </c>
      <c r="O1852" s="21">
        <v>205059.92570326064</v>
      </c>
      <c r="P1852" s="21">
        <v>157738.40438712356</v>
      </c>
      <c r="Q1852" s="21">
        <v>0</v>
      </c>
      <c r="R1852" s="21">
        <v>0</v>
      </c>
      <c r="S1852" s="22">
        <v>0</v>
      </c>
      <c r="T1852" s="18" t="s">
        <v>91</v>
      </c>
      <c r="U1852" s="18" t="s">
        <v>184</v>
      </c>
      <c r="V1852" s="18" t="s">
        <v>6572</v>
      </c>
      <c r="W1852" s="22">
        <v>4.4250070801705714</v>
      </c>
      <c r="X1852" s="22">
        <v>1</v>
      </c>
      <c r="Y1852" s="18" t="s">
        <v>184</v>
      </c>
      <c r="Z1852" s="18" t="s">
        <v>184</v>
      </c>
      <c r="AA1852" s="22" t="s">
        <v>184</v>
      </c>
      <c r="AB1852" s="22" t="s">
        <v>184</v>
      </c>
      <c r="AC1852" s="18" t="s">
        <v>184</v>
      </c>
      <c r="AD1852" s="24">
        <v>3.3630053809296339</v>
      </c>
      <c r="AE1852" s="25">
        <v>302</v>
      </c>
      <c r="AF1852" s="24">
        <v>162381.16606570932</v>
      </c>
      <c r="AG1852" s="25">
        <v>293.37</v>
      </c>
      <c r="AH1852" s="26">
        <v>159.88</v>
      </c>
      <c r="AI1852" s="24">
        <v>0</v>
      </c>
      <c r="AJ1852" s="24">
        <v>0</v>
      </c>
      <c r="AK1852" s="24">
        <v>0</v>
      </c>
      <c r="AL1852" s="24">
        <v>157738.40438712356</v>
      </c>
      <c r="AM1852" s="24">
        <v>0</v>
      </c>
      <c r="AN1852" s="27" t="s">
        <v>184</v>
      </c>
    </row>
    <row r="1853" spans="1:40" x14ac:dyDescent="0.15">
      <c r="A1853" s="18" t="s">
        <v>132</v>
      </c>
      <c r="B1853" s="18" t="s">
        <v>12</v>
      </c>
      <c r="C1853" s="18" t="s">
        <v>19</v>
      </c>
      <c r="D1853" s="18" t="s">
        <v>2060</v>
      </c>
      <c r="E1853" s="18" t="s">
        <v>4175</v>
      </c>
      <c r="F1853" s="18" t="s">
        <v>6284</v>
      </c>
      <c r="G1853" s="18" t="s">
        <v>184</v>
      </c>
      <c r="H1853" s="18" t="s">
        <v>6555</v>
      </c>
      <c r="I1853" s="21">
        <v>205613.17548848019</v>
      </c>
      <c r="J1853" s="18" t="s">
        <v>92</v>
      </c>
      <c r="K1853" s="21">
        <v>267297.12813502428</v>
      </c>
      <c r="L1853" s="18" t="s">
        <v>6555</v>
      </c>
      <c r="M1853" s="21">
        <v>205613.17548848019</v>
      </c>
      <c r="N1853" s="18" t="s">
        <v>92</v>
      </c>
      <c r="O1853" s="21">
        <v>267297.12813502428</v>
      </c>
      <c r="P1853" s="21">
        <v>205613.17548848019</v>
      </c>
      <c r="Q1853" s="21">
        <v>0</v>
      </c>
      <c r="R1853" s="21">
        <v>0</v>
      </c>
      <c r="S1853" s="22">
        <v>0</v>
      </c>
      <c r="T1853" s="18" t="s">
        <v>91</v>
      </c>
      <c r="U1853" s="18" t="s">
        <v>184</v>
      </c>
      <c r="V1853" s="18" t="s">
        <v>6572</v>
      </c>
      <c r="W1853" s="22">
        <v>4.4250070801705714</v>
      </c>
      <c r="X1853" s="22">
        <v>1</v>
      </c>
      <c r="Y1853" s="18" t="s">
        <v>184</v>
      </c>
      <c r="Z1853" s="18" t="s">
        <v>184</v>
      </c>
      <c r="AA1853" s="22" t="s">
        <v>184</v>
      </c>
      <c r="AB1853" s="22" t="s">
        <v>184</v>
      </c>
      <c r="AC1853" s="18" t="s">
        <v>184</v>
      </c>
      <c r="AD1853" s="24">
        <v>11.151017842029839</v>
      </c>
      <c r="AE1853" s="25">
        <v>113.02</v>
      </c>
      <c r="AF1853" s="24">
        <v>201510.75142445407</v>
      </c>
      <c r="AG1853" s="25">
        <v>115.33</v>
      </c>
      <c r="AH1853" s="26">
        <v>159.88</v>
      </c>
      <c r="AI1853" s="24">
        <v>0</v>
      </c>
      <c r="AJ1853" s="24">
        <v>0</v>
      </c>
      <c r="AK1853" s="24">
        <v>0</v>
      </c>
      <c r="AL1853" s="24">
        <v>205613.17548848019</v>
      </c>
      <c r="AM1853" s="24">
        <v>0</v>
      </c>
      <c r="AN1853" s="27" t="s">
        <v>184</v>
      </c>
    </row>
    <row r="1854" spans="1:40" x14ac:dyDescent="0.15">
      <c r="A1854" s="18" t="s">
        <v>132</v>
      </c>
      <c r="B1854" s="18" t="s">
        <v>12</v>
      </c>
      <c r="C1854" s="18" t="s">
        <v>19</v>
      </c>
      <c r="D1854" s="18" t="s">
        <v>2061</v>
      </c>
      <c r="E1854" s="18" t="s">
        <v>4176</v>
      </c>
      <c r="F1854" s="18" t="s">
        <v>6285</v>
      </c>
      <c r="G1854" s="18" t="s">
        <v>184</v>
      </c>
      <c r="H1854" s="18" t="s">
        <v>6555</v>
      </c>
      <c r="I1854" s="21">
        <v>424080.24429365224</v>
      </c>
      <c r="J1854" s="18" t="s">
        <v>92</v>
      </c>
      <c r="K1854" s="21">
        <v>551304.31758174801</v>
      </c>
      <c r="L1854" s="18" t="s">
        <v>6555</v>
      </c>
      <c r="M1854" s="21">
        <v>424080.24429365224</v>
      </c>
      <c r="N1854" s="18" t="s">
        <v>92</v>
      </c>
      <c r="O1854" s="21">
        <v>551304.31758174801</v>
      </c>
      <c r="P1854" s="21">
        <v>424080.24429365224</v>
      </c>
      <c r="Q1854" s="21">
        <v>0</v>
      </c>
      <c r="R1854" s="21">
        <v>0</v>
      </c>
      <c r="S1854" s="22">
        <v>0</v>
      </c>
      <c r="T1854" s="18" t="s">
        <v>91</v>
      </c>
      <c r="U1854" s="18" t="s">
        <v>184</v>
      </c>
      <c r="V1854" s="18" t="s">
        <v>6572</v>
      </c>
      <c r="W1854" s="22">
        <v>4.4250070801705714</v>
      </c>
      <c r="X1854" s="22">
        <v>1</v>
      </c>
      <c r="Y1854" s="18" t="s">
        <v>184</v>
      </c>
      <c r="Z1854" s="18" t="s">
        <v>184</v>
      </c>
      <c r="AA1854" s="22" t="s">
        <v>184</v>
      </c>
      <c r="AB1854" s="22" t="s">
        <v>184</v>
      </c>
      <c r="AC1854" s="18" t="s">
        <v>184</v>
      </c>
      <c r="AD1854" s="24">
        <v>3.5400056641364568</v>
      </c>
      <c r="AE1854" s="25">
        <v>742.86</v>
      </c>
      <c r="AF1854" s="24">
        <v>420441.8707221236</v>
      </c>
      <c r="AG1854" s="25">
        <v>749.29</v>
      </c>
      <c r="AH1854" s="26">
        <v>159.88</v>
      </c>
      <c r="AI1854" s="24">
        <v>0</v>
      </c>
      <c r="AJ1854" s="24">
        <v>0</v>
      </c>
      <c r="AK1854" s="24">
        <v>0</v>
      </c>
      <c r="AL1854" s="24">
        <v>424080.24429365224</v>
      </c>
      <c r="AM1854" s="24">
        <v>0</v>
      </c>
      <c r="AN1854" s="27" t="s">
        <v>184</v>
      </c>
    </row>
    <row r="1855" spans="1:40" x14ac:dyDescent="0.15">
      <c r="A1855" s="18" t="s">
        <v>132</v>
      </c>
      <c r="B1855" s="18" t="s">
        <v>12</v>
      </c>
      <c r="C1855" s="18" t="s">
        <v>19</v>
      </c>
      <c r="D1855" s="18" t="s">
        <v>2062</v>
      </c>
      <c r="E1855" s="18" t="s">
        <v>4177</v>
      </c>
      <c r="F1855" s="18" t="s">
        <v>6286</v>
      </c>
      <c r="G1855" s="18" t="s">
        <v>184</v>
      </c>
      <c r="H1855" s="18" t="s">
        <v>6555</v>
      </c>
      <c r="I1855" s="21">
        <v>216642.90388644254</v>
      </c>
      <c r="J1855" s="18" t="s">
        <v>92</v>
      </c>
      <c r="K1855" s="21">
        <v>281635.77505237533</v>
      </c>
      <c r="L1855" s="18" t="s">
        <v>6555</v>
      </c>
      <c r="M1855" s="21">
        <v>216642.90388644254</v>
      </c>
      <c r="N1855" s="18" t="s">
        <v>92</v>
      </c>
      <c r="O1855" s="21">
        <v>281635.77505237533</v>
      </c>
      <c r="P1855" s="21">
        <v>216642.90388644254</v>
      </c>
      <c r="Q1855" s="21">
        <v>0</v>
      </c>
      <c r="R1855" s="21">
        <v>0</v>
      </c>
      <c r="S1855" s="22">
        <v>0</v>
      </c>
      <c r="T1855" s="18" t="s">
        <v>91</v>
      </c>
      <c r="U1855" s="18" t="s">
        <v>184</v>
      </c>
      <c r="V1855" s="18" t="s">
        <v>6572</v>
      </c>
      <c r="W1855" s="22">
        <v>4.4250070801705714</v>
      </c>
      <c r="X1855" s="22">
        <v>1</v>
      </c>
      <c r="Y1855" s="18" t="s">
        <v>184</v>
      </c>
      <c r="Z1855" s="18" t="s">
        <v>184</v>
      </c>
      <c r="AA1855" s="22" t="s">
        <v>184</v>
      </c>
      <c r="AB1855" s="22" t="s">
        <v>184</v>
      </c>
      <c r="AC1855" s="18" t="s">
        <v>184</v>
      </c>
      <c r="AD1855" s="24">
        <v>10.177516284392313</v>
      </c>
      <c r="AE1855" s="25">
        <v>133.19999999999999</v>
      </c>
      <c r="AF1855" s="24">
        <v>216745.47555056089</v>
      </c>
      <c r="AG1855" s="25">
        <v>133.13999999999999</v>
      </c>
      <c r="AH1855" s="26">
        <v>159.88</v>
      </c>
      <c r="AI1855" s="24">
        <v>0</v>
      </c>
      <c r="AJ1855" s="24">
        <v>0</v>
      </c>
      <c r="AK1855" s="24">
        <v>0</v>
      </c>
      <c r="AL1855" s="24">
        <v>216642.90388644254</v>
      </c>
      <c r="AM1855" s="24">
        <v>0</v>
      </c>
      <c r="AN1855" s="27" t="s">
        <v>184</v>
      </c>
    </row>
    <row r="1856" spans="1:40" x14ac:dyDescent="0.15">
      <c r="A1856" s="18" t="s">
        <v>132</v>
      </c>
      <c r="B1856" s="18" t="s">
        <v>12</v>
      </c>
      <c r="C1856" s="18" t="s">
        <v>19</v>
      </c>
      <c r="D1856" s="18" t="s">
        <v>2063</v>
      </c>
      <c r="E1856" s="18" t="s">
        <v>4178</v>
      </c>
      <c r="F1856" s="18" t="s">
        <v>6287</v>
      </c>
      <c r="G1856" s="18" t="s">
        <v>184</v>
      </c>
      <c r="H1856" s="18" t="s">
        <v>6555</v>
      </c>
      <c r="I1856" s="21">
        <v>404123.06411144574</v>
      </c>
      <c r="J1856" s="18" t="s">
        <v>92</v>
      </c>
      <c r="K1856" s="21">
        <v>525359.98334487947</v>
      </c>
      <c r="L1856" s="18" t="s">
        <v>6555</v>
      </c>
      <c r="M1856" s="21">
        <v>404123.06411144574</v>
      </c>
      <c r="N1856" s="18" t="s">
        <v>92</v>
      </c>
      <c r="O1856" s="21">
        <v>525359.98334487947</v>
      </c>
      <c r="P1856" s="21">
        <v>404123.06411144574</v>
      </c>
      <c r="Q1856" s="21">
        <v>0</v>
      </c>
      <c r="R1856" s="21">
        <v>0</v>
      </c>
      <c r="S1856" s="22">
        <v>0</v>
      </c>
      <c r="T1856" s="18" t="s">
        <v>91</v>
      </c>
      <c r="U1856" s="18" t="s">
        <v>184</v>
      </c>
      <c r="V1856" s="18" t="s">
        <v>6572</v>
      </c>
      <c r="W1856" s="22">
        <v>4.4250070801705714</v>
      </c>
      <c r="X1856" s="22">
        <v>1</v>
      </c>
      <c r="Y1856" s="18" t="s">
        <v>184</v>
      </c>
      <c r="Z1856" s="18" t="s">
        <v>184</v>
      </c>
      <c r="AA1856" s="22" t="s">
        <v>184</v>
      </c>
      <c r="AB1856" s="22" t="s">
        <v>184</v>
      </c>
      <c r="AC1856" s="18" t="s">
        <v>184</v>
      </c>
      <c r="AD1856" s="24">
        <v>10.31026649679743</v>
      </c>
      <c r="AE1856" s="25">
        <v>243.5</v>
      </c>
      <c r="AF1856" s="24">
        <v>401392.74624283891</v>
      </c>
      <c r="AG1856" s="25">
        <v>245.16</v>
      </c>
      <c r="AH1856" s="26">
        <v>159.88</v>
      </c>
      <c r="AI1856" s="24">
        <v>0</v>
      </c>
      <c r="AJ1856" s="24">
        <v>0</v>
      </c>
      <c r="AK1856" s="24">
        <v>0</v>
      </c>
      <c r="AL1856" s="24">
        <v>404123.06411144574</v>
      </c>
      <c r="AM1856" s="24">
        <v>0</v>
      </c>
      <c r="AN1856" s="27" t="s">
        <v>184</v>
      </c>
    </row>
    <row r="1857" spans="1:40" x14ac:dyDescent="0.15">
      <c r="A1857" s="18" t="s">
        <v>132</v>
      </c>
      <c r="B1857" s="18" t="s">
        <v>12</v>
      </c>
      <c r="C1857" s="18" t="s">
        <v>19</v>
      </c>
      <c r="D1857" s="18" t="s">
        <v>2064</v>
      </c>
      <c r="E1857" s="18" t="s">
        <v>4179</v>
      </c>
      <c r="F1857" s="18" t="s">
        <v>6288</v>
      </c>
      <c r="G1857" s="18" t="s">
        <v>184</v>
      </c>
      <c r="H1857" s="18" t="s">
        <v>6555</v>
      </c>
      <c r="I1857" s="21">
        <v>191905.78680616501</v>
      </c>
      <c r="J1857" s="18" t="s">
        <v>92</v>
      </c>
      <c r="K1857" s="21">
        <v>249477.52284801455</v>
      </c>
      <c r="L1857" s="18" t="s">
        <v>6555</v>
      </c>
      <c r="M1857" s="21">
        <v>191905.78680616501</v>
      </c>
      <c r="N1857" s="18" t="s">
        <v>92</v>
      </c>
      <c r="O1857" s="21">
        <v>249477.52284801455</v>
      </c>
      <c r="P1857" s="21">
        <v>189970.99671043124</v>
      </c>
      <c r="Q1857" s="21">
        <v>1934.7900957337806</v>
      </c>
      <c r="R1857" s="21">
        <v>0</v>
      </c>
      <c r="S1857" s="22">
        <v>0</v>
      </c>
      <c r="T1857" s="18" t="s">
        <v>91</v>
      </c>
      <c r="U1857" s="18" t="s">
        <v>184</v>
      </c>
      <c r="V1857" s="18" t="s">
        <v>6572</v>
      </c>
      <c r="W1857" s="22">
        <v>4.4250070801705714</v>
      </c>
      <c r="X1857" s="22">
        <v>1</v>
      </c>
      <c r="Y1857" s="18" t="s">
        <v>184</v>
      </c>
      <c r="Z1857" s="18" t="s">
        <v>184</v>
      </c>
      <c r="AA1857" s="22" t="s">
        <v>184</v>
      </c>
      <c r="AB1857" s="22" t="s">
        <v>184</v>
      </c>
      <c r="AC1857" s="18" t="s">
        <v>184</v>
      </c>
      <c r="AD1857" s="24">
        <v>14.912273860174825</v>
      </c>
      <c r="AE1857" s="25">
        <v>78.34</v>
      </c>
      <c r="AF1857" s="24">
        <v>186794.94787863881</v>
      </c>
      <c r="AG1857" s="25">
        <v>79.680000000000007</v>
      </c>
      <c r="AH1857" s="26">
        <v>159.88</v>
      </c>
      <c r="AI1857" s="24">
        <v>1934.7900957337806</v>
      </c>
      <c r="AJ1857" s="24">
        <v>0</v>
      </c>
      <c r="AK1857" s="24">
        <v>1934.7900957337806</v>
      </c>
      <c r="AL1857" s="24">
        <v>191905.78680616501</v>
      </c>
      <c r="AM1857" s="24">
        <v>0</v>
      </c>
      <c r="AN1857" s="27" t="s">
        <v>184</v>
      </c>
    </row>
    <row r="1858" spans="1:40" x14ac:dyDescent="0.15">
      <c r="A1858" s="18" t="s">
        <v>132</v>
      </c>
      <c r="B1858" s="18" t="s">
        <v>12</v>
      </c>
      <c r="C1858" s="18" t="s">
        <v>19</v>
      </c>
      <c r="D1858" s="18" t="s">
        <v>2065</v>
      </c>
      <c r="E1858" s="18" t="s">
        <v>4180</v>
      </c>
      <c r="F1858" s="18" t="s">
        <v>6289</v>
      </c>
      <c r="G1858" s="18" t="s">
        <v>184</v>
      </c>
      <c r="H1858" s="18" t="s">
        <v>6555</v>
      </c>
      <c r="I1858" s="21">
        <v>154524.47749472488</v>
      </c>
      <c r="J1858" s="18" t="s">
        <v>92</v>
      </c>
      <c r="K1858" s="21">
        <v>200881.82074314234</v>
      </c>
      <c r="L1858" s="18" t="s">
        <v>6555</v>
      </c>
      <c r="M1858" s="21">
        <v>154524.47749472488</v>
      </c>
      <c r="N1858" s="18" t="s">
        <v>92</v>
      </c>
      <c r="O1858" s="21">
        <v>200881.82074314234</v>
      </c>
      <c r="P1858" s="21">
        <v>154524.47749472488</v>
      </c>
      <c r="Q1858" s="21">
        <v>0</v>
      </c>
      <c r="R1858" s="21">
        <v>0</v>
      </c>
      <c r="S1858" s="22">
        <v>0</v>
      </c>
      <c r="T1858" s="18" t="s">
        <v>91</v>
      </c>
      <c r="U1858" s="18" t="s">
        <v>184</v>
      </c>
      <c r="V1858" s="18" t="s">
        <v>6572</v>
      </c>
      <c r="W1858" s="22">
        <v>4.4250070801705714</v>
      </c>
      <c r="X1858" s="22">
        <v>1</v>
      </c>
      <c r="Y1858" s="18" t="s">
        <v>184</v>
      </c>
      <c r="Z1858" s="18" t="s">
        <v>184</v>
      </c>
      <c r="AA1858" s="22" t="s">
        <v>184</v>
      </c>
      <c r="AB1858" s="22" t="s">
        <v>184</v>
      </c>
      <c r="AC1858" s="18" t="s">
        <v>184</v>
      </c>
      <c r="AD1858" s="24">
        <v>8.3190133107206741</v>
      </c>
      <c r="AE1858" s="25">
        <v>120.64</v>
      </c>
      <c r="AF1858" s="24">
        <v>160467.21775332314</v>
      </c>
      <c r="AG1858" s="25">
        <v>116.18</v>
      </c>
      <c r="AH1858" s="26">
        <v>159.88</v>
      </c>
      <c r="AI1858" s="24">
        <v>0</v>
      </c>
      <c r="AJ1858" s="24">
        <v>0</v>
      </c>
      <c r="AK1858" s="24">
        <v>0</v>
      </c>
      <c r="AL1858" s="24">
        <v>154524.47749472488</v>
      </c>
      <c r="AM1858" s="24">
        <v>0</v>
      </c>
      <c r="AN1858" s="27" t="s">
        <v>184</v>
      </c>
    </row>
    <row r="1859" spans="1:40" x14ac:dyDescent="0.15">
      <c r="A1859" s="18" t="s">
        <v>132</v>
      </c>
      <c r="B1859" s="18" t="s">
        <v>12</v>
      </c>
      <c r="C1859" s="18" t="s">
        <v>19</v>
      </c>
      <c r="D1859" s="18" t="s">
        <v>2066</v>
      </c>
      <c r="E1859" s="18" t="s">
        <v>4181</v>
      </c>
      <c r="F1859" s="18" t="s">
        <v>6290</v>
      </c>
      <c r="G1859" s="18" t="s">
        <v>184</v>
      </c>
      <c r="H1859" s="18" t="s">
        <v>6555</v>
      </c>
      <c r="I1859" s="21">
        <v>109219.52925517729</v>
      </c>
      <c r="J1859" s="18" t="s">
        <v>92</v>
      </c>
      <c r="K1859" s="21">
        <v>141985.38803173049</v>
      </c>
      <c r="L1859" s="18" t="s">
        <v>6555</v>
      </c>
      <c r="M1859" s="21">
        <v>109219.52925517729</v>
      </c>
      <c r="N1859" s="18" t="s">
        <v>92</v>
      </c>
      <c r="O1859" s="21">
        <v>141985.38803173049</v>
      </c>
      <c r="P1859" s="21">
        <v>109219.52925517729</v>
      </c>
      <c r="Q1859" s="21">
        <v>0</v>
      </c>
      <c r="R1859" s="21">
        <v>0</v>
      </c>
      <c r="S1859" s="22">
        <v>0</v>
      </c>
      <c r="T1859" s="18" t="s">
        <v>91</v>
      </c>
      <c r="U1859" s="18" t="s">
        <v>184</v>
      </c>
      <c r="V1859" s="18" t="s">
        <v>6572</v>
      </c>
      <c r="W1859" s="22">
        <v>4.4250070801705714</v>
      </c>
      <c r="X1859" s="22">
        <v>1</v>
      </c>
      <c r="Y1859" s="18" t="s">
        <v>184</v>
      </c>
      <c r="Z1859" s="18" t="s">
        <v>184</v>
      </c>
      <c r="AA1859" s="22" t="s">
        <v>184</v>
      </c>
      <c r="AB1859" s="22" t="s">
        <v>184</v>
      </c>
      <c r="AC1859" s="18" t="s">
        <v>184</v>
      </c>
      <c r="AD1859" s="24">
        <v>6.4605103370490342</v>
      </c>
      <c r="AE1859" s="25">
        <v>106.55</v>
      </c>
      <c r="AF1859" s="24">
        <v>110062.27185359578</v>
      </c>
      <c r="AG1859" s="25">
        <v>105.74</v>
      </c>
      <c r="AH1859" s="26">
        <v>159.88</v>
      </c>
      <c r="AI1859" s="24">
        <v>0</v>
      </c>
      <c r="AJ1859" s="24">
        <v>0</v>
      </c>
      <c r="AK1859" s="24">
        <v>0</v>
      </c>
      <c r="AL1859" s="24">
        <v>109219.52925517729</v>
      </c>
      <c r="AM1859" s="24">
        <v>0</v>
      </c>
      <c r="AN1859" s="27" t="s">
        <v>184</v>
      </c>
    </row>
    <row r="1860" spans="1:40" x14ac:dyDescent="0.15">
      <c r="A1860" s="18" t="s">
        <v>132</v>
      </c>
      <c r="B1860" s="18" t="s">
        <v>12</v>
      </c>
      <c r="C1860" s="18" t="s">
        <v>19</v>
      </c>
      <c r="D1860" s="18" t="s">
        <v>2067</v>
      </c>
      <c r="E1860" s="18" t="s">
        <v>4182</v>
      </c>
      <c r="F1860" s="18" t="s">
        <v>6291</v>
      </c>
      <c r="G1860" s="18" t="s">
        <v>184</v>
      </c>
      <c r="H1860" s="18" t="s">
        <v>6555</v>
      </c>
      <c r="I1860" s="21">
        <v>100648.2905408869</v>
      </c>
      <c r="J1860" s="18" t="s">
        <v>92</v>
      </c>
      <c r="K1860" s="21">
        <v>130842.77770315297</v>
      </c>
      <c r="L1860" s="18" t="s">
        <v>6555</v>
      </c>
      <c r="M1860" s="21">
        <v>100648.2905408869</v>
      </c>
      <c r="N1860" s="18" t="s">
        <v>92</v>
      </c>
      <c r="O1860" s="21">
        <v>130842.77770315297</v>
      </c>
      <c r="P1860" s="21">
        <v>100648.2905408869</v>
      </c>
      <c r="Q1860" s="21">
        <v>0</v>
      </c>
      <c r="R1860" s="21">
        <v>0</v>
      </c>
      <c r="S1860" s="22">
        <v>0</v>
      </c>
      <c r="T1860" s="18" t="s">
        <v>91</v>
      </c>
      <c r="U1860" s="18" t="s">
        <v>184</v>
      </c>
      <c r="V1860" s="18" t="s">
        <v>6572</v>
      </c>
      <c r="W1860" s="22">
        <v>4.4250070801705714</v>
      </c>
      <c r="X1860" s="22">
        <v>1</v>
      </c>
      <c r="Y1860" s="18" t="s">
        <v>184</v>
      </c>
      <c r="Z1860" s="18" t="s">
        <v>184</v>
      </c>
      <c r="AA1860" s="22" t="s">
        <v>184</v>
      </c>
      <c r="AB1860" s="22" t="s">
        <v>184</v>
      </c>
      <c r="AC1860" s="18" t="s">
        <v>184</v>
      </c>
      <c r="AD1860" s="24">
        <v>8.8057640895394371</v>
      </c>
      <c r="AE1860" s="25">
        <v>69.680000000000007</v>
      </c>
      <c r="AF1860" s="24">
        <v>98101.610466107129</v>
      </c>
      <c r="AG1860" s="25">
        <v>71.489999999999995</v>
      </c>
      <c r="AH1860" s="26">
        <v>159.88</v>
      </c>
      <c r="AI1860" s="24">
        <v>0</v>
      </c>
      <c r="AJ1860" s="24">
        <v>0</v>
      </c>
      <c r="AK1860" s="24">
        <v>0</v>
      </c>
      <c r="AL1860" s="24">
        <v>100648.2905408869</v>
      </c>
      <c r="AM1860" s="24">
        <v>0</v>
      </c>
      <c r="AN1860" s="27" t="s">
        <v>184</v>
      </c>
    </row>
    <row r="1861" spans="1:40" x14ac:dyDescent="0.15">
      <c r="A1861" s="18" t="s">
        <v>132</v>
      </c>
      <c r="B1861" s="18" t="s">
        <v>12</v>
      </c>
      <c r="C1861" s="18" t="s">
        <v>19</v>
      </c>
      <c r="D1861" s="18" t="s">
        <v>2068</v>
      </c>
      <c r="E1861" s="18" t="s">
        <v>4183</v>
      </c>
      <c r="F1861" s="18" t="s">
        <v>6292</v>
      </c>
      <c r="G1861" s="18" t="s">
        <v>184</v>
      </c>
      <c r="H1861" s="18" t="s">
        <v>6555</v>
      </c>
      <c r="I1861" s="21">
        <v>407932.3757064814</v>
      </c>
      <c r="J1861" s="18" t="s">
        <v>92</v>
      </c>
      <c r="K1861" s="21">
        <v>530312.08841842588</v>
      </c>
      <c r="L1861" s="18" t="s">
        <v>6555</v>
      </c>
      <c r="M1861" s="21">
        <v>407932.3757064814</v>
      </c>
      <c r="N1861" s="18" t="s">
        <v>92</v>
      </c>
      <c r="O1861" s="21">
        <v>530312.08841842588</v>
      </c>
      <c r="P1861" s="21">
        <v>407932.3757064814</v>
      </c>
      <c r="Q1861" s="21">
        <v>0</v>
      </c>
      <c r="R1861" s="21">
        <v>0</v>
      </c>
      <c r="S1861" s="22">
        <v>0</v>
      </c>
      <c r="T1861" s="18" t="s">
        <v>91</v>
      </c>
      <c r="U1861" s="18" t="s">
        <v>184</v>
      </c>
      <c r="V1861" s="18" t="s">
        <v>6572</v>
      </c>
      <c r="W1861" s="22">
        <v>4.4250070801705714</v>
      </c>
      <c r="X1861" s="22">
        <v>1</v>
      </c>
      <c r="Y1861" s="18" t="s">
        <v>184</v>
      </c>
      <c r="Z1861" s="18" t="s">
        <v>184</v>
      </c>
      <c r="AA1861" s="22" t="s">
        <v>184</v>
      </c>
      <c r="AB1861" s="22" t="s">
        <v>184</v>
      </c>
      <c r="AC1861" s="18" t="s">
        <v>184</v>
      </c>
      <c r="AD1861" s="24">
        <v>13.806022090132181</v>
      </c>
      <c r="AE1861" s="25">
        <v>183.68</v>
      </c>
      <c r="AF1861" s="24">
        <v>405458.48699817044</v>
      </c>
      <c r="AG1861" s="25">
        <v>184.81</v>
      </c>
      <c r="AH1861" s="26">
        <v>159.88</v>
      </c>
      <c r="AI1861" s="24">
        <v>0</v>
      </c>
      <c r="AJ1861" s="24">
        <v>0</v>
      </c>
      <c r="AK1861" s="24">
        <v>0</v>
      </c>
      <c r="AL1861" s="24">
        <v>407932.3757064814</v>
      </c>
      <c r="AM1861" s="24">
        <v>0</v>
      </c>
      <c r="AN1861" s="27" t="s">
        <v>184</v>
      </c>
    </row>
    <row r="1862" spans="1:40" x14ac:dyDescent="0.15">
      <c r="A1862" s="18" t="s">
        <v>132</v>
      </c>
      <c r="B1862" s="18" t="s">
        <v>12</v>
      </c>
      <c r="C1862" s="18" t="s">
        <v>19</v>
      </c>
      <c r="D1862" s="18" t="s">
        <v>2069</v>
      </c>
      <c r="E1862" s="18" t="s">
        <v>4184</v>
      </c>
      <c r="F1862" s="18" t="s">
        <v>6293</v>
      </c>
      <c r="G1862" s="18" t="s">
        <v>184</v>
      </c>
      <c r="H1862" s="18" t="s">
        <v>6555</v>
      </c>
      <c r="I1862" s="21">
        <v>368998.72966124665</v>
      </c>
      <c r="J1862" s="18" t="s">
        <v>92</v>
      </c>
      <c r="K1862" s="21">
        <v>479698.34855962067</v>
      </c>
      <c r="L1862" s="18" t="s">
        <v>6555</v>
      </c>
      <c r="M1862" s="21">
        <v>368998.72966124665</v>
      </c>
      <c r="N1862" s="18" t="s">
        <v>92</v>
      </c>
      <c r="O1862" s="21">
        <v>479698.34855962067</v>
      </c>
      <c r="P1862" s="21">
        <v>368998.72966124665</v>
      </c>
      <c r="Q1862" s="21">
        <v>0</v>
      </c>
      <c r="R1862" s="21">
        <v>0</v>
      </c>
      <c r="S1862" s="22">
        <v>0</v>
      </c>
      <c r="T1862" s="18" t="s">
        <v>91</v>
      </c>
      <c r="U1862" s="18" t="s">
        <v>184</v>
      </c>
      <c r="V1862" s="18" t="s">
        <v>6572</v>
      </c>
      <c r="W1862" s="22">
        <v>4.4250070801705714</v>
      </c>
      <c r="X1862" s="22">
        <v>1</v>
      </c>
      <c r="Y1862" s="18" t="s">
        <v>184</v>
      </c>
      <c r="Z1862" s="18" t="s">
        <v>184</v>
      </c>
      <c r="AA1862" s="22" t="s">
        <v>184</v>
      </c>
      <c r="AB1862" s="22" t="s">
        <v>184</v>
      </c>
      <c r="AC1862" s="18" t="s">
        <v>184</v>
      </c>
      <c r="AD1862" s="24">
        <v>68.587609742643849</v>
      </c>
      <c r="AE1862" s="25">
        <v>33.94</v>
      </c>
      <c r="AF1862" s="24">
        <v>372203.27553863532</v>
      </c>
      <c r="AG1862" s="25">
        <v>33.65</v>
      </c>
      <c r="AH1862" s="26">
        <v>159.88</v>
      </c>
      <c r="AI1862" s="24">
        <v>0</v>
      </c>
      <c r="AJ1862" s="24">
        <v>0</v>
      </c>
      <c r="AK1862" s="24">
        <v>0</v>
      </c>
      <c r="AL1862" s="24">
        <v>368998.72966124665</v>
      </c>
      <c r="AM1862" s="24">
        <v>0</v>
      </c>
      <c r="AN1862" s="27" t="s">
        <v>184</v>
      </c>
    </row>
    <row r="1863" spans="1:40" x14ac:dyDescent="0.15">
      <c r="A1863" s="18" t="s">
        <v>132</v>
      </c>
      <c r="B1863" s="18" t="s">
        <v>12</v>
      </c>
      <c r="C1863" s="18" t="s">
        <v>19</v>
      </c>
      <c r="D1863" s="18" t="s">
        <v>2070</v>
      </c>
      <c r="E1863" s="18" t="s">
        <v>4185</v>
      </c>
      <c r="F1863" s="18" t="s">
        <v>6294</v>
      </c>
      <c r="G1863" s="18" t="s">
        <v>184</v>
      </c>
      <c r="H1863" s="18" t="s">
        <v>6555</v>
      </c>
      <c r="I1863" s="21">
        <v>286089.89425412635</v>
      </c>
      <c r="J1863" s="18" t="s">
        <v>92</v>
      </c>
      <c r="K1863" s="21">
        <v>371916.86253036425</v>
      </c>
      <c r="L1863" s="18" t="s">
        <v>6555</v>
      </c>
      <c r="M1863" s="21">
        <v>286089.89425412635</v>
      </c>
      <c r="N1863" s="18" t="s">
        <v>92</v>
      </c>
      <c r="O1863" s="21">
        <v>371916.86253036425</v>
      </c>
      <c r="P1863" s="21">
        <v>286089.89425412635</v>
      </c>
      <c r="Q1863" s="21">
        <v>0</v>
      </c>
      <c r="R1863" s="21">
        <v>0</v>
      </c>
      <c r="S1863" s="22">
        <v>0</v>
      </c>
      <c r="T1863" s="18" t="s">
        <v>91</v>
      </c>
      <c r="U1863" s="18" t="s">
        <v>184</v>
      </c>
      <c r="V1863" s="18" t="s">
        <v>6572</v>
      </c>
      <c r="W1863" s="22">
        <v>4.4250070801705714</v>
      </c>
      <c r="X1863" s="22">
        <v>1</v>
      </c>
      <c r="Y1863" s="18" t="s">
        <v>184</v>
      </c>
      <c r="Z1863" s="18" t="s">
        <v>184</v>
      </c>
      <c r="AA1863" s="22" t="s">
        <v>184</v>
      </c>
      <c r="AB1863" s="22" t="s">
        <v>184</v>
      </c>
      <c r="AC1863" s="18" t="s">
        <v>184</v>
      </c>
      <c r="AD1863" s="24">
        <v>25.089790144567139</v>
      </c>
      <c r="AE1863" s="25">
        <v>73.03</v>
      </c>
      <c r="AF1863" s="24">
        <v>292974.98402051773</v>
      </c>
      <c r="AG1863" s="25">
        <v>71.319999999999993</v>
      </c>
      <c r="AH1863" s="26">
        <v>159.88</v>
      </c>
      <c r="AI1863" s="24">
        <v>0</v>
      </c>
      <c r="AJ1863" s="24">
        <v>0</v>
      </c>
      <c r="AK1863" s="24">
        <v>0</v>
      </c>
      <c r="AL1863" s="24">
        <v>286089.89425412635</v>
      </c>
      <c r="AM1863" s="24">
        <v>0</v>
      </c>
      <c r="AN1863" s="27" t="s">
        <v>184</v>
      </c>
    </row>
    <row r="1864" spans="1:40" x14ac:dyDescent="0.15">
      <c r="A1864" s="18" t="s">
        <v>132</v>
      </c>
      <c r="B1864" s="18" t="s">
        <v>12</v>
      </c>
      <c r="C1864" s="18" t="s">
        <v>19</v>
      </c>
      <c r="D1864" s="18" t="s">
        <v>2071</v>
      </c>
      <c r="E1864" s="18" t="s">
        <v>4186</v>
      </c>
      <c r="F1864" s="18" t="s">
        <v>6295</v>
      </c>
      <c r="G1864" s="18" t="s">
        <v>184</v>
      </c>
      <c r="H1864" s="18" t="s">
        <v>6555</v>
      </c>
      <c r="I1864" s="21">
        <v>45152.10849499848</v>
      </c>
      <c r="J1864" s="18" t="s">
        <v>92</v>
      </c>
      <c r="K1864" s="21">
        <v>58697.741043498027</v>
      </c>
      <c r="L1864" s="18" t="s">
        <v>6555</v>
      </c>
      <c r="M1864" s="21">
        <v>45152.10849499848</v>
      </c>
      <c r="N1864" s="18" t="s">
        <v>92</v>
      </c>
      <c r="O1864" s="21">
        <v>58697.741043498027</v>
      </c>
      <c r="P1864" s="21">
        <v>45152.10849499848</v>
      </c>
      <c r="Q1864" s="21">
        <v>0</v>
      </c>
      <c r="R1864" s="21">
        <v>0</v>
      </c>
      <c r="S1864" s="22">
        <v>0</v>
      </c>
      <c r="T1864" s="18" t="s">
        <v>91</v>
      </c>
      <c r="U1864" s="18" t="s">
        <v>184</v>
      </c>
      <c r="V1864" s="18" t="s">
        <v>6572</v>
      </c>
      <c r="W1864" s="22">
        <v>4.4250070801705714</v>
      </c>
      <c r="X1864" s="22">
        <v>1</v>
      </c>
      <c r="Y1864" s="18" t="s">
        <v>184</v>
      </c>
      <c r="Z1864" s="18" t="s">
        <v>184</v>
      </c>
      <c r="AA1864" s="22" t="s">
        <v>184</v>
      </c>
      <c r="AB1864" s="22" t="s">
        <v>184</v>
      </c>
      <c r="AC1864" s="18" t="s">
        <v>184</v>
      </c>
      <c r="AD1864" s="24">
        <v>4.4692571509722772</v>
      </c>
      <c r="AE1864" s="25">
        <v>66.650000000000006</v>
      </c>
      <c r="AF1864" s="24">
        <v>47624.448450831384</v>
      </c>
      <c r="AG1864" s="25">
        <v>63.19</v>
      </c>
      <c r="AH1864" s="26">
        <v>159.88</v>
      </c>
      <c r="AI1864" s="24">
        <v>0</v>
      </c>
      <c r="AJ1864" s="24">
        <v>0</v>
      </c>
      <c r="AK1864" s="24">
        <v>0</v>
      </c>
      <c r="AL1864" s="24">
        <v>45152.10849499848</v>
      </c>
      <c r="AM1864" s="24">
        <v>0</v>
      </c>
      <c r="AN1864" s="27" t="s">
        <v>184</v>
      </c>
    </row>
    <row r="1865" spans="1:40" x14ac:dyDescent="0.15">
      <c r="A1865" s="18" t="s">
        <v>132</v>
      </c>
      <c r="B1865" s="18" t="s">
        <v>12</v>
      </c>
      <c r="C1865" s="18" t="s">
        <v>19</v>
      </c>
      <c r="D1865" s="18" t="s">
        <v>2072</v>
      </c>
      <c r="E1865" s="18" t="s">
        <v>4187</v>
      </c>
      <c r="F1865" s="18" t="s">
        <v>6296</v>
      </c>
      <c r="G1865" s="18" t="s">
        <v>184</v>
      </c>
      <c r="H1865" s="18" t="s">
        <v>6555</v>
      </c>
      <c r="I1865" s="21">
        <v>141726.07376681833</v>
      </c>
      <c r="J1865" s="18" t="s">
        <v>92</v>
      </c>
      <c r="K1865" s="21">
        <v>184243.89589686383</v>
      </c>
      <c r="L1865" s="18" t="s">
        <v>6555</v>
      </c>
      <c r="M1865" s="21">
        <v>141726.07376681833</v>
      </c>
      <c r="N1865" s="18" t="s">
        <v>92</v>
      </c>
      <c r="O1865" s="21">
        <v>184243.89589686383</v>
      </c>
      <c r="P1865" s="21">
        <v>141726.07376681833</v>
      </c>
      <c r="Q1865" s="21">
        <v>0</v>
      </c>
      <c r="R1865" s="21">
        <v>0</v>
      </c>
      <c r="S1865" s="22">
        <v>0</v>
      </c>
      <c r="T1865" s="18" t="s">
        <v>91</v>
      </c>
      <c r="U1865" s="18" t="s">
        <v>184</v>
      </c>
      <c r="V1865" s="18" t="s">
        <v>6572</v>
      </c>
      <c r="W1865" s="22">
        <v>4.4250070801705714</v>
      </c>
      <c r="X1865" s="22">
        <v>1</v>
      </c>
      <c r="Y1865" s="18" t="s">
        <v>184</v>
      </c>
      <c r="Z1865" s="18" t="s">
        <v>184</v>
      </c>
      <c r="AA1865" s="22" t="s">
        <v>184</v>
      </c>
      <c r="AB1865" s="22" t="s">
        <v>184</v>
      </c>
      <c r="AC1865" s="18" t="s">
        <v>184</v>
      </c>
      <c r="AD1865" s="24">
        <v>7.5225120362899709</v>
      </c>
      <c r="AE1865" s="25">
        <v>118.14</v>
      </c>
      <c r="AF1865" s="24">
        <v>142086.88884413542</v>
      </c>
      <c r="AG1865" s="25">
        <v>117.84</v>
      </c>
      <c r="AH1865" s="26">
        <v>159.88</v>
      </c>
      <c r="AI1865" s="24">
        <v>0</v>
      </c>
      <c r="AJ1865" s="24">
        <v>0</v>
      </c>
      <c r="AK1865" s="24">
        <v>0</v>
      </c>
      <c r="AL1865" s="24">
        <v>141726.07376681833</v>
      </c>
      <c r="AM1865" s="24">
        <v>0</v>
      </c>
      <c r="AN1865" s="27" t="s">
        <v>184</v>
      </c>
    </row>
    <row r="1866" spans="1:40" x14ac:dyDescent="0.15">
      <c r="A1866" s="18" t="s">
        <v>132</v>
      </c>
      <c r="B1866" s="18" t="s">
        <v>12</v>
      </c>
      <c r="C1866" s="18" t="s">
        <v>19</v>
      </c>
      <c r="D1866" s="18" t="s">
        <v>2073</v>
      </c>
      <c r="E1866" s="18" t="s">
        <v>4188</v>
      </c>
      <c r="F1866" s="18" t="s">
        <v>6297</v>
      </c>
      <c r="G1866" s="18" t="s">
        <v>184</v>
      </c>
      <c r="H1866" s="18" t="s">
        <v>6555</v>
      </c>
      <c r="I1866" s="21">
        <v>78733.487226412952</v>
      </c>
      <c r="J1866" s="18" t="s">
        <v>92</v>
      </c>
      <c r="K1866" s="21">
        <v>102353.53339433683</v>
      </c>
      <c r="L1866" s="18" t="s">
        <v>6555</v>
      </c>
      <c r="M1866" s="21">
        <v>78733.487226412952</v>
      </c>
      <c r="N1866" s="18" t="s">
        <v>92</v>
      </c>
      <c r="O1866" s="21">
        <v>102353.53339433683</v>
      </c>
      <c r="P1866" s="21">
        <v>78733.487226412952</v>
      </c>
      <c r="Q1866" s="21">
        <v>0</v>
      </c>
      <c r="R1866" s="21">
        <v>0</v>
      </c>
      <c r="S1866" s="22">
        <v>0</v>
      </c>
      <c r="T1866" s="18" t="s">
        <v>91</v>
      </c>
      <c r="U1866" s="18" t="s">
        <v>184</v>
      </c>
      <c r="V1866" s="18" t="s">
        <v>6572</v>
      </c>
      <c r="W1866" s="22">
        <v>4.4250070801705714</v>
      </c>
      <c r="X1866" s="22">
        <v>1</v>
      </c>
      <c r="Y1866" s="18" t="s">
        <v>184</v>
      </c>
      <c r="Z1866" s="18" t="s">
        <v>184</v>
      </c>
      <c r="AA1866" s="22" t="s">
        <v>184</v>
      </c>
      <c r="AB1866" s="22" t="s">
        <v>184</v>
      </c>
      <c r="AC1866" s="18" t="s">
        <v>184</v>
      </c>
      <c r="AD1866" s="24">
        <v>7.3897618238848537</v>
      </c>
      <c r="AE1866" s="25">
        <v>70.92</v>
      </c>
      <c r="AF1866" s="24">
        <v>83790.208317348675</v>
      </c>
      <c r="AG1866" s="25">
        <v>66.64</v>
      </c>
      <c r="AH1866" s="26">
        <v>159.88</v>
      </c>
      <c r="AI1866" s="24">
        <v>0</v>
      </c>
      <c r="AJ1866" s="24">
        <v>0</v>
      </c>
      <c r="AK1866" s="24">
        <v>0</v>
      </c>
      <c r="AL1866" s="24">
        <v>78733.487226412952</v>
      </c>
      <c r="AM1866" s="24">
        <v>0</v>
      </c>
      <c r="AN1866" s="27" t="s">
        <v>184</v>
      </c>
    </row>
    <row r="1867" spans="1:40" x14ac:dyDescent="0.15">
      <c r="A1867" s="18" t="s">
        <v>132</v>
      </c>
      <c r="B1867" s="18" t="s">
        <v>12</v>
      </c>
      <c r="C1867" s="18" t="s">
        <v>19</v>
      </c>
      <c r="D1867" s="18" t="s">
        <v>2074</v>
      </c>
      <c r="E1867" s="18" t="s">
        <v>4189</v>
      </c>
      <c r="F1867" s="18" t="s">
        <v>6298</v>
      </c>
      <c r="G1867" s="18" t="s">
        <v>184</v>
      </c>
      <c r="H1867" s="18" t="s">
        <v>6555</v>
      </c>
      <c r="I1867" s="21">
        <v>2062616.1602600839</v>
      </c>
      <c r="J1867" s="18" t="s">
        <v>92</v>
      </c>
      <c r="K1867" s="21">
        <v>2681401.0083381091</v>
      </c>
      <c r="L1867" s="18" t="s">
        <v>6555</v>
      </c>
      <c r="M1867" s="21">
        <v>2062616.1602600839</v>
      </c>
      <c r="N1867" s="18" t="s">
        <v>92</v>
      </c>
      <c r="O1867" s="21">
        <v>2681401.0083381091</v>
      </c>
      <c r="P1867" s="21">
        <v>2062616.1602600839</v>
      </c>
      <c r="Q1867" s="21">
        <v>0</v>
      </c>
      <c r="R1867" s="21">
        <v>0</v>
      </c>
      <c r="S1867" s="22">
        <v>0</v>
      </c>
      <c r="T1867" s="18" t="s">
        <v>91</v>
      </c>
      <c r="U1867" s="18" t="s">
        <v>184</v>
      </c>
      <c r="V1867" s="18" t="s">
        <v>6572</v>
      </c>
      <c r="W1867" s="22">
        <v>4.4250070801705714</v>
      </c>
      <c r="X1867" s="22">
        <v>1</v>
      </c>
      <c r="Y1867" s="18" t="s">
        <v>184</v>
      </c>
      <c r="Z1867" s="18" t="s">
        <v>184</v>
      </c>
      <c r="AA1867" s="22" t="s">
        <v>184</v>
      </c>
      <c r="AB1867" s="22" t="s">
        <v>184</v>
      </c>
      <c r="AC1867" s="18" t="s">
        <v>184</v>
      </c>
      <c r="AD1867" s="24">
        <v>60.534096856733413</v>
      </c>
      <c r="AE1867" s="25">
        <v>205.5</v>
      </c>
      <c r="AF1867" s="24">
        <v>1988936.9161206416</v>
      </c>
      <c r="AG1867" s="25">
        <v>213.12</v>
      </c>
      <c r="AH1867" s="26">
        <v>159.88</v>
      </c>
      <c r="AI1867" s="24">
        <v>0</v>
      </c>
      <c r="AJ1867" s="24">
        <v>0</v>
      </c>
      <c r="AK1867" s="24">
        <v>0</v>
      </c>
      <c r="AL1867" s="24">
        <v>2062616.1602600839</v>
      </c>
      <c r="AM1867" s="24">
        <v>0</v>
      </c>
      <c r="AN1867" s="27" t="s">
        <v>184</v>
      </c>
    </row>
    <row r="1868" spans="1:40" x14ac:dyDescent="0.15">
      <c r="A1868" s="18" t="s">
        <v>132</v>
      </c>
      <c r="B1868" s="18" t="s">
        <v>12</v>
      </c>
      <c r="C1868" s="18" t="s">
        <v>19</v>
      </c>
      <c r="D1868" s="18" t="s">
        <v>2075</v>
      </c>
      <c r="E1868" s="18" t="s">
        <v>4190</v>
      </c>
      <c r="F1868" s="18" t="s">
        <v>6299</v>
      </c>
      <c r="G1868" s="18" t="s">
        <v>184</v>
      </c>
      <c r="H1868" s="18" t="s">
        <v>6555</v>
      </c>
      <c r="I1868" s="21">
        <v>123575.66822551629</v>
      </c>
      <c r="J1868" s="18" t="s">
        <v>92</v>
      </c>
      <c r="K1868" s="21">
        <v>160648.36869317119</v>
      </c>
      <c r="L1868" s="18" t="s">
        <v>6555</v>
      </c>
      <c r="M1868" s="21">
        <v>123575.66822551629</v>
      </c>
      <c r="N1868" s="18" t="s">
        <v>92</v>
      </c>
      <c r="O1868" s="21">
        <v>160648.36869317119</v>
      </c>
      <c r="P1868" s="21">
        <v>123575.66822551629</v>
      </c>
      <c r="Q1868" s="21">
        <v>0</v>
      </c>
      <c r="R1868" s="21">
        <v>0</v>
      </c>
      <c r="S1868" s="22">
        <v>0</v>
      </c>
      <c r="T1868" s="18" t="s">
        <v>91</v>
      </c>
      <c r="U1868" s="18" t="s">
        <v>184</v>
      </c>
      <c r="V1868" s="18" t="s">
        <v>6572</v>
      </c>
      <c r="W1868" s="22">
        <v>4.4250070801705714</v>
      </c>
      <c r="X1868" s="22">
        <v>1</v>
      </c>
      <c r="Y1868" s="18" t="s">
        <v>184</v>
      </c>
      <c r="Z1868" s="18" t="s">
        <v>184</v>
      </c>
      <c r="AA1868" s="22" t="s">
        <v>184</v>
      </c>
      <c r="AB1868" s="22" t="s">
        <v>184</v>
      </c>
      <c r="AC1868" s="18" t="s">
        <v>184</v>
      </c>
      <c r="AD1868" s="24">
        <v>8.2305131691172626</v>
      </c>
      <c r="AE1868" s="25">
        <v>93.95</v>
      </c>
      <c r="AF1868" s="24">
        <v>123633.81281854972</v>
      </c>
      <c r="AG1868" s="25">
        <v>93.91</v>
      </c>
      <c r="AH1868" s="26">
        <v>159.88</v>
      </c>
      <c r="AI1868" s="24">
        <v>0</v>
      </c>
      <c r="AJ1868" s="24">
        <v>0</v>
      </c>
      <c r="AK1868" s="24">
        <v>0</v>
      </c>
      <c r="AL1868" s="24">
        <v>123575.66822551629</v>
      </c>
      <c r="AM1868" s="24">
        <v>0</v>
      </c>
      <c r="AN1868" s="27" t="s">
        <v>184</v>
      </c>
    </row>
    <row r="1869" spans="1:40" x14ac:dyDescent="0.15">
      <c r="A1869" s="18" t="s">
        <v>132</v>
      </c>
      <c r="B1869" s="18" t="s">
        <v>12</v>
      </c>
      <c r="C1869" s="18" t="s">
        <v>19</v>
      </c>
      <c r="D1869" s="18" t="s">
        <v>2076</v>
      </c>
      <c r="E1869" s="18" t="s">
        <v>4191</v>
      </c>
      <c r="F1869" s="18" t="s">
        <v>6300</v>
      </c>
      <c r="G1869" s="18" t="s">
        <v>184</v>
      </c>
      <c r="H1869" s="18" t="s">
        <v>6555</v>
      </c>
      <c r="I1869" s="21">
        <v>280643.02028893196</v>
      </c>
      <c r="J1869" s="18" t="s">
        <v>92</v>
      </c>
      <c r="K1869" s="21">
        <v>364835.92637561157</v>
      </c>
      <c r="L1869" s="18" t="s">
        <v>6555</v>
      </c>
      <c r="M1869" s="21">
        <v>280643.02028893196</v>
      </c>
      <c r="N1869" s="18" t="s">
        <v>92</v>
      </c>
      <c r="O1869" s="21">
        <v>364835.92637561157</v>
      </c>
      <c r="P1869" s="21">
        <v>280643.02028893196</v>
      </c>
      <c r="Q1869" s="21">
        <v>0</v>
      </c>
      <c r="R1869" s="21">
        <v>0</v>
      </c>
      <c r="S1869" s="22">
        <v>0</v>
      </c>
      <c r="T1869" s="18" t="s">
        <v>91</v>
      </c>
      <c r="U1869" s="18" t="s">
        <v>184</v>
      </c>
      <c r="V1869" s="18" t="s">
        <v>6572</v>
      </c>
      <c r="W1869" s="22">
        <v>4.4250070801705714</v>
      </c>
      <c r="X1869" s="22">
        <v>1</v>
      </c>
      <c r="Y1869" s="18" t="s">
        <v>184</v>
      </c>
      <c r="Z1869" s="18" t="s">
        <v>184</v>
      </c>
      <c r="AA1869" s="22" t="s">
        <v>184</v>
      </c>
      <c r="AB1869" s="22" t="s">
        <v>184</v>
      </c>
      <c r="AC1869" s="18" t="s">
        <v>184</v>
      </c>
      <c r="AD1869" s="24">
        <v>15.089274143381648</v>
      </c>
      <c r="AE1869" s="25">
        <v>116.05</v>
      </c>
      <c r="AF1869" s="24">
        <v>279976.03897173784</v>
      </c>
      <c r="AG1869" s="25">
        <v>116.33</v>
      </c>
      <c r="AH1869" s="26">
        <v>159.88</v>
      </c>
      <c r="AI1869" s="24">
        <v>0</v>
      </c>
      <c r="AJ1869" s="24">
        <v>0</v>
      </c>
      <c r="AK1869" s="24">
        <v>0</v>
      </c>
      <c r="AL1869" s="24">
        <v>280643.02028893196</v>
      </c>
      <c r="AM1869" s="24">
        <v>0</v>
      </c>
      <c r="AN1869" s="27" t="s">
        <v>184</v>
      </c>
    </row>
    <row r="1870" spans="1:40" x14ac:dyDescent="0.15">
      <c r="A1870" s="18" t="s">
        <v>132</v>
      </c>
      <c r="B1870" s="18" t="s">
        <v>12</v>
      </c>
      <c r="C1870" s="18" t="s">
        <v>19</v>
      </c>
      <c r="D1870" s="18" t="s">
        <v>2077</v>
      </c>
      <c r="E1870" s="18" t="s">
        <v>4192</v>
      </c>
      <c r="F1870" s="18" t="s">
        <v>6301</v>
      </c>
      <c r="G1870" s="18" t="s">
        <v>184</v>
      </c>
      <c r="H1870" s="18" t="s">
        <v>6555</v>
      </c>
      <c r="I1870" s="21">
        <v>63254.812459976289</v>
      </c>
      <c r="J1870" s="18" t="s">
        <v>92</v>
      </c>
      <c r="K1870" s="21">
        <v>82231.256197969182</v>
      </c>
      <c r="L1870" s="18" t="s">
        <v>6555</v>
      </c>
      <c r="M1870" s="21">
        <v>63254.812459976289</v>
      </c>
      <c r="N1870" s="18" t="s">
        <v>92</v>
      </c>
      <c r="O1870" s="21">
        <v>82231.256197969182</v>
      </c>
      <c r="P1870" s="21">
        <v>63254.812459976289</v>
      </c>
      <c r="Q1870" s="21">
        <v>0</v>
      </c>
      <c r="R1870" s="21">
        <v>0</v>
      </c>
      <c r="S1870" s="22">
        <v>0</v>
      </c>
      <c r="T1870" s="18" t="s">
        <v>91</v>
      </c>
      <c r="U1870" s="18" t="s">
        <v>184</v>
      </c>
      <c r="V1870" s="18" t="s">
        <v>6572</v>
      </c>
      <c r="W1870" s="22">
        <v>4.4250070801705714</v>
      </c>
      <c r="X1870" s="22">
        <v>1</v>
      </c>
      <c r="Y1870" s="18" t="s">
        <v>184</v>
      </c>
      <c r="Z1870" s="18" t="s">
        <v>184</v>
      </c>
      <c r="AA1870" s="22" t="s">
        <v>184</v>
      </c>
      <c r="AB1870" s="22" t="s">
        <v>184</v>
      </c>
      <c r="AC1870" s="18" t="s">
        <v>184</v>
      </c>
      <c r="AD1870" s="24">
        <v>5.7082591334200368</v>
      </c>
      <c r="AE1870" s="25">
        <v>70.489999999999995</v>
      </c>
      <c r="AF1870" s="24">
        <v>64331.726433077398</v>
      </c>
      <c r="AG1870" s="25">
        <v>69.31</v>
      </c>
      <c r="AH1870" s="26">
        <v>159.88</v>
      </c>
      <c r="AI1870" s="24">
        <v>0</v>
      </c>
      <c r="AJ1870" s="24">
        <v>0</v>
      </c>
      <c r="AK1870" s="24">
        <v>0</v>
      </c>
      <c r="AL1870" s="24">
        <v>63254.812459976289</v>
      </c>
      <c r="AM1870" s="24">
        <v>0</v>
      </c>
      <c r="AN1870" s="27" t="s">
        <v>184</v>
      </c>
    </row>
    <row r="1871" spans="1:40" x14ac:dyDescent="0.15">
      <c r="A1871" s="18" t="s">
        <v>132</v>
      </c>
      <c r="B1871" s="18" t="s">
        <v>12</v>
      </c>
      <c r="C1871" s="18" t="s">
        <v>19</v>
      </c>
      <c r="D1871" s="18" t="s">
        <v>2078</v>
      </c>
      <c r="E1871" s="18" t="s">
        <v>4193</v>
      </c>
      <c r="F1871" s="18" t="s">
        <v>6302</v>
      </c>
      <c r="G1871" s="18" t="s">
        <v>184</v>
      </c>
      <c r="H1871" s="18" t="s">
        <v>6555</v>
      </c>
      <c r="I1871" s="21">
        <v>61974.967662178555</v>
      </c>
      <c r="J1871" s="18" t="s">
        <v>92</v>
      </c>
      <c r="K1871" s="21">
        <v>80567.457960832122</v>
      </c>
      <c r="L1871" s="18" t="s">
        <v>6555</v>
      </c>
      <c r="M1871" s="21">
        <v>61974.967662178555</v>
      </c>
      <c r="N1871" s="18" t="s">
        <v>92</v>
      </c>
      <c r="O1871" s="21">
        <v>80567.457960832122</v>
      </c>
      <c r="P1871" s="21">
        <v>61974.967662178555</v>
      </c>
      <c r="Q1871" s="21">
        <v>0</v>
      </c>
      <c r="R1871" s="21">
        <v>0</v>
      </c>
      <c r="S1871" s="22">
        <v>0</v>
      </c>
      <c r="T1871" s="18" t="s">
        <v>6569</v>
      </c>
      <c r="U1871" s="18" t="s">
        <v>6569</v>
      </c>
      <c r="V1871" s="18" t="s">
        <v>6569</v>
      </c>
      <c r="W1871" s="22">
        <v>4.4250070801705714</v>
      </c>
      <c r="X1871" s="22">
        <v>1</v>
      </c>
      <c r="Y1871" s="18" t="s">
        <v>184</v>
      </c>
      <c r="Z1871" s="18" t="s">
        <v>184</v>
      </c>
      <c r="AA1871" s="22" t="s">
        <v>184</v>
      </c>
      <c r="AB1871" s="22" t="s">
        <v>184</v>
      </c>
      <c r="AC1871" s="18" t="s">
        <v>184</v>
      </c>
      <c r="AD1871" s="24">
        <v>2.4780039648955197</v>
      </c>
      <c r="AE1871" s="25">
        <v>158.47999999999999</v>
      </c>
      <c r="AF1871" s="24">
        <v>62788.859214434327</v>
      </c>
      <c r="AG1871" s="25">
        <v>156.43</v>
      </c>
      <c r="AH1871" s="26">
        <v>159.88</v>
      </c>
      <c r="AI1871" s="24">
        <v>0</v>
      </c>
      <c r="AJ1871" s="24">
        <v>0</v>
      </c>
      <c r="AK1871" s="24">
        <v>0</v>
      </c>
      <c r="AL1871" s="24">
        <v>61974.967662178555</v>
      </c>
      <c r="AM1871" s="24">
        <v>0</v>
      </c>
      <c r="AN1871" s="27" t="s">
        <v>184</v>
      </c>
    </row>
    <row r="1872" spans="1:40" x14ac:dyDescent="0.15">
      <c r="A1872" s="18" t="s">
        <v>132</v>
      </c>
      <c r="B1872" s="18" t="s">
        <v>12</v>
      </c>
      <c r="C1872" s="18" t="s">
        <v>19</v>
      </c>
      <c r="D1872" s="18" t="s">
        <v>2079</v>
      </c>
      <c r="E1872" s="18" t="s">
        <v>4194</v>
      </c>
      <c r="F1872" s="18" t="s">
        <v>6303</v>
      </c>
      <c r="G1872" s="18" t="s">
        <v>184</v>
      </c>
      <c r="H1872" s="18" t="s">
        <v>6555</v>
      </c>
      <c r="I1872" s="21">
        <v>40468.017250283927</v>
      </c>
      <c r="J1872" s="18" t="s">
        <v>92</v>
      </c>
      <c r="K1872" s="21">
        <v>52608.422425369099</v>
      </c>
      <c r="L1872" s="18" t="s">
        <v>6555</v>
      </c>
      <c r="M1872" s="21">
        <v>40468.017250283927</v>
      </c>
      <c r="N1872" s="18" t="s">
        <v>92</v>
      </c>
      <c r="O1872" s="21">
        <v>52608.422425369099</v>
      </c>
      <c r="P1872" s="21">
        <v>40321.549515930281</v>
      </c>
      <c r="Q1872" s="21">
        <v>146.46773435364591</v>
      </c>
      <c r="R1872" s="21">
        <v>0</v>
      </c>
      <c r="S1872" s="22">
        <v>0</v>
      </c>
      <c r="T1872" s="18" t="s">
        <v>91</v>
      </c>
      <c r="U1872" s="18" t="s">
        <v>184</v>
      </c>
      <c r="V1872" s="18" t="s">
        <v>6572</v>
      </c>
      <c r="W1872" s="22">
        <v>4.4250070801705714</v>
      </c>
      <c r="X1872" s="22">
        <v>1</v>
      </c>
      <c r="Y1872" s="18" t="s">
        <v>184</v>
      </c>
      <c r="Z1872" s="18" t="s">
        <v>184</v>
      </c>
      <c r="AA1872" s="22" t="s">
        <v>184</v>
      </c>
      <c r="AB1872" s="22" t="s">
        <v>184</v>
      </c>
      <c r="AC1872" s="18" t="s">
        <v>184</v>
      </c>
      <c r="AD1872" s="24">
        <v>10.177516284392313</v>
      </c>
      <c r="AE1872" s="25">
        <v>23.97</v>
      </c>
      <c r="AF1872" s="24">
        <v>39003.516907030673</v>
      </c>
      <c r="AG1872" s="25">
        <v>24.78</v>
      </c>
      <c r="AH1872" s="26">
        <v>159.88</v>
      </c>
      <c r="AI1872" s="24">
        <v>146.46773435364591</v>
      </c>
      <c r="AJ1872" s="24">
        <v>0</v>
      </c>
      <c r="AK1872" s="24">
        <v>146.46773435364591</v>
      </c>
      <c r="AL1872" s="24">
        <v>40468.017250283927</v>
      </c>
      <c r="AM1872" s="24">
        <v>0</v>
      </c>
      <c r="AN1872" s="27" t="s">
        <v>184</v>
      </c>
    </row>
    <row r="1873" spans="1:40" x14ac:dyDescent="0.15">
      <c r="A1873" s="18" t="s">
        <v>132</v>
      </c>
      <c r="B1873" s="18" t="s">
        <v>12</v>
      </c>
      <c r="C1873" s="18" t="s">
        <v>19</v>
      </c>
      <c r="D1873" s="18" t="s">
        <v>2080</v>
      </c>
      <c r="E1873" s="18" t="s">
        <v>4195</v>
      </c>
      <c r="F1873" s="18" t="s">
        <v>6304</v>
      </c>
      <c r="G1873" s="18" t="s">
        <v>184</v>
      </c>
      <c r="H1873" s="18" t="s">
        <v>6555</v>
      </c>
      <c r="I1873" s="21">
        <v>148298.62528313728</v>
      </c>
      <c r="J1873" s="18" t="s">
        <v>92</v>
      </c>
      <c r="K1873" s="21">
        <v>192788.21286807847</v>
      </c>
      <c r="L1873" s="18" t="s">
        <v>6555</v>
      </c>
      <c r="M1873" s="21">
        <v>148298.62528313728</v>
      </c>
      <c r="N1873" s="18" t="s">
        <v>92</v>
      </c>
      <c r="O1873" s="21">
        <v>192788.21286807847</v>
      </c>
      <c r="P1873" s="21">
        <v>148298.62528313728</v>
      </c>
      <c r="Q1873" s="21">
        <v>0</v>
      </c>
      <c r="R1873" s="21">
        <v>0</v>
      </c>
      <c r="S1873" s="22">
        <v>0</v>
      </c>
      <c r="T1873" s="18" t="s">
        <v>91</v>
      </c>
      <c r="U1873" s="18" t="s">
        <v>184</v>
      </c>
      <c r="V1873" s="18" t="s">
        <v>6572</v>
      </c>
      <c r="W1873" s="22">
        <v>4.4250070801705714</v>
      </c>
      <c r="X1873" s="22">
        <v>1</v>
      </c>
      <c r="Y1873" s="18" t="s">
        <v>184</v>
      </c>
      <c r="Z1873" s="18" t="s">
        <v>184</v>
      </c>
      <c r="AA1873" s="22" t="s">
        <v>184</v>
      </c>
      <c r="AB1873" s="22" t="s">
        <v>184</v>
      </c>
      <c r="AC1873" s="18" t="s">
        <v>184</v>
      </c>
      <c r="AD1873" s="24">
        <v>6.681760691057562</v>
      </c>
      <c r="AE1873" s="25">
        <v>133.72999999999999</v>
      </c>
      <c r="AF1873" s="24">
        <v>142870.07084725483</v>
      </c>
      <c r="AG1873" s="25">
        <v>138.82</v>
      </c>
      <c r="AH1873" s="26">
        <v>159.88</v>
      </c>
      <c r="AI1873" s="24">
        <v>0</v>
      </c>
      <c r="AJ1873" s="24">
        <v>0</v>
      </c>
      <c r="AK1873" s="24">
        <v>0</v>
      </c>
      <c r="AL1873" s="24">
        <v>148298.62528313728</v>
      </c>
      <c r="AM1873" s="24">
        <v>0</v>
      </c>
      <c r="AN1873" s="27" t="s">
        <v>184</v>
      </c>
    </row>
    <row r="1874" spans="1:40" x14ac:dyDescent="0.15">
      <c r="A1874" s="18" t="s">
        <v>132</v>
      </c>
      <c r="B1874" s="18" t="s">
        <v>12</v>
      </c>
      <c r="C1874" s="18" t="s">
        <v>19</v>
      </c>
      <c r="D1874" s="18" t="s">
        <v>2081</v>
      </c>
      <c r="E1874" s="18" t="s">
        <v>4196</v>
      </c>
      <c r="F1874" s="18" t="s">
        <v>6305</v>
      </c>
      <c r="G1874" s="18" t="s">
        <v>184</v>
      </c>
      <c r="H1874" s="18" t="s">
        <v>6555</v>
      </c>
      <c r="I1874" s="21">
        <v>262726.52062188776</v>
      </c>
      <c r="J1874" s="18" t="s">
        <v>92</v>
      </c>
      <c r="K1874" s="21">
        <v>341544.47680845408</v>
      </c>
      <c r="L1874" s="18" t="s">
        <v>6555</v>
      </c>
      <c r="M1874" s="21">
        <v>262726.52062188776</v>
      </c>
      <c r="N1874" s="18" t="s">
        <v>92</v>
      </c>
      <c r="O1874" s="21">
        <v>341544.47680845408</v>
      </c>
      <c r="P1874" s="21">
        <v>262399.68959894637</v>
      </c>
      <c r="Q1874" s="21">
        <v>326.83102294139837</v>
      </c>
      <c r="R1874" s="21">
        <v>0</v>
      </c>
      <c r="S1874" s="22">
        <v>0</v>
      </c>
      <c r="T1874" s="18" t="s">
        <v>91</v>
      </c>
      <c r="U1874" s="18" t="s">
        <v>184</v>
      </c>
      <c r="V1874" s="18" t="s">
        <v>6572</v>
      </c>
      <c r="W1874" s="22">
        <v>4.4250070801705714</v>
      </c>
      <c r="X1874" s="22">
        <v>1</v>
      </c>
      <c r="Y1874" s="18" t="s">
        <v>184</v>
      </c>
      <c r="Z1874" s="18" t="s">
        <v>184</v>
      </c>
      <c r="AA1874" s="22" t="s">
        <v>184</v>
      </c>
      <c r="AB1874" s="22" t="s">
        <v>184</v>
      </c>
      <c r="AC1874" s="18" t="s">
        <v>184</v>
      </c>
      <c r="AD1874" s="24">
        <v>7.8765126027036167</v>
      </c>
      <c r="AE1874" s="25">
        <v>216.73</v>
      </c>
      <c r="AF1874" s="24">
        <v>272932.79945230117</v>
      </c>
      <c r="AG1874" s="25">
        <v>208.37</v>
      </c>
      <c r="AH1874" s="26">
        <v>159.88</v>
      </c>
      <c r="AI1874" s="24">
        <v>326.83102294139837</v>
      </c>
      <c r="AJ1874" s="24">
        <v>0</v>
      </c>
      <c r="AK1874" s="24">
        <v>326.83102294139837</v>
      </c>
      <c r="AL1874" s="24">
        <v>262726.52062188776</v>
      </c>
      <c r="AM1874" s="24">
        <v>0</v>
      </c>
      <c r="AN1874" s="27" t="s">
        <v>184</v>
      </c>
    </row>
    <row r="1875" spans="1:40" x14ac:dyDescent="0.15">
      <c r="A1875" s="18" t="s">
        <v>132</v>
      </c>
      <c r="B1875" s="18" t="s">
        <v>12</v>
      </c>
      <c r="C1875" s="18" t="s">
        <v>19</v>
      </c>
      <c r="D1875" s="18" t="s">
        <v>2082</v>
      </c>
      <c r="E1875" s="18" t="s">
        <v>4197</v>
      </c>
      <c r="F1875" s="18" t="s">
        <v>6306</v>
      </c>
      <c r="G1875" s="18" t="s">
        <v>184</v>
      </c>
      <c r="H1875" s="18" t="s">
        <v>6555</v>
      </c>
      <c r="I1875" s="21">
        <v>79678.845739020588</v>
      </c>
      <c r="J1875" s="18" t="s">
        <v>92</v>
      </c>
      <c r="K1875" s="21">
        <v>103582.49946072677</v>
      </c>
      <c r="L1875" s="18" t="s">
        <v>6555</v>
      </c>
      <c r="M1875" s="21">
        <v>79678.845739020588</v>
      </c>
      <c r="N1875" s="18" t="s">
        <v>92</v>
      </c>
      <c r="O1875" s="21">
        <v>103582.49946072677</v>
      </c>
      <c r="P1875" s="21">
        <v>79678.845739020588</v>
      </c>
      <c r="Q1875" s="21">
        <v>0</v>
      </c>
      <c r="R1875" s="21">
        <v>0</v>
      </c>
      <c r="S1875" s="22">
        <v>0</v>
      </c>
      <c r="T1875" s="18" t="s">
        <v>6569</v>
      </c>
      <c r="U1875" s="18" t="s">
        <v>6569</v>
      </c>
      <c r="V1875" s="18" t="s">
        <v>6569</v>
      </c>
      <c r="W1875" s="22">
        <v>4.4250070801705714</v>
      </c>
      <c r="X1875" s="22">
        <v>1</v>
      </c>
      <c r="Y1875" s="18" t="s">
        <v>184</v>
      </c>
      <c r="Z1875" s="18" t="s">
        <v>184</v>
      </c>
      <c r="AA1875" s="22" t="s">
        <v>184</v>
      </c>
      <c r="AB1875" s="22" t="s">
        <v>184</v>
      </c>
      <c r="AC1875" s="18" t="s">
        <v>184</v>
      </c>
      <c r="AD1875" s="24">
        <v>7.5225120362899709</v>
      </c>
      <c r="AE1875" s="25">
        <v>65.03</v>
      </c>
      <c r="AF1875" s="24">
        <v>78211.557641306834</v>
      </c>
      <c r="AG1875" s="25">
        <v>66.25</v>
      </c>
      <c r="AH1875" s="26">
        <v>159.88</v>
      </c>
      <c r="AI1875" s="24">
        <v>0</v>
      </c>
      <c r="AJ1875" s="24">
        <v>0</v>
      </c>
      <c r="AK1875" s="24">
        <v>0</v>
      </c>
      <c r="AL1875" s="24">
        <v>79678.845739020588</v>
      </c>
      <c r="AM1875" s="24">
        <v>0</v>
      </c>
      <c r="AN1875" s="27" t="s">
        <v>184</v>
      </c>
    </row>
    <row r="1876" spans="1:40" x14ac:dyDescent="0.15">
      <c r="A1876" s="18" t="s">
        <v>132</v>
      </c>
      <c r="B1876" s="18" t="s">
        <v>12</v>
      </c>
      <c r="C1876" s="18" t="s">
        <v>19</v>
      </c>
      <c r="D1876" s="18" t="s">
        <v>2083</v>
      </c>
      <c r="E1876" s="18" t="s">
        <v>4198</v>
      </c>
      <c r="F1876" s="18" t="s">
        <v>6307</v>
      </c>
      <c r="G1876" s="18" t="s">
        <v>184</v>
      </c>
      <c r="H1876" s="18" t="s">
        <v>6555</v>
      </c>
      <c r="I1876" s="21">
        <v>62244.760343856557</v>
      </c>
      <c r="J1876" s="18" t="s">
        <v>92</v>
      </c>
      <c r="K1876" s="21">
        <v>80918.188447013512</v>
      </c>
      <c r="L1876" s="18" t="s">
        <v>6555</v>
      </c>
      <c r="M1876" s="21">
        <v>62244.760343856557</v>
      </c>
      <c r="N1876" s="18" t="s">
        <v>92</v>
      </c>
      <c r="O1876" s="21">
        <v>80918.188447013512</v>
      </c>
      <c r="P1876" s="21">
        <v>62244.760343856557</v>
      </c>
      <c r="Q1876" s="21">
        <v>0</v>
      </c>
      <c r="R1876" s="21">
        <v>0</v>
      </c>
      <c r="S1876" s="22">
        <v>0</v>
      </c>
      <c r="T1876" s="18" t="s">
        <v>91</v>
      </c>
      <c r="U1876" s="18" t="s">
        <v>184</v>
      </c>
      <c r="V1876" s="18" t="s">
        <v>6572</v>
      </c>
      <c r="W1876" s="22">
        <v>4.4250070801705714</v>
      </c>
      <c r="X1876" s="22">
        <v>1</v>
      </c>
      <c r="Y1876" s="18" t="s">
        <v>184</v>
      </c>
      <c r="Z1876" s="18" t="s">
        <v>184</v>
      </c>
      <c r="AA1876" s="22" t="s">
        <v>184</v>
      </c>
      <c r="AB1876" s="22" t="s">
        <v>184</v>
      </c>
      <c r="AC1876" s="18" t="s">
        <v>184</v>
      </c>
      <c r="AD1876" s="24">
        <v>1.1947519116460541</v>
      </c>
      <c r="AE1876" s="25">
        <v>339.87</v>
      </c>
      <c r="AF1876" s="24">
        <v>64920.916125802112</v>
      </c>
      <c r="AG1876" s="25">
        <v>325.86</v>
      </c>
      <c r="AH1876" s="26">
        <v>159.88</v>
      </c>
      <c r="AI1876" s="24">
        <v>0</v>
      </c>
      <c r="AJ1876" s="24">
        <v>0</v>
      </c>
      <c r="AK1876" s="24">
        <v>0</v>
      </c>
      <c r="AL1876" s="24">
        <v>62244.760343856557</v>
      </c>
      <c r="AM1876" s="24">
        <v>0</v>
      </c>
      <c r="AN1876" s="27" t="s">
        <v>184</v>
      </c>
    </row>
    <row r="1877" spans="1:40" x14ac:dyDescent="0.15">
      <c r="A1877" s="18" t="s">
        <v>132</v>
      </c>
      <c r="B1877" s="18" t="s">
        <v>12</v>
      </c>
      <c r="C1877" s="18" t="s">
        <v>19</v>
      </c>
      <c r="D1877" s="18" t="s">
        <v>2084</v>
      </c>
      <c r="E1877" s="18" t="s">
        <v>4199</v>
      </c>
      <c r="F1877" s="18" t="s">
        <v>6308</v>
      </c>
      <c r="G1877" s="18" t="s">
        <v>184</v>
      </c>
      <c r="H1877" s="18" t="s">
        <v>6555</v>
      </c>
      <c r="I1877" s="21">
        <v>410931.42425506702</v>
      </c>
      <c r="J1877" s="18" t="s">
        <v>92</v>
      </c>
      <c r="K1877" s="21">
        <v>534210.85153158719</v>
      </c>
      <c r="L1877" s="18" t="s">
        <v>6555</v>
      </c>
      <c r="M1877" s="21">
        <v>410931.42425506702</v>
      </c>
      <c r="N1877" s="18" t="s">
        <v>92</v>
      </c>
      <c r="O1877" s="21">
        <v>534210.85153158719</v>
      </c>
      <c r="P1877" s="21">
        <v>410409.93717066891</v>
      </c>
      <c r="Q1877" s="21">
        <v>521.48708439810184</v>
      </c>
      <c r="R1877" s="21">
        <v>0</v>
      </c>
      <c r="S1877" s="22">
        <v>0</v>
      </c>
      <c r="T1877" s="18" t="s">
        <v>91</v>
      </c>
      <c r="U1877" s="18" t="s">
        <v>184</v>
      </c>
      <c r="V1877" s="18" t="s">
        <v>6572</v>
      </c>
      <c r="W1877" s="22">
        <v>4.4250070801705714</v>
      </c>
      <c r="X1877" s="22">
        <v>1</v>
      </c>
      <c r="Y1877" s="18" t="s">
        <v>184</v>
      </c>
      <c r="Z1877" s="18" t="s">
        <v>184</v>
      </c>
      <c r="AA1877" s="22" t="s">
        <v>184</v>
      </c>
      <c r="AB1877" s="22" t="s">
        <v>184</v>
      </c>
      <c r="AC1877" s="18" t="s">
        <v>184</v>
      </c>
      <c r="AD1877" s="24">
        <v>5.4870087794115081</v>
      </c>
      <c r="AE1877" s="25">
        <v>485.46</v>
      </c>
      <c r="AF1877" s="24">
        <v>425879.67342280364</v>
      </c>
      <c r="AG1877" s="25">
        <v>467.83</v>
      </c>
      <c r="AH1877" s="26">
        <v>159.88</v>
      </c>
      <c r="AI1877" s="24">
        <v>521.48708439810184</v>
      </c>
      <c r="AJ1877" s="24">
        <v>0</v>
      </c>
      <c r="AK1877" s="24">
        <v>521.48708439810184</v>
      </c>
      <c r="AL1877" s="24">
        <v>410931.42425506702</v>
      </c>
      <c r="AM1877" s="24">
        <v>0</v>
      </c>
      <c r="AN1877" s="27" t="s">
        <v>184</v>
      </c>
    </row>
    <row r="1878" spans="1:40" x14ac:dyDescent="0.15">
      <c r="A1878" s="18" t="s">
        <v>132</v>
      </c>
      <c r="B1878" s="18" t="s">
        <v>12</v>
      </c>
      <c r="C1878" s="18" t="s">
        <v>19</v>
      </c>
      <c r="D1878" s="18" t="s">
        <v>2085</v>
      </c>
      <c r="E1878" s="18" t="s">
        <v>4200</v>
      </c>
      <c r="F1878" s="18" t="s">
        <v>6309</v>
      </c>
      <c r="G1878" s="18" t="s">
        <v>184</v>
      </c>
      <c r="H1878" s="18" t="s">
        <v>6555</v>
      </c>
      <c r="I1878" s="21">
        <v>86186.261151119426</v>
      </c>
      <c r="J1878" s="18" t="s">
        <v>92</v>
      </c>
      <c r="K1878" s="21">
        <v>112042.13949645526</v>
      </c>
      <c r="L1878" s="18" t="s">
        <v>6555</v>
      </c>
      <c r="M1878" s="21">
        <v>86186.261151119426</v>
      </c>
      <c r="N1878" s="18" t="s">
        <v>92</v>
      </c>
      <c r="O1878" s="21">
        <v>112042.13949645526</v>
      </c>
      <c r="P1878" s="21">
        <v>86186.261151119426</v>
      </c>
      <c r="Q1878" s="21">
        <v>0</v>
      </c>
      <c r="R1878" s="21">
        <v>0</v>
      </c>
      <c r="S1878" s="22">
        <v>0</v>
      </c>
      <c r="T1878" s="18" t="s">
        <v>91</v>
      </c>
      <c r="U1878" s="18" t="s">
        <v>184</v>
      </c>
      <c r="V1878" s="18" t="s">
        <v>6572</v>
      </c>
      <c r="W1878" s="22">
        <v>4.4250070801705714</v>
      </c>
      <c r="X1878" s="22">
        <v>1</v>
      </c>
      <c r="Y1878" s="18" t="s">
        <v>184</v>
      </c>
      <c r="Z1878" s="18" t="s">
        <v>184</v>
      </c>
      <c r="AA1878" s="22" t="s">
        <v>184</v>
      </c>
      <c r="AB1878" s="22" t="s">
        <v>184</v>
      </c>
      <c r="AC1878" s="18" t="s">
        <v>184</v>
      </c>
      <c r="AD1878" s="24">
        <v>10.443016709202547</v>
      </c>
      <c r="AE1878" s="25">
        <v>54.73</v>
      </c>
      <c r="AF1878" s="24">
        <v>91395.202485613016</v>
      </c>
      <c r="AG1878" s="25">
        <v>51.62</v>
      </c>
      <c r="AH1878" s="26">
        <v>159.88</v>
      </c>
      <c r="AI1878" s="24">
        <v>0</v>
      </c>
      <c r="AJ1878" s="24">
        <v>0</v>
      </c>
      <c r="AK1878" s="24">
        <v>0</v>
      </c>
      <c r="AL1878" s="24">
        <v>86186.261151119426</v>
      </c>
      <c r="AM1878" s="24">
        <v>0</v>
      </c>
      <c r="AN1878" s="27" t="s">
        <v>184</v>
      </c>
    </row>
    <row r="1879" spans="1:40" x14ac:dyDescent="0.15">
      <c r="A1879" s="18" t="s">
        <v>132</v>
      </c>
      <c r="B1879" s="18" t="s">
        <v>12</v>
      </c>
      <c r="C1879" s="18" t="s">
        <v>19</v>
      </c>
      <c r="D1879" s="18" t="s">
        <v>2086</v>
      </c>
      <c r="E1879" s="18" t="s">
        <v>4201</v>
      </c>
      <c r="F1879" s="18" t="s">
        <v>6310</v>
      </c>
      <c r="G1879" s="18" t="s">
        <v>184</v>
      </c>
      <c r="H1879" s="18" t="s">
        <v>6555</v>
      </c>
      <c r="I1879" s="21">
        <v>190924.36448585399</v>
      </c>
      <c r="J1879" s="18" t="s">
        <v>92</v>
      </c>
      <c r="K1879" s="21">
        <v>248201.67383161018</v>
      </c>
      <c r="L1879" s="18" t="s">
        <v>6555</v>
      </c>
      <c r="M1879" s="21">
        <v>190924.36448585399</v>
      </c>
      <c r="N1879" s="18" t="s">
        <v>92</v>
      </c>
      <c r="O1879" s="21">
        <v>248201.67383161018</v>
      </c>
      <c r="P1879" s="21">
        <v>190718.29190613044</v>
      </c>
      <c r="Q1879" s="21">
        <v>206.0725797235435</v>
      </c>
      <c r="R1879" s="21">
        <v>0</v>
      </c>
      <c r="S1879" s="22">
        <v>0</v>
      </c>
      <c r="T1879" s="18" t="s">
        <v>91</v>
      </c>
      <c r="U1879" s="18" t="s">
        <v>184</v>
      </c>
      <c r="V1879" s="18" t="s">
        <v>6572</v>
      </c>
      <c r="W1879" s="22">
        <v>4.4250070801705714</v>
      </c>
      <c r="X1879" s="22">
        <v>1</v>
      </c>
      <c r="Y1879" s="18" t="s">
        <v>184</v>
      </c>
      <c r="Z1879" s="18" t="s">
        <v>184</v>
      </c>
      <c r="AA1879" s="22" t="s">
        <v>184</v>
      </c>
      <c r="AB1879" s="22" t="s">
        <v>184</v>
      </c>
      <c r="AC1879" s="18" t="s">
        <v>184</v>
      </c>
      <c r="AD1879" s="24">
        <v>2.0797533276801685</v>
      </c>
      <c r="AE1879" s="25">
        <v>578.42999999999995</v>
      </c>
      <c r="AF1879" s="24">
        <v>192337.18074641083</v>
      </c>
      <c r="AG1879" s="25">
        <v>573.57000000000005</v>
      </c>
      <c r="AH1879" s="26">
        <v>159.88</v>
      </c>
      <c r="AI1879" s="24">
        <v>206.0725797235435</v>
      </c>
      <c r="AJ1879" s="24">
        <v>0</v>
      </c>
      <c r="AK1879" s="24">
        <v>206.0725797235435</v>
      </c>
      <c r="AL1879" s="24">
        <v>190924.36448585399</v>
      </c>
      <c r="AM1879" s="24">
        <v>0</v>
      </c>
      <c r="AN1879" s="27" t="s">
        <v>184</v>
      </c>
    </row>
    <row r="1880" spans="1:40" x14ac:dyDescent="0.15">
      <c r="A1880" s="18" t="s">
        <v>132</v>
      </c>
      <c r="B1880" s="18" t="s">
        <v>12</v>
      </c>
      <c r="C1880" s="18" t="s">
        <v>19</v>
      </c>
      <c r="D1880" s="18" t="s">
        <v>2087</v>
      </c>
      <c r="E1880" s="18" t="s">
        <v>4202</v>
      </c>
      <c r="F1880" s="18" t="s">
        <v>6311</v>
      </c>
      <c r="G1880" s="18" t="s">
        <v>184</v>
      </c>
      <c r="H1880" s="18" t="s">
        <v>6555</v>
      </c>
      <c r="I1880" s="21">
        <v>141259.72227063915</v>
      </c>
      <c r="J1880" s="18" t="s">
        <v>92</v>
      </c>
      <c r="K1880" s="21">
        <v>183637.63895183089</v>
      </c>
      <c r="L1880" s="18" t="s">
        <v>6555</v>
      </c>
      <c r="M1880" s="21">
        <v>141259.72227063915</v>
      </c>
      <c r="N1880" s="18" t="s">
        <v>92</v>
      </c>
      <c r="O1880" s="21">
        <v>183637.63895183089</v>
      </c>
      <c r="P1880" s="21">
        <v>141259.72227063915</v>
      </c>
      <c r="Q1880" s="21">
        <v>0</v>
      </c>
      <c r="R1880" s="21">
        <v>0</v>
      </c>
      <c r="S1880" s="22">
        <v>0</v>
      </c>
      <c r="T1880" s="18" t="s">
        <v>91</v>
      </c>
      <c r="U1880" s="18" t="s">
        <v>184</v>
      </c>
      <c r="V1880" s="18" t="s">
        <v>6572</v>
      </c>
      <c r="W1880" s="22">
        <v>4.4250070801705714</v>
      </c>
      <c r="X1880" s="22">
        <v>1</v>
      </c>
      <c r="Y1880" s="18" t="s">
        <v>184</v>
      </c>
      <c r="Z1880" s="18" t="s">
        <v>184</v>
      </c>
      <c r="AA1880" s="22" t="s">
        <v>184</v>
      </c>
      <c r="AB1880" s="22" t="s">
        <v>184</v>
      </c>
      <c r="AC1880" s="18" t="s">
        <v>184</v>
      </c>
      <c r="AD1880" s="24">
        <v>0.70800113282729138</v>
      </c>
      <c r="AE1880" s="25">
        <v>1264.7</v>
      </c>
      <c r="AF1880" s="24">
        <v>143158.84680930676</v>
      </c>
      <c r="AG1880" s="25">
        <v>1247.93</v>
      </c>
      <c r="AH1880" s="26">
        <v>159.88</v>
      </c>
      <c r="AI1880" s="24">
        <v>0</v>
      </c>
      <c r="AJ1880" s="24">
        <v>0</v>
      </c>
      <c r="AK1880" s="24">
        <v>0</v>
      </c>
      <c r="AL1880" s="24">
        <v>141259.72227063915</v>
      </c>
      <c r="AM1880" s="24">
        <v>0</v>
      </c>
      <c r="AN1880" s="27" t="s">
        <v>184</v>
      </c>
    </row>
    <row r="1881" spans="1:40" x14ac:dyDescent="0.15">
      <c r="A1881" s="18" t="s">
        <v>132</v>
      </c>
      <c r="B1881" s="18" t="s">
        <v>12</v>
      </c>
      <c r="C1881" s="18" t="s">
        <v>19</v>
      </c>
      <c r="D1881" s="18" t="s">
        <v>2088</v>
      </c>
      <c r="E1881" s="18" t="s">
        <v>4203</v>
      </c>
      <c r="F1881" s="18" t="s">
        <v>6312</v>
      </c>
      <c r="G1881" s="18" t="s">
        <v>184</v>
      </c>
      <c r="H1881" s="18" t="s">
        <v>6555</v>
      </c>
      <c r="I1881" s="21">
        <v>144529.44850231879</v>
      </c>
      <c r="J1881" s="18" t="s">
        <v>92</v>
      </c>
      <c r="K1881" s="21">
        <v>187888.28305301446</v>
      </c>
      <c r="L1881" s="18" t="s">
        <v>6555</v>
      </c>
      <c r="M1881" s="21">
        <v>144529.44850231879</v>
      </c>
      <c r="N1881" s="18" t="s">
        <v>92</v>
      </c>
      <c r="O1881" s="21">
        <v>187888.28305301446</v>
      </c>
      <c r="P1881" s="21">
        <v>144529.44850231879</v>
      </c>
      <c r="Q1881" s="21">
        <v>0</v>
      </c>
      <c r="R1881" s="21">
        <v>0</v>
      </c>
      <c r="S1881" s="22">
        <v>0</v>
      </c>
      <c r="T1881" s="18" t="s">
        <v>6569</v>
      </c>
      <c r="U1881" s="18" t="s">
        <v>6569</v>
      </c>
      <c r="V1881" s="18" t="s">
        <v>6569</v>
      </c>
      <c r="W1881" s="22">
        <v>4.4250070801705714</v>
      </c>
      <c r="X1881" s="22">
        <v>1</v>
      </c>
      <c r="Y1881" s="18" t="s">
        <v>184</v>
      </c>
      <c r="Z1881" s="18" t="s">
        <v>184</v>
      </c>
      <c r="AA1881" s="22" t="s">
        <v>184</v>
      </c>
      <c r="AB1881" s="22" t="s">
        <v>184</v>
      </c>
      <c r="AC1881" s="18" t="s">
        <v>184</v>
      </c>
      <c r="AD1881" s="24">
        <v>6.4162602662473285</v>
      </c>
      <c r="AE1881" s="25">
        <v>145.46</v>
      </c>
      <c r="AF1881" s="24">
        <v>149226.19526728263</v>
      </c>
      <c r="AG1881" s="25">
        <v>140.88999999999999</v>
      </c>
      <c r="AH1881" s="26">
        <v>159.88</v>
      </c>
      <c r="AI1881" s="24">
        <v>0</v>
      </c>
      <c r="AJ1881" s="24">
        <v>0</v>
      </c>
      <c r="AK1881" s="24">
        <v>0</v>
      </c>
      <c r="AL1881" s="24">
        <v>144529.44850231879</v>
      </c>
      <c r="AM1881" s="24">
        <v>0</v>
      </c>
      <c r="AN1881" s="27" t="s">
        <v>184</v>
      </c>
    </row>
    <row r="1882" spans="1:40" x14ac:dyDescent="0.15">
      <c r="A1882" s="18" t="s">
        <v>132</v>
      </c>
      <c r="B1882" s="18" t="s">
        <v>12</v>
      </c>
      <c r="C1882" s="18" t="s">
        <v>19</v>
      </c>
      <c r="D1882" s="18" t="s">
        <v>2089</v>
      </c>
      <c r="E1882" s="18" t="s">
        <v>4204</v>
      </c>
      <c r="F1882" s="18" t="s">
        <v>6313</v>
      </c>
      <c r="G1882" s="18" t="s">
        <v>184</v>
      </c>
      <c r="H1882" s="18" t="s">
        <v>6555</v>
      </c>
      <c r="I1882" s="21">
        <v>85035.095559213049</v>
      </c>
      <c r="J1882" s="18" t="s">
        <v>92</v>
      </c>
      <c r="K1882" s="21">
        <v>110545.62422697699</v>
      </c>
      <c r="L1882" s="18" t="s">
        <v>6555</v>
      </c>
      <c r="M1882" s="21">
        <v>85035.095559213049</v>
      </c>
      <c r="N1882" s="18" t="s">
        <v>92</v>
      </c>
      <c r="O1882" s="21">
        <v>110545.62422697699</v>
      </c>
      <c r="P1882" s="21">
        <v>85035.095559213049</v>
      </c>
      <c r="Q1882" s="21">
        <v>0</v>
      </c>
      <c r="R1882" s="21">
        <v>0</v>
      </c>
      <c r="S1882" s="22">
        <v>0</v>
      </c>
      <c r="T1882" s="18" t="s">
        <v>91</v>
      </c>
      <c r="U1882" s="18" t="s">
        <v>184</v>
      </c>
      <c r="V1882" s="18" t="s">
        <v>6572</v>
      </c>
      <c r="W1882" s="22">
        <v>4.4250070801705714</v>
      </c>
      <c r="X1882" s="22">
        <v>1</v>
      </c>
      <c r="Y1882" s="18" t="s">
        <v>184</v>
      </c>
      <c r="Z1882" s="18" t="s">
        <v>184</v>
      </c>
      <c r="AA1882" s="22" t="s">
        <v>184</v>
      </c>
      <c r="AB1882" s="22" t="s">
        <v>184</v>
      </c>
      <c r="AC1882" s="18" t="s">
        <v>184</v>
      </c>
      <c r="AD1882" s="24">
        <v>1.7700028320682284</v>
      </c>
      <c r="AE1882" s="25">
        <v>300.04000000000002</v>
      </c>
      <c r="AF1882" s="24">
        <v>84907.743855445748</v>
      </c>
      <c r="AG1882" s="25">
        <v>300.49</v>
      </c>
      <c r="AH1882" s="26">
        <v>159.88</v>
      </c>
      <c r="AI1882" s="24">
        <v>0</v>
      </c>
      <c r="AJ1882" s="24">
        <v>0</v>
      </c>
      <c r="AK1882" s="24">
        <v>0</v>
      </c>
      <c r="AL1882" s="24">
        <v>85035.095559213049</v>
      </c>
      <c r="AM1882" s="24">
        <v>0</v>
      </c>
      <c r="AN1882" s="27" t="s">
        <v>184</v>
      </c>
    </row>
    <row r="1883" spans="1:40" x14ac:dyDescent="0.15">
      <c r="A1883" s="18" t="s">
        <v>132</v>
      </c>
      <c r="B1883" s="18" t="s">
        <v>12</v>
      </c>
      <c r="C1883" s="18" t="s">
        <v>19</v>
      </c>
      <c r="D1883" s="18" t="s">
        <v>2090</v>
      </c>
      <c r="E1883" s="18" t="s">
        <v>4205</v>
      </c>
      <c r="F1883" s="18" t="s">
        <v>6314</v>
      </c>
      <c r="G1883" s="18" t="s">
        <v>184</v>
      </c>
      <c r="H1883" s="18" t="s">
        <v>6555</v>
      </c>
      <c r="I1883" s="21">
        <v>175901.06719803766</v>
      </c>
      <c r="J1883" s="18" t="s">
        <v>92</v>
      </c>
      <c r="K1883" s="21">
        <v>228671.38735744898</v>
      </c>
      <c r="L1883" s="18" t="s">
        <v>6555</v>
      </c>
      <c r="M1883" s="21">
        <v>175901.06719803766</v>
      </c>
      <c r="N1883" s="18" t="s">
        <v>92</v>
      </c>
      <c r="O1883" s="21">
        <v>228671.38735744898</v>
      </c>
      <c r="P1883" s="21">
        <v>175901.06719803766</v>
      </c>
      <c r="Q1883" s="21">
        <v>0</v>
      </c>
      <c r="R1883" s="21">
        <v>0</v>
      </c>
      <c r="S1883" s="22">
        <v>0</v>
      </c>
      <c r="T1883" s="18" t="s">
        <v>91</v>
      </c>
      <c r="U1883" s="18" t="s">
        <v>184</v>
      </c>
      <c r="V1883" s="18" t="s">
        <v>6572</v>
      </c>
      <c r="W1883" s="22">
        <v>4.4250070801705714</v>
      </c>
      <c r="X1883" s="22">
        <v>1</v>
      </c>
      <c r="Y1883" s="18" t="s">
        <v>184</v>
      </c>
      <c r="Z1883" s="18" t="s">
        <v>184</v>
      </c>
      <c r="AA1883" s="22" t="s">
        <v>184</v>
      </c>
      <c r="AB1883" s="22" t="s">
        <v>184</v>
      </c>
      <c r="AC1883" s="18" t="s">
        <v>184</v>
      </c>
      <c r="AD1883" s="24">
        <v>5.0002580005927451</v>
      </c>
      <c r="AE1883" s="25">
        <v>227.91</v>
      </c>
      <c r="AF1883" s="24">
        <v>182202.01177977576</v>
      </c>
      <c r="AG1883" s="25">
        <v>220.03</v>
      </c>
      <c r="AH1883" s="26">
        <v>159.88</v>
      </c>
      <c r="AI1883" s="24">
        <v>0</v>
      </c>
      <c r="AJ1883" s="24">
        <v>0</v>
      </c>
      <c r="AK1883" s="24">
        <v>0</v>
      </c>
      <c r="AL1883" s="24">
        <v>175901.06719803766</v>
      </c>
      <c r="AM1883" s="24">
        <v>0</v>
      </c>
      <c r="AN1883" s="27" t="s">
        <v>184</v>
      </c>
    </row>
    <row r="1884" spans="1:40" x14ac:dyDescent="0.15">
      <c r="A1884" s="18" t="s">
        <v>132</v>
      </c>
      <c r="B1884" s="18" t="s">
        <v>12</v>
      </c>
      <c r="C1884" s="18" t="s">
        <v>19</v>
      </c>
      <c r="D1884" s="18" t="s">
        <v>2091</v>
      </c>
      <c r="E1884" s="18" t="s">
        <v>4206</v>
      </c>
      <c r="F1884" s="18" t="s">
        <v>6315</v>
      </c>
      <c r="G1884" s="18" t="s">
        <v>184</v>
      </c>
      <c r="H1884" s="18" t="s">
        <v>6555</v>
      </c>
      <c r="I1884" s="21">
        <v>80429.153242557062</v>
      </c>
      <c r="J1884" s="18" t="s">
        <v>92</v>
      </c>
      <c r="K1884" s="21">
        <v>104557.89921532419</v>
      </c>
      <c r="L1884" s="18" t="s">
        <v>6555</v>
      </c>
      <c r="M1884" s="21">
        <v>80429.153242557062</v>
      </c>
      <c r="N1884" s="18" t="s">
        <v>92</v>
      </c>
      <c r="O1884" s="21">
        <v>104557.89921532419</v>
      </c>
      <c r="P1884" s="21">
        <v>80429.153242557062</v>
      </c>
      <c r="Q1884" s="21">
        <v>0</v>
      </c>
      <c r="R1884" s="21">
        <v>0</v>
      </c>
      <c r="S1884" s="22">
        <v>0</v>
      </c>
      <c r="T1884" s="18" t="s">
        <v>91</v>
      </c>
      <c r="U1884" s="18" t="s">
        <v>184</v>
      </c>
      <c r="V1884" s="18" t="s">
        <v>6572</v>
      </c>
      <c r="W1884" s="22">
        <v>0.78761458128151585</v>
      </c>
      <c r="X1884" s="22">
        <v>1</v>
      </c>
      <c r="Y1884" s="18" t="s">
        <v>184</v>
      </c>
      <c r="Z1884" s="18" t="s">
        <v>184</v>
      </c>
      <c r="AA1884" s="22" t="s">
        <v>184</v>
      </c>
      <c r="AB1884" s="22" t="s">
        <v>184</v>
      </c>
      <c r="AC1884" s="18" t="s">
        <v>184</v>
      </c>
      <c r="AD1884" s="24">
        <v>3.1583344709388785</v>
      </c>
      <c r="AE1884" s="25">
        <v>107.46</v>
      </c>
      <c r="AF1884" s="24">
        <v>54264.628356968358</v>
      </c>
      <c r="AG1884" s="25">
        <v>159.28</v>
      </c>
      <c r="AH1884" s="26">
        <v>159.88</v>
      </c>
      <c r="AI1884" s="24">
        <v>0</v>
      </c>
      <c r="AJ1884" s="24">
        <v>0</v>
      </c>
      <c r="AK1884" s="24">
        <v>0</v>
      </c>
      <c r="AL1884" s="24">
        <v>80429.153242557062</v>
      </c>
      <c r="AM1884" s="24">
        <v>0</v>
      </c>
      <c r="AN1884" s="27" t="s">
        <v>184</v>
      </c>
    </row>
    <row r="1885" spans="1:40" x14ac:dyDescent="0.15">
      <c r="A1885" s="18" t="s">
        <v>132</v>
      </c>
      <c r="B1885" s="18" t="s">
        <v>12</v>
      </c>
      <c r="C1885" s="18" t="s">
        <v>19</v>
      </c>
      <c r="D1885" s="18" t="s">
        <v>2092</v>
      </c>
      <c r="E1885" s="18" t="s">
        <v>4207</v>
      </c>
      <c r="F1885" s="18" t="s">
        <v>6316</v>
      </c>
      <c r="G1885" s="18" t="s">
        <v>184</v>
      </c>
      <c r="H1885" s="18" t="s">
        <v>6555</v>
      </c>
      <c r="I1885" s="21">
        <v>352650.67375376885</v>
      </c>
      <c r="J1885" s="18" t="s">
        <v>92</v>
      </c>
      <c r="K1885" s="21">
        <v>458445.87587989954</v>
      </c>
      <c r="L1885" s="18" t="s">
        <v>6555</v>
      </c>
      <c r="M1885" s="21">
        <v>352650.67375376885</v>
      </c>
      <c r="N1885" s="18" t="s">
        <v>92</v>
      </c>
      <c r="O1885" s="21">
        <v>458445.87587989954</v>
      </c>
      <c r="P1885" s="21">
        <v>352650.67375376885</v>
      </c>
      <c r="Q1885" s="21">
        <v>0</v>
      </c>
      <c r="R1885" s="21">
        <v>0</v>
      </c>
      <c r="S1885" s="22">
        <v>0</v>
      </c>
      <c r="T1885" s="18" t="s">
        <v>91</v>
      </c>
      <c r="U1885" s="18" t="s">
        <v>184</v>
      </c>
      <c r="V1885" s="18" t="s">
        <v>6572</v>
      </c>
      <c r="W1885" s="22">
        <v>4.4250070801705714</v>
      </c>
      <c r="X1885" s="22">
        <v>1</v>
      </c>
      <c r="Y1885" s="18" t="s">
        <v>184</v>
      </c>
      <c r="Z1885" s="18" t="s">
        <v>184</v>
      </c>
      <c r="AA1885" s="22" t="s">
        <v>184</v>
      </c>
      <c r="AB1885" s="22" t="s">
        <v>184</v>
      </c>
      <c r="AC1885" s="18" t="s">
        <v>184</v>
      </c>
      <c r="AD1885" s="24">
        <v>1.9470031152750513</v>
      </c>
      <c r="AE1885" s="25">
        <v>1161.78</v>
      </c>
      <c r="AF1885" s="24">
        <v>361648.1291500213</v>
      </c>
      <c r="AG1885" s="25">
        <v>1132.8800000000001</v>
      </c>
      <c r="AH1885" s="26">
        <v>159.88</v>
      </c>
      <c r="AI1885" s="24">
        <v>0</v>
      </c>
      <c r="AJ1885" s="24">
        <v>0</v>
      </c>
      <c r="AK1885" s="24">
        <v>0</v>
      </c>
      <c r="AL1885" s="24">
        <v>352650.67375376885</v>
      </c>
      <c r="AM1885" s="24">
        <v>0</v>
      </c>
      <c r="AN1885" s="27" t="s">
        <v>184</v>
      </c>
    </row>
    <row r="1886" spans="1:40" x14ac:dyDescent="0.15">
      <c r="A1886" s="18" t="s">
        <v>132</v>
      </c>
      <c r="B1886" s="18" t="s">
        <v>12</v>
      </c>
      <c r="C1886" s="18" t="s">
        <v>19</v>
      </c>
      <c r="D1886" s="18" t="s">
        <v>2093</v>
      </c>
      <c r="E1886" s="18" t="s">
        <v>4208</v>
      </c>
      <c r="F1886" s="18" t="s">
        <v>6317</v>
      </c>
      <c r="G1886" s="18" t="s">
        <v>184</v>
      </c>
      <c r="H1886" s="18" t="s">
        <v>6555</v>
      </c>
      <c r="I1886" s="21">
        <v>31950.276871592789</v>
      </c>
      <c r="J1886" s="18" t="s">
        <v>92</v>
      </c>
      <c r="K1886" s="21">
        <v>41535.359933070627</v>
      </c>
      <c r="L1886" s="18" t="s">
        <v>6555</v>
      </c>
      <c r="M1886" s="21">
        <v>31950.276871592789</v>
      </c>
      <c r="N1886" s="18" t="s">
        <v>92</v>
      </c>
      <c r="O1886" s="21">
        <v>41535.359933070627</v>
      </c>
      <c r="P1886" s="21">
        <v>31950.276871592789</v>
      </c>
      <c r="Q1886" s="21">
        <v>0</v>
      </c>
      <c r="R1886" s="21">
        <v>0</v>
      </c>
      <c r="S1886" s="22">
        <v>0</v>
      </c>
      <c r="T1886" s="18" t="s">
        <v>91</v>
      </c>
      <c r="U1886" s="18" t="s">
        <v>184</v>
      </c>
      <c r="V1886" s="18" t="s">
        <v>6572</v>
      </c>
      <c r="W1886" s="22">
        <v>4.4250070801705714</v>
      </c>
      <c r="X1886" s="22">
        <v>1</v>
      </c>
      <c r="Y1886" s="18" t="s">
        <v>184</v>
      </c>
      <c r="Z1886" s="18" t="s">
        <v>184</v>
      </c>
      <c r="AA1886" s="22" t="s">
        <v>184</v>
      </c>
      <c r="AB1886" s="22" t="s">
        <v>184</v>
      </c>
      <c r="AC1886" s="18" t="s">
        <v>184</v>
      </c>
      <c r="AD1886" s="24">
        <v>2.3452537524904029</v>
      </c>
      <c r="AE1886" s="25">
        <v>93.56</v>
      </c>
      <c r="AF1886" s="24">
        <v>35081.190631167476</v>
      </c>
      <c r="AG1886" s="25">
        <v>85.21</v>
      </c>
      <c r="AH1886" s="26">
        <v>159.88</v>
      </c>
      <c r="AI1886" s="24">
        <v>0</v>
      </c>
      <c r="AJ1886" s="24">
        <v>0</v>
      </c>
      <c r="AK1886" s="24">
        <v>0</v>
      </c>
      <c r="AL1886" s="24">
        <v>31950.276871592789</v>
      </c>
      <c r="AM1886" s="24">
        <v>0</v>
      </c>
      <c r="AN1886" s="27" t="s">
        <v>184</v>
      </c>
    </row>
    <row r="1887" spans="1:40" x14ac:dyDescent="0.15">
      <c r="A1887" s="18" t="s">
        <v>132</v>
      </c>
      <c r="B1887" s="18" t="s">
        <v>12</v>
      </c>
      <c r="C1887" s="18" t="s">
        <v>19</v>
      </c>
      <c r="D1887" s="18" t="s">
        <v>2094</v>
      </c>
      <c r="E1887" s="18" t="s">
        <v>4209</v>
      </c>
      <c r="F1887" s="18" t="s">
        <v>6318</v>
      </c>
      <c r="G1887" s="18" t="s">
        <v>184</v>
      </c>
      <c r="H1887" s="18" t="s">
        <v>6555</v>
      </c>
      <c r="I1887" s="21">
        <v>247466.97220606112</v>
      </c>
      <c r="J1887" s="18" t="s">
        <v>92</v>
      </c>
      <c r="K1887" s="21">
        <v>321707.06386787945</v>
      </c>
      <c r="L1887" s="18" t="s">
        <v>6555</v>
      </c>
      <c r="M1887" s="21">
        <v>247466.97220606112</v>
      </c>
      <c r="N1887" s="18" t="s">
        <v>92</v>
      </c>
      <c r="O1887" s="21">
        <v>321707.06386787945</v>
      </c>
      <c r="P1887" s="21">
        <v>247466.97220606112</v>
      </c>
      <c r="Q1887" s="21">
        <v>0</v>
      </c>
      <c r="R1887" s="21">
        <v>0</v>
      </c>
      <c r="S1887" s="22">
        <v>0</v>
      </c>
      <c r="T1887" s="18" t="s">
        <v>91</v>
      </c>
      <c r="U1887" s="18" t="s">
        <v>184</v>
      </c>
      <c r="V1887" s="18" t="s">
        <v>6572</v>
      </c>
      <c r="W1887" s="22">
        <v>4.4250070801705714</v>
      </c>
      <c r="X1887" s="22">
        <v>1</v>
      </c>
      <c r="Y1887" s="18" t="s">
        <v>184</v>
      </c>
      <c r="Z1887" s="18" t="s">
        <v>184</v>
      </c>
      <c r="AA1887" s="22" t="s">
        <v>184</v>
      </c>
      <c r="AB1887" s="22" t="s">
        <v>184</v>
      </c>
      <c r="AC1887" s="18" t="s">
        <v>184</v>
      </c>
      <c r="AD1887" s="24">
        <v>2.16825346928358</v>
      </c>
      <c r="AE1887" s="25">
        <v>746.96</v>
      </c>
      <c r="AF1887" s="24">
        <v>258943.98031968714</v>
      </c>
      <c r="AG1887" s="25">
        <v>713.86</v>
      </c>
      <c r="AH1887" s="26">
        <v>159.88</v>
      </c>
      <c r="AI1887" s="24">
        <v>0</v>
      </c>
      <c r="AJ1887" s="24">
        <v>0</v>
      </c>
      <c r="AK1887" s="24">
        <v>0</v>
      </c>
      <c r="AL1887" s="24">
        <v>247466.97220606112</v>
      </c>
      <c r="AM1887" s="24">
        <v>0</v>
      </c>
      <c r="AN1887" s="27" t="s">
        <v>184</v>
      </c>
    </row>
    <row r="1888" spans="1:40" x14ac:dyDescent="0.15">
      <c r="A1888" s="18" t="s">
        <v>132</v>
      </c>
      <c r="B1888" s="18" t="s">
        <v>12</v>
      </c>
      <c r="C1888" s="18" t="s">
        <v>19</v>
      </c>
      <c r="D1888" s="18" t="s">
        <v>2095</v>
      </c>
      <c r="E1888" s="18" t="s">
        <v>4210</v>
      </c>
      <c r="F1888" s="18" t="s">
        <v>6319</v>
      </c>
      <c r="G1888" s="18" t="s">
        <v>184</v>
      </c>
      <c r="H1888" s="18" t="s">
        <v>6555</v>
      </c>
      <c r="I1888" s="21">
        <v>221670.46418071995</v>
      </c>
      <c r="J1888" s="18" t="s">
        <v>92</v>
      </c>
      <c r="K1888" s="21">
        <v>288171.60343493597</v>
      </c>
      <c r="L1888" s="18" t="s">
        <v>6555</v>
      </c>
      <c r="M1888" s="21">
        <v>221670.46418071995</v>
      </c>
      <c r="N1888" s="18" t="s">
        <v>92</v>
      </c>
      <c r="O1888" s="21">
        <v>288171.60343493597</v>
      </c>
      <c r="P1888" s="21">
        <v>221670.46418071995</v>
      </c>
      <c r="Q1888" s="21">
        <v>0</v>
      </c>
      <c r="R1888" s="21">
        <v>0</v>
      </c>
      <c r="S1888" s="22">
        <v>0</v>
      </c>
      <c r="T1888" s="18" t="s">
        <v>91</v>
      </c>
      <c r="U1888" s="18" t="s">
        <v>184</v>
      </c>
      <c r="V1888" s="18" t="s">
        <v>6572</v>
      </c>
      <c r="W1888" s="22">
        <v>4.4250070801705714</v>
      </c>
      <c r="X1888" s="22">
        <v>1</v>
      </c>
      <c r="Y1888" s="18" t="s">
        <v>184</v>
      </c>
      <c r="Z1888" s="18" t="s">
        <v>184</v>
      </c>
      <c r="AA1888" s="22" t="s">
        <v>184</v>
      </c>
      <c r="AB1888" s="22" t="s">
        <v>184</v>
      </c>
      <c r="AC1888" s="18" t="s">
        <v>184</v>
      </c>
      <c r="AD1888" s="24">
        <v>5.841009345825154</v>
      </c>
      <c r="AE1888" s="25">
        <v>246.03</v>
      </c>
      <c r="AF1888" s="24">
        <v>229761.10287603302</v>
      </c>
      <c r="AG1888" s="25">
        <v>237.37</v>
      </c>
      <c r="AH1888" s="26">
        <v>159.88</v>
      </c>
      <c r="AI1888" s="24">
        <v>0</v>
      </c>
      <c r="AJ1888" s="24">
        <v>0</v>
      </c>
      <c r="AK1888" s="24">
        <v>0</v>
      </c>
      <c r="AL1888" s="24">
        <v>221670.46418071995</v>
      </c>
      <c r="AM1888" s="24">
        <v>0</v>
      </c>
      <c r="AN1888" s="27" t="s">
        <v>184</v>
      </c>
    </row>
    <row r="1889" spans="1:40" x14ac:dyDescent="0.15">
      <c r="A1889" s="18" t="s">
        <v>132</v>
      </c>
      <c r="B1889" s="18" t="s">
        <v>12</v>
      </c>
      <c r="C1889" s="18" t="s">
        <v>19</v>
      </c>
      <c r="D1889" s="18" t="s">
        <v>2096</v>
      </c>
      <c r="E1889" s="18" t="s">
        <v>4211</v>
      </c>
      <c r="F1889" s="18" t="s">
        <v>6320</v>
      </c>
      <c r="G1889" s="18" t="s">
        <v>184</v>
      </c>
      <c r="H1889" s="18" t="s">
        <v>6555</v>
      </c>
      <c r="I1889" s="21">
        <v>115100.27516458237</v>
      </c>
      <c r="J1889" s="18" t="s">
        <v>92</v>
      </c>
      <c r="K1889" s="21">
        <v>149630.35771395708</v>
      </c>
      <c r="L1889" s="18" t="s">
        <v>6555</v>
      </c>
      <c r="M1889" s="21">
        <v>115100.27516458237</v>
      </c>
      <c r="N1889" s="18" t="s">
        <v>92</v>
      </c>
      <c r="O1889" s="21">
        <v>149630.35771395708</v>
      </c>
      <c r="P1889" s="21">
        <v>115100.27516458237</v>
      </c>
      <c r="Q1889" s="21">
        <v>0</v>
      </c>
      <c r="R1889" s="21">
        <v>0</v>
      </c>
      <c r="S1889" s="22">
        <v>0</v>
      </c>
      <c r="T1889" s="18" t="s">
        <v>91</v>
      </c>
      <c r="U1889" s="18" t="s">
        <v>184</v>
      </c>
      <c r="V1889" s="18" t="s">
        <v>6572</v>
      </c>
      <c r="W1889" s="22">
        <v>4.4250070801705714</v>
      </c>
      <c r="X1889" s="22">
        <v>1</v>
      </c>
      <c r="Y1889" s="18" t="s">
        <v>184</v>
      </c>
      <c r="Z1889" s="18" t="s">
        <v>184</v>
      </c>
      <c r="AA1889" s="22" t="s">
        <v>184</v>
      </c>
      <c r="AB1889" s="22" t="s">
        <v>184</v>
      </c>
      <c r="AC1889" s="18" t="s">
        <v>184</v>
      </c>
      <c r="AD1889" s="24">
        <v>4.0710065137569256</v>
      </c>
      <c r="AE1889" s="25">
        <v>181.24</v>
      </c>
      <c r="AF1889" s="24">
        <v>117964.980498214</v>
      </c>
      <c r="AG1889" s="25">
        <v>176.84</v>
      </c>
      <c r="AH1889" s="26">
        <v>159.88</v>
      </c>
      <c r="AI1889" s="24">
        <v>0</v>
      </c>
      <c r="AJ1889" s="24">
        <v>0</v>
      </c>
      <c r="AK1889" s="24">
        <v>0</v>
      </c>
      <c r="AL1889" s="24">
        <v>115100.27516458237</v>
      </c>
      <c r="AM1889" s="24">
        <v>0</v>
      </c>
      <c r="AN1889" s="27" t="s">
        <v>184</v>
      </c>
    </row>
    <row r="1890" spans="1:40" x14ac:dyDescent="0.15">
      <c r="A1890" s="18" t="s">
        <v>132</v>
      </c>
      <c r="B1890" s="18" t="s">
        <v>12</v>
      </c>
      <c r="C1890" s="18" t="s">
        <v>19</v>
      </c>
      <c r="D1890" s="18" t="s">
        <v>2097</v>
      </c>
      <c r="E1890" s="18" t="s">
        <v>4212</v>
      </c>
      <c r="F1890" s="18" t="s">
        <v>6321</v>
      </c>
      <c r="G1890" s="18" t="s">
        <v>184</v>
      </c>
      <c r="H1890" s="18" t="s">
        <v>6555</v>
      </c>
      <c r="I1890" s="21">
        <v>7208983.1156324148</v>
      </c>
      <c r="J1890" s="18" t="s">
        <v>92</v>
      </c>
      <c r="K1890" s="21">
        <v>9371678.0503221396</v>
      </c>
      <c r="L1890" s="18" t="s">
        <v>6555</v>
      </c>
      <c r="M1890" s="21">
        <v>7208983.1156324148</v>
      </c>
      <c r="N1890" s="18" t="s">
        <v>92</v>
      </c>
      <c r="O1890" s="21">
        <v>9371678.0503221396</v>
      </c>
      <c r="P1890" s="21">
        <v>7196757.3963208236</v>
      </c>
      <c r="Q1890" s="21">
        <v>12225.719311590867</v>
      </c>
      <c r="R1890" s="21">
        <v>0</v>
      </c>
      <c r="S1890" s="22">
        <v>0</v>
      </c>
      <c r="T1890" s="18" t="s">
        <v>91</v>
      </c>
      <c r="U1890" s="18" t="s">
        <v>184</v>
      </c>
      <c r="V1890" s="18" t="s">
        <v>6572</v>
      </c>
      <c r="W1890" s="22">
        <v>4.4250070801705714</v>
      </c>
      <c r="X1890" s="22">
        <v>1</v>
      </c>
      <c r="Y1890" s="18" t="s">
        <v>184</v>
      </c>
      <c r="Z1890" s="18" t="s">
        <v>184</v>
      </c>
      <c r="AA1890" s="22" t="s">
        <v>184</v>
      </c>
      <c r="AB1890" s="22" t="s">
        <v>184</v>
      </c>
      <c r="AC1890" s="18" t="s">
        <v>184</v>
      </c>
      <c r="AD1890" s="24">
        <v>153.41499546951371</v>
      </c>
      <c r="AE1890" s="25">
        <v>318.37</v>
      </c>
      <c r="AF1890" s="24">
        <v>7809009.9161968892</v>
      </c>
      <c r="AG1890" s="25">
        <v>293.41000000000003</v>
      </c>
      <c r="AH1890" s="26">
        <v>159.88</v>
      </c>
      <c r="AI1890" s="24">
        <v>12225.719311590867</v>
      </c>
      <c r="AJ1890" s="24">
        <v>0</v>
      </c>
      <c r="AK1890" s="24">
        <v>12225.719311590867</v>
      </c>
      <c r="AL1890" s="24">
        <v>7208983.1156324148</v>
      </c>
      <c r="AM1890" s="24">
        <v>0</v>
      </c>
      <c r="AN1890" s="27" t="s">
        <v>184</v>
      </c>
    </row>
    <row r="1891" spans="1:40" x14ac:dyDescent="0.15">
      <c r="A1891" s="18" t="s">
        <v>132</v>
      </c>
      <c r="B1891" s="18" t="s">
        <v>12</v>
      </c>
      <c r="C1891" s="18" t="s">
        <v>19</v>
      </c>
      <c r="D1891" s="18" t="s">
        <v>2098</v>
      </c>
      <c r="E1891" s="18" t="s">
        <v>4213</v>
      </c>
      <c r="F1891" s="18" t="s">
        <v>6322</v>
      </c>
      <c r="G1891" s="18" t="s">
        <v>184</v>
      </c>
      <c r="H1891" s="18" t="s">
        <v>6555</v>
      </c>
      <c r="I1891" s="21">
        <v>101600.5078144688</v>
      </c>
      <c r="J1891" s="18" t="s">
        <v>92</v>
      </c>
      <c r="K1891" s="21">
        <v>132080.66015880945</v>
      </c>
      <c r="L1891" s="18" t="s">
        <v>6555</v>
      </c>
      <c r="M1891" s="21">
        <v>101600.5078144688</v>
      </c>
      <c r="N1891" s="18" t="s">
        <v>92</v>
      </c>
      <c r="O1891" s="21">
        <v>132080.66015880945</v>
      </c>
      <c r="P1891" s="21">
        <v>101600.5078144688</v>
      </c>
      <c r="Q1891" s="21">
        <v>0</v>
      </c>
      <c r="R1891" s="21">
        <v>0</v>
      </c>
      <c r="S1891" s="22">
        <v>0</v>
      </c>
      <c r="T1891" s="18" t="s">
        <v>91</v>
      </c>
      <c r="U1891" s="18" t="s">
        <v>184</v>
      </c>
      <c r="V1891" s="18" t="s">
        <v>6572</v>
      </c>
      <c r="W1891" s="22">
        <v>4.4250070801705714</v>
      </c>
      <c r="X1891" s="22">
        <v>1</v>
      </c>
      <c r="Y1891" s="18" t="s">
        <v>184</v>
      </c>
      <c r="Z1891" s="18" t="s">
        <v>184</v>
      </c>
      <c r="AA1891" s="22" t="s">
        <v>184</v>
      </c>
      <c r="AB1891" s="22" t="s">
        <v>184</v>
      </c>
      <c r="AC1891" s="18" t="s">
        <v>184</v>
      </c>
      <c r="AD1891" s="24">
        <v>2.8762546021108713</v>
      </c>
      <c r="AE1891" s="25">
        <v>217.88</v>
      </c>
      <c r="AF1891" s="24">
        <v>100197.29381927592</v>
      </c>
      <c r="AG1891" s="25">
        <v>220.94</v>
      </c>
      <c r="AH1891" s="26">
        <v>159.88</v>
      </c>
      <c r="AI1891" s="24">
        <v>0</v>
      </c>
      <c r="AJ1891" s="24">
        <v>0</v>
      </c>
      <c r="AK1891" s="24">
        <v>0</v>
      </c>
      <c r="AL1891" s="24">
        <v>101600.5078144688</v>
      </c>
      <c r="AM1891" s="24">
        <v>0</v>
      </c>
      <c r="AN1891" s="27" t="s">
        <v>184</v>
      </c>
    </row>
    <row r="1892" spans="1:40" x14ac:dyDescent="0.15">
      <c r="A1892" s="18" t="s">
        <v>132</v>
      </c>
      <c r="B1892" s="18" t="s">
        <v>12</v>
      </c>
      <c r="C1892" s="18" t="s">
        <v>19</v>
      </c>
      <c r="D1892" s="18" t="s">
        <v>2099</v>
      </c>
      <c r="E1892" s="18" t="s">
        <v>4214</v>
      </c>
      <c r="F1892" s="18" t="s">
        <v>6323</v>
      </c>
      <c r="G1892" s="18" t="s">
        <v>184</v>
      </c>
      <c r="H1892" s="18" t="s">
        <v>6555</v>
      </c>
      <c r="I1892" s="21">
        <v>518347.80737514561</v>
      </c>
      <c r="J1892" s="18" t="s">
        <v>92</v>
      </c>
      <c r="K1892" s="21">
        <v>673852.14958768932</v>
      </c>
      <c r="L1892" s="18" t="s">
        <v>6555</v>
      </c>
      <c r="M1892" s="21">
        <v>518347.80737514561</v>
      </c>
      <c r="N1892" s="18" t="s">
        <v>92</v>
      </c>
      <c r="O1892" s="21">
        <v>673852.14958768932</v>
      </c>
      <c r="P1892" s="21">
        <v>518347.80737514561</v>
      </c>
      <c r="Q1892" s="21">
        <v>0</v>
      </c>
      <c r="R1892" s="21">
        <v>0</v>
      </c>
      <c r="S1892" s="22">
        <v>0</v>
      </c>
      <c r="T1892" s="18" t="s">
        <v>91</v>
      </c>
      <c r="U1892" s="18" t="s">
        <v>184</v>
      </c>
      <c r="V1892" s="18" t="s">
        <v>6572</v>
      </c>
      <c r="W1892" s="22">
        <v>4.4250070801705714</v>
      </c>
      <c r="X1892" s="22">
        <v>1</v>
      </c>
      <c r="Y1892" s="18" t="s">
        <v>184</v>
      </c>
      <c r="Z1892" s="18" t="s">
        <v>184</v>
      </c>
      <c r="AA1892" s="22" t="s">
        <v>184</v>
      </c>
      <c r="AB1892" s="22" t="s">
        <v>184</v>
      </c>
      <c r="AC1892" s="18" t="s">
        <v>184</v>
      </c>
      <c r="AD1892" s="24">
        <v>3.3630053809296339</v>
      </c>
      <c r="AE1892" s="25">
        <v>964.75</v>
      </c>
      <c r="AF1892" s="24">
        <v>518728.97748503147</v>
      </c>
      <c r="AG1892" s="25">
        <v>964.05</v>
      </c>
      <c r="AH1892" s="26">
        <v>159.88</v>
      </c>
      <c r="AI1892" s="24">
        <v>0</v>
      </c>
      <c r="AJ1892" s="24">
        <v>0</v>
      </c>
      <c r="AK1892" s="24">
        <v>0</v>
      </c>
      <c r="AL1892" s="24">
        <v>518347.80737514561</v>
      </c>
      <c r="AM1892" s="24">
        <v>0</v>
      </c>
      <c r="AN1892" s="27" t="s">
        <v>184</v>
      </c>
    </row>
    <row r="1893" spans="1:40" x14ac:dyDescent="0.15">
      <c r="A1893" s="18" t="s">
        <v>132</v>
      </c>
      <c r="B1893" s="18" t="s">
        <v>12</v>
      </c>
      <c r="C1893" s="18" t="s">
        <v>19</v>
      </c>
      <c r="D1893" s="18" t="s">
        <v>2100</v>
      </c>
      <c r="E1893" s="18" t="s">
        <v>4215</v>
      </c>
      <c r="F1893" s="18" t="s">
        <v>6324</v>
      </c>
      <c r="G1893" s="18" t="s">
        <v>184</v>
      </c>
      <c r="H1893" s="18" t="s">
        <v>6555</v>
      </c>
      <c r="I1893" s="21">
        <v>6359964.6181722656</v>
      </c>
      <c r="J1893" s="18" t="s">
        <v>92</v>
      </c>
      <c r="K1893" s="21">
        <v>8267954.0036239456</v>
      </c>
      <c r="L1893" s="18" t="s">
        <v>6555</v>
      </c>
      <c r="M1893" s="21">
        <v>6359964.6181722656</v>
      </c>
      <c r="N1893" s="18" t="s">
        <v>92</v>
      </c>
      <c r="O1893" s="21">
        <v>8267954.0036239456</v>
      </c>
      <c r="P1893" s="21">
        <v>6359964.6181722656</v>
      </c>
      <c r="Q1893" s="21">
        <v>0</v>
      </c>
      <c r="R1893" s="21">
        <v>0</v>
      </c>
      <c r="S1893" s="22">
        <v>0</v>
      </c>
      <c r="T1893" s="18" t="s">
        <v>91</v>
      </c>
      <c r="U1893" s="18" t="s">
        <v>184</v>
      </c>
      <c r="V1893" s="18" t="s">
        <v>6572</v>
      </c>
      <c r="W1893" s="22">
        <v>4.4250070801705714</v>
      </c>
      <c r="X1893" s="22">
        <v>1</v>
      </c>
      <c r="Y1893" s="18" t="s">
        <v>184</v>
      </c>
      <c r="Z1893" s="18" t="s">
        <v>184</v>
      </c>
      <c r="AA1893" s="22" t="s">
        <v>184</v>
      </c>
      <c r="AB1893" s="22" t="s">
        <v>184</v>
      </c>
      <c r="AC1893" s="18" t="s">
        <v>184</v>
      </c>
      <c r="AD1893" s="24">
        <v>74.163118663658778</v>
      </c>
      <c r="AE1893" s="25">
        <v>593.21</v>
      </c>
      <c r="AF1893" s="24">
        <v>7033865.5844380632</v>
      </c>
      <c r="AG1893" s="25">
        <v>536.38</v>
      </c>
      <c r="AH1893" s="26">
        <v>159.88</v>
      </c>
      <c r="AI1893" s="24">
        <v>0</v>
      </c>
      <c r="AJ1893" s="24">
        <v>0</v>
      </c>
      <c r="AK1893" s="24">
        <v>0</v>
      </c>
      <c r="AL1893" s="24">
        <v>6359964.6181722656</v>
      </c>
      <c r="AM1893" s="24">
        <v>0</v>
      </c>
      <c r="AN1893" s="27" t="s">
        <v>184</v>
      </c>
    </row>
    <row r="1894" spans="1:40" x14ac:dyDescent="0.15">
      <c r="A1894" s="18" t="s">
        <v>132</v>
      </c>
      <c r="B1894" s="18" t="s">
        <v>12</v>
      </c>
      <c r="C1894" s="18" t="s">
        <v>19</v>
      </c>
      <c r="D1894" s="18" t="s">
        <v>2101</v>
      </c>
      <c r="E1894" s="18" t="s">
        <v>4216</v>
      </c>
      <c r="F1894" s="18" t="s">
        <v>6325</v>
      </c>
      <c r="G1894" s="18" t="s">
        <v>184</v>
      </c>
      <c r="H1894" s="18" t="s">
        <v>6555</v>
      </c>
      <c r="I1894" s="21">
        <v>92467.425951209152</v>
      </c>
      <c r="J1894" s="18" t="s">
        <v>92</v>
      </c>
      <c r="K1894" s="21">
        <v>120207.65373657191</v>
      </c>
      <c r="L1894" s="18" t="s">
        <v>6555</v>
      </c>
      <c r="M1894" s="21">
        <v>92467.425951209152</v>
      </c>
      <c r="N1894" s="18" t="s">
        <v>92</v>
      </c>
      <c r="O1894" s="21">
        <v>120207.65373657191</v>
      </c>
      <c r="P1894" s="21">
        <v>92467.425951209152</v>
      </c>
      <c r="Q1894" s="21">
        <v>0</v>
      </c>
      <c r="R1894" s="21">
        <v>0</v>
      </c>
      <c r="S1894" s="22">
        <v>0</v>
      </c>
      <c r="T1894" s="18" t="s">
        <v>91</v>
      </c>
      <c r="U1894" s="18" t="s">
        <v>184</v>
      </c>
      <c r="V1894" s="18" t="s">
        <v>6572</v>
      </c>
      <c r="W1894" s="22">
        <v>4.4250070801705714</v>
      </c>
      <c r="X1894" s="22">
        <v>1</v>
      </c>
      <c r="Y1894" s="18" t="s">
        <v>184</v>
      </c>
      <c r="Z1894" s="18" t="s">
        <v>184</v>
      </c>
      <c r="AA1894" s="22" t="s">
        <v>184</v>
      </c>
      <c r="AB1894" s="22" t="s">
        <v>184</v>
      </c>
      <c r="AC1894" s="18" t="s">
        <v>184</v>
      </c>
      <c r="AD1894" s="24">
        <v>7.6552622486950881</v>
      </c>
      <c r="AE1894" s="25">
        <v>75.55</v>
      </c>
      <c r="AF1894" s="24">
        <v>92467.425951209152</v>
      </c>
      <c r="AG1894" s="25">
        <v>75.55</v>
      </c>
      <c r="AH1894" s="26">
        <v>159.88</v>
      </c>
      <c r="AI1894" s="24">
        <v>0</v>
      </c>
      <c r="AJ1894" s="24">
        <v>0</v>
      </c>
      <c r="AK1894" s="24">
        <v>0</v>
      </c>
      <c r="AL1894" s="24">
        <v>92467.425951209152</v>
      </c>
      <c r="AM1894" s="24">
        <v>0</v>
      </c>
      <c r="AN1894" s="27" t="s">
        <v>184</v>
      </c>
    </row>
    <row r="1895" spans="1:40" x14ac:dyDescent="0.15">
      <c r="A1895" s="18" t="s">
        <v>132</v>
      </c>
      <c r="B1895" s="18" t="s">
        <v>12</v>
      </c>
      <c r="C1895" s="18" t="s">
        <v>19</v>
      </c>
      <c r="D1895" s="18" t="s">
        <v>2102</v>
      </c>
      <c r="E1895" s="18" t="s">
        <v>4217</v>
      </c>
      <c r="F1895" s="18" t="s">
        <v>6326</v>
      </c>
      <c r="G1895" s="18" t="s">
        <v>184</v>
      </c>
      <c r="H1895" s="18" t="s">
        <v>6555</v>
      </c>
      <c r="I1895" s="21">
        <v>244357.20998032964</v>
      </c>
      <c r="J1895" s="18" t="s">
        <v>92</v>
      </c>
      <c r="K1895" s="21">
        <v>317664.37297442858</v>
      </c>
      <c r="L1895" s="18" t="s">
        <v>6555</v>
      </c>
      <c r="M1895" s="21">
        <v>244357.20998032964</v>
      </c>
      <c r="N1895" s="18" t="s">
        <v>92</v>
      </c>
      <c r="O1895" s="21">
        <v>317664.37297442858</v>
      </c>
      <c r="P1895" s="21">
        <v>244357.20998032964</v>
      </c>
      <c r="Q1895" s="21">
        <v>0</v>
      </c>
      <c r="R1895" s="21">
        <v>0</v>
      </c>
      <c r="S1895" s="22">
        <v>0</v>
      </c>
      <c r="T1895" s="18" t="s">
        <v>91</v>
      </c>
      <c r="U1895" s="18" t="s">
        <v>184</v>
      </c>
      <c r="V1895" s="18" t="s">
        <v>6572</v>
      </c>
      <c r="W1895" s="22">
        <v>4.4250070801705714</v>
      </c>
      <c r="X1895" s="22">
        <v>1</v>
      </c>
      <c r="Y1895" s="18" t="s">
        <v>184</v>
      </c>
      <c r="Z1895" s="18" t="s">
        <v>184</v>
      </c>
      <c r="AA1895" s="22" t="s">
        <v>184</v>
      </c>
      <c r="AB1895" s="22" t="s">
        <v>184</v>
      </c>
      <c r="AC1895" s="18" t="s">
        <v>184</v>
      </c>
      <c r="AD1895" s="24">
        <v>2.7435043897057541</v>
      </c>
      <c r="AE1895" s="25">
        <v>571.1</v>
      </c>
      <c r="AF1895" s="24">
        <v>250503.9873153946</v>
      </c>
      <c r="AG1895" s="25">
        <v>557.09</v>
      </c>
      <c r="AH1895" s="26">
        <v>159.88</v>
      </c>
      <c r="AI1895" s="24">
        <v>0</v>
      </c>
      <c r="AJ1895" s="24">
        <v>0</v>
      </c>
      <c r="AK1895" s="24">
        <v>0</v>
      </c>
      <c r="AL1895" s="24">
        <v>244357.20998032964</v>
      </c>
      <c r="AM1895" s="24">
        <v>0</v>
      </c>
      <c r="AN1895" s="27" t="s">
        <v>184</v>
      </c>
    </row>
    <row r="1896" spans="1:40" x14ac:dyDescent="0.15">
      <c r="A1896" s="18" t="s">
        <v>132</v>
      </c>
      <c r="B1896" s="18" t="s">
        <v>12</v>
      </c>
      <c r="C1896" s="18" t="s">
        <v>19</v>
      </c>
      <c r="D1896" s="18" t="s">
        <v>2103</v>
      </c>
      <c r="E1896" s="18" t="s">
        <v>4218</v>
      </c>
      <c r="F1896" s="18" t="s">
        <v>6327</v>
      </c>
      <c r="G1896" s="18" t="s">
        <v>184</v>
      </c>
      <c r="H1896" s="18" t="s">
        <v>6555</v>
      </c>
      <c r="I1896" s="21">
        <v>100853.96486997322</v>
      </c>
      <c r="J1896" s="18" t="s">
        <v>92</v>
      </c>
      <c r="K1896" s="21">
        <v>131110.15433096519</v>
      </c>
      <c r="L1896" s="18" t="s">
        <v>6555</v>
      </c>
      <c r="M1896" s="21">
        <v>100853.96486997322</v>
      </c>
      <c r="N1896" s="18" t="s">
        <v>92</v>
      </c>
      <c r="O1896" s="21">
        <v>131110.15433096519</v>
      </c>
      <c r="P1896" s="21">
        <v>100853.96486997322</v>
      </c>
      <c r="Q1896" s="21">
        <v>0</v>
      </c>
      <c r="R1896" s="21">
        <v>0</v>
      </c>
      <c r="S1896" s="22">
        <v>0</v>
      </c>
      <c r="T1896" s="18" t="s">
        <v>91</v>
      </c>
      <c r="U1896" s="18" t="s">
        <v>184</v>
      </c>
      <c r="V1896" s="18" t="s">
        <v>6572</v>
      </c>
      <c r="W1896" s="22">
        <v>4.4250070801705714</v>
      </c>
      <c r="X1896" s="22">
        <v>1</v>
      </c>
      <c r="Y1896" s="18" t="s">
        <v>184</v>
      </c>
      <c r="Z1896" s="18" t="s">
        <v>184</v>
      </c>
      <c r="AA1896" s="22" t="s">
        <v>184</v>
      </c>
      <c r="AB1896" s="22" t="s">
        <v>184</v>
      </c>
      <c r="AC1896" s="18" t="s">
        <v>184</v>
      </c>
      <c r="AD1896" s="24">
        <v>5.2215083546012737</v>
      </c>
      <c r="AE1896" s="25">
        <v>126.01</v>
      </c>
      <c r="AF1896" s="24">
        <v>105201.79982666562</v>
      </c>
      <c r="AG1896" s="25">
        <v>120.81</v>
      </c>
      <c r="AH1896" s="26">
        <v>159.88</v>
      </c>
      <c r="AI1896" s="24">
        <v>0</v>
      </c>
      <c r="AJ1896" s="24">
        <v>0</v>
      </c>
      <c r="AK1896" s="24">
        <v>0</v>
      </c>
      <c r="AL1896" s="24">
        <v>100853.96486997322</v>
      </c>
      <c r="AM1896" s="24">
        <v>0</v>
      </c>
      <c r="AN1896" s="27" t="s">
        <v>184</v>
      </c>
    </row>
    <row r="1897" spans="1:40" x14ac:dyDescent="0.15">
      <c r="A1897" s="18" t="s">
        <v>132</v>
      </c>
      <c r="B1897" s="18" t="s">
        <v>12</v>
      </c>
      <c r="C1897" s="18" t="s">
        <v>19</v>
      </c>
      <c r="D1897" s="18" t="s">
        <v>2104</v>
      </c>
      <c r="E1897" s="18" t="s">
        <v>4219</v>
      </c>
      <c r="F1897" s="18" t="s">
        <v>6328</v>
      </c>
      <c r="G1897" s="18" t="s">
        <v>184</v>
      </c>
      <c r="H1897" s="18" t="s">
        <v>6555</v>
      </c>
      <c r="I1897" s="21">
        <v>85631.409513336839</v>
      </c>
      <c r="J1897" s="18" t="s">
        <v>92</v>
      </c>
      <c r="K1897" s="21">
        <v>111320.83236733789</v>
      </c>
      <c r="L1897" s="18" t="s">
        <v>6555</v>
      </c>
      <c r="M1897" s="21">
        <v>85631.409513336839</v>
      </c>
      <c r="N1897" s="18" t="s">
        <v>92</v>
      </c>
      <c r="O1897" s="21">
        <v>111320.83236733789</v>
      </c>
      <c r="P1897" s="21">
        <v>85631.409513336839</v>
      </c>
      <c r="Q1897" s="21">
        <v>0</v>
      </c>
      <c r="R1897" s="21">
        <v>0</v>
      </c>
      <c r="S1897" s="22">
        <v>0</v>
      </c>
      <c r="T1897" s="18" t="s">
        <v>91</v>
      </c>
      <c r="U1897" s="18" t="s">
        <v>184</v>
      </c>
      <c r="V1897" s="18" t="s">
        <v>6572</v>
      </c>
      <c r="W1897" s="22">
        <v>4.4250070801705714</v>
      </c>
      <c r="X1897" s="22">
        <v>1</v>
      </c>
      <c r="Y1897" s="18" t="s">
        <v>184</v>
      </c>
      <c r="Z1897" s="18" t="s">
        <v>184</v>
      </c>
      <c r="AA1897" s="22" t="s">
        <v>184</v>
      </c>
      <c r="AB1897" s="22" t="s">
        <v>184</v>
      </c>
      <c r="AC1897" s="18" t="s">
        <v>184</v>
      </c>
      <c r="AD1897" s="24">
        <v>3.672755876541574</v>
      </c>
      <c r="AE1897" s="25">
        <v>160.52000000000001</v>
      </c>
      <c r="AF1897" s="24">
        <v>94260.837070731475</v>
      </c>
      <c r="AG1897" s="25">
        <v>145.83000000000001</v>
      </c>
      <c r="AH1897" s="26">
        <v>159.88</v>
      </c>
      <c r="AI1897" s="24">
        <v>0</v>
      </c>
      <c r="AJ1897" s="24">
        <v>0</v>
      </c>
      <c r="AK1897" s="24">
        <v>0</v>
      </c>
      <c r="AL1897" s="24">
        <v>85631.409513336839</v>
      </c>
      <c r="AM1897" s="24">
        <v>0</v>
      </c>
      <c r="AN1897" s="27" t="s">
        <v>184</v>
      </c>
    </row>
    <row r="1898" spans="1:40" x14ac:dyDescent="0.15">
      <c r="A1898" s="18" t="s">
        <v>132</v>
      </c>
      <c r="B1898" s="18" t="s">
        <v>12</v>
      </c>
      <c r="C1898" s="18" t="s">
        <v>19</v>
      </c>
      <c r="D1898" s="18" t="s">
        <v>2105</v>
      </c>
      <c r="E1898" s="18" t="s">
        <v>4220</v>
      </c>
      <c r="F1898" s="18" t="s">
        <v>6329</v>
      </c>
      <c r="G1898" s="18" t="s">
        <v>184</v>
      </c>
      <c r="H1898" s="18" t="s">
        <v>6555</v>
      </c>
      <c r="I1898" s="21">
        <v>195994.0065974638</v>
      </c>
      <c r="J1898" s="18" t="s">
        <v>92</v>
      </c>
      <c r="K1898" s="21">
        <v>254792.20857670292</v>
      </c>
      <c r="L1898" s="18" t="s">
        <v>6555</v>
      </c>
      <c r="M1898" s="21">
        <v>195994.0065974638</v>
      </c>
      <c r="N1898" s="18" t="s">
        <v>92</v>
      </c>
      <c r="O1898" s="21">
        <v>254792.20857670292</v>
      </c>
      <c r="P1898" s="21">
        <v>195994.0065974638</v>
      </c>
      <c r="Q1898" s="21">
        <v>0</v>
      </c>
      <c r="R1898" s="21">
        <v>0</v>
      </c>
      <c r="S1898" s="22">
        <v>0</v>
      </c>
      <c r="T1898" s="18" t="s">
        <v>91</v>
      </c>
      <c r="U1898" s="18" t="s">
        <v>184</v>
      </c>
      <c r="V1898" s="18" t="s">
        <v>6572</v>
      </c>
      <c r="W1898" s="22">
        <v>4.4250070801705714</v>
      </c>
      <c r="X1898" s="22">
        <v>1</v>
      </c>
      <c r="Y1898" s="18" t="s">
        <v>184</v>
      </c>
      <c r="Z1898" s="18" t="s">
        <v>184</v>
      </c>
      <c r="AA1898" s="22" t="s">
        <v>184</v>
      </c>
      <c r="AB1898" s="22" t="s">
        <v>184</v>
      </c>
      <c r="AC1898" s="18" t="s">
        <v>184</v>
      </c>
      <c r="AD1898" s="24">
        <v>6.4605103370490342</v>
      </c>
      <c r="AE1898" s="25">
        <v>185.66</v>
      </c>
      <c r="AF1898" s="24">
        <v>191777.68285119408</v>
      </c>
      <c r="AG1898" s="25">
        <v>189.75</v>
      </c>
      <c r="AH1898" s="26">
        <v>159.88</v>
      </c>
      <c r="AI1898" s="24">
        <v>0</v>
      </c>
      <c r="AJ1898" s="24">
        <v>0</v>
      </c>
      <c r="AK1898" s="24">
        <v>0</v>
      </c>
      <c r="AL1898" s="24">
        <v>195994.0065974638</v>
      </c>
      <c r="AM1898" s="24">
        <v>0</v>
      </c>
      <c r="AN1898" s="27" t="s">
        <v>184</v>
      </c>
    </row>
    <row r="1899" spans="1:40" x14ac:dyDescent="0.15">
      <c r="A1899" s="18" t="s">
        <v>132</v>
      </c>
      <c r="B1899" s="18" t="s">
        <v>12</v>
      </c>
      <c r="C1899" s="18" t="s">
        <v>19</v>
      </c>
      <c r="D1899" s="18" t="s">
        <v>2106</v>
      </c>
      <c r="E1899" s="18" t="s">
        <v>4221</v>
      </c>
      <c r="F1899" s="18" t="s">
        <v>6330</v>
      </c>
      <c r="G1899" s="18" t="s">
        <v>184</v>
      </c>
      <c r="H1899" s="18" t="s">
        <v>6555</v>
      </c>
      <c r="I1899" s="21">
        <v>401168.9736347947</v>
      </c>
      <c r="J1899" s="18" t="s">
        <v>92</v>
      </c>
      <c r="K1899" s="21">
        <v>521519.66572523315</v>
      </c>
      <c r="L1899" s="18" t="s">
        <v>6555</v>
      </c>
      <c r="M1899" s="21">
        <v>401168.9736347947</v>
      </c>
      <c r="N1899" s="18" t="s">
        <v>92</v>
      </c>
      <c r="O1899" s="21">
        <v>521519.66572523315</v>
      </c>
      <c r="P1899" s="21">
        <v>401168.9736347947</v>
      </c>
      <c r="Q1899" s="21">
        <v>0</v>
      </c>
      <c r="R1899" s="21">
        <v>0</v>
      </c>
      <c r="S1899" s="22">
        <v>0</v>
      </c>
      <c r="T1899" s="18" t="s">
        <v>91</v>
      </c>
      <c r="U1899" s="18" t="s">
        <v>184</v>
      </c>
      <c r="V1899" s="18" t="s">
        <v>6572</v>
      </c>
      <c r="W1899" s="22">
        <v>4.4250070801705714</v>
      </c>
      <c r="X1899" s="22">
        <v>1</v>
      </c>
      <c r="Y1899" s="18" t="s">
        <v>184</v>
      </c>
      <c r="Z1899" s="18" t="s">
        <v>184</v>
      </c>
      <c r="AA1899" s="22" t="s">
        <v>184</v>
      </c>
      <c r="AB1899" s="22" t="s">
        <v>184</v>
      </c>
      <c r="AC1899" s="18" t="s">
        <v>184</v>
      </c>
      <c r="AD1899" s="24">
        <v>6.5490104786524457</v>
      </c>
      <c r="AE1899" s="25">
        <v>414.77</v>
      </c>
      <c r="AF1899" s="24">
        <v>434288.91262788896</v>
      </c>
      <c r="AG1899" s="25">
        <v>383.14</v>
      </c>
      <c r="AH1899" s="26">
        <v>159.88</v>
      </c>
      <c r="AI1899" s="24">
        <v>0</v>
      </c>
      <c r="AJ1899" s="24">
        <v>0</v>
      </c>
      <c r="AK1899" s="24">
        <v>0</v>
      </c>
      <c r="AL1899" s="24">
        <v>401168.9736347947</v>
      </c>
      <c r="AM1899" s="24">
        <v>0</v>
      </c>
      <c r="AN1899" s="27" t="s">
        <v>184</v>
      </c>
    </row>
    <row r="1900" spans="1:40" x14ac:dyDescent="0.15">
      <c r="A1900" s="18" t="s">
        <v>132</v>
      </c>
      <c r="B1900" s="18" t="s">
        <v>12</v>
      </c>
      <c r="C1900" s="18" t="s">
        <v>19</v>
      </c>
      <c r="D1900" s="18" t="s">
        <v>2107</v>
      </c>
      <c r="E1900" s="18" t="s">
        <v>4222</v>
      </c>
      <c r="F1900" s="18" t="s">
        <v>6331</v>
      </c>
      <c r="G1900" s="18" t="s">
        <v>184</v>
      </c>
      <c r="H1900" s="18" t="s">
        <v>6555</v>
      </c>
      <c r="I1900" s="21">
        <v>131396.24873872654</v>
      </c>
      <c r="J1900" s="18" t="s">
        <v>92</v>
      </c>
      <c r="K1900" s="21">
        <v>170815.1233603445</v>
      </c>
      <c r="L1900" s="18" t="s">
        <v>6555</v>
      </c>
      <c r="M1900" s="21">
        <v>131396.24873872654</v>
      </c>
      <c r="N1900" s="18" t="s">
        <v>92</v>
      </c>
      <c r="O1900" s="21">
        <v>170815.1233603445</v>
      </c>
      <c r="P1900" s="21">
        <v>131396.24873872654</v>
      </c>
      <c r="Q1900" s="21">
        <v>0</v>
      </c>
      <c r="R1900" s="21">
        <v>0</v>
      </c>
      <c r="S1900" s="22">
        <v>0</v>
      </c>
      <c r="T1900" s="18" t="s">
        <v>91</v>
      </c>
      <c r="U1900" s="18" t="s">
        <v>184</v>
      </c>
      <c r="V1900" s="18" t="s">
        <v>6572</v>
      </c>
      <c r="W1900" s="22">
        <v>4.4250070801705714</v>
      </c>
      <c r="X1900" s="22">
        <v>1</v>
      </c>
      <c r="Y1900" s="18" t="s">
        <v>184</v>
      </c>
      <c r="Z1900" s="18" t="s">
        <v>184</v>
      </c>
      <c r="AA1900" s="22" t="s">
        <v>184</v>
      </c>
      <c r="AB1900" s="22" t="s">
        <v>184</v>
      </c>
      <c r="AC1900" s="18" t="s">
        <v>184</v>
      </c>
      <c r="AD1900" s="24">
        <v>18.098278957897637</v>
      </c>
      <c r="AE1900" s="25">
        <v>45.56</v>
      </c>
      <c r="AF1900" s="24">
        <v>131847.06846005432</v>
      </c>
      <c r="AG1900" s="25">
        <v>45.41</v>
      </c>
      <c r="AH1900" s="26">
        <v>159.88</v>
      </c>
      <c r="AI1900" s="24">
        <v>0</v>
      </c>
      <c r="AJ1900" s="24">
        <v>0</v>
      </c>
      <c r="AK1900" s="24">
        <v>0</v>
      </c>
      <c r="AL1900" s="24">
        <v>131396.24873872654</v>
      </c>
      <c r="AM1900" s="24">
        <v>0</v>
      </c>
      <c r="AN1900" s="27" t="s">
        <v>184</v>
      </c>
    </row>
    <row r="1901" spans="1:40" x14ac:dyDescent="0.15">
      <c r="A1901" s="18" t="s">
        <v>132</v>
      </c>
      <c r="B1901" s="18" t="s">
        <v>12</v>
      </c>
      <c r="C1901" s="18" t="s">
        <v>19</v>
      </c>
      <c r="D1901" s="18" t="s">
        <v>2108</v>
      </c>
      <c r="E1901" s="18" t="s">
        <v>4223</v>
      </c>
      <c r="F1901" s="18" t="s">
        <v>6332</v>
      </c>
      <c r="G1901" s="18" t="s">
        <v>184</v>
      </c>
      <c r="H1901" s="18" t="s">
        <v>6555</v>
      </c>
      <c r="I1901" s="21">
        <v>81411.147510765761</v>
      </c>
      <c r="J1901" s="18" t="s">
        <v>92</v>
      </c>
      <c r="K1901" s="21">
        <v>105834.49176399549</v>
      </c>
      <c r="L1901" s="18" t="s">
        <v>6555</v>
      </c>
      <c r="M1901" s="21">
        <v>81411.147510765761</v>
      </c>
      <c r="N1901" s="18" t="s">
        <v>92</v>
      </c>
      <c r="O1901" s="21">
        <v>105834.49176399549</v>
      </c>
      <c r="P1901" s="21">
        <v>81411.147510765761</v>
      </c>
      <c r="Q1901" s="21">
        <v>0</v>
      </c>
      <c r="R1901" s="21">
        <v>0</v>
      </c>
      <c r="S1901" s="22">
        <v>0</v>
      </c>
      <c r="T1901" s="18" t="s">
        <v>91</v>
      </c>
      <c r="U1901" s="18" t="s">
        <v>184</v>
      </c>
      <c r="V1901" s="18" t="s">
        <v>6572</v>
      </c>
      <c r="W1901" s="22">
        <v>4.4250070801705714</v>
      </c>
      <c r="X1901" s="22">
        <v>1</v>
      </c>
      <c r="Y1901" s="18" t="s">
        <v>184</v>
      </c>
      <c r="Z1901" s="18" t="s">
        <v>184</v>
      </c>
      <c r="AA1901" s="22" t="s">
        <v>184</v>
      </c>
      <c r="AB1901" s="22" t="s">
        <v>184</v>
      </c>
      <c r="AC1901" s="18" t="s">
        <v>184</v>
      </c>
      <c r="AD1901" s="24">
        <v>8.1420130275138511</v>
      </c>
      <c r="AE1901" s="25">
        <v>65.45</v>
      </c>
      <c r="AF1901" s="24">
        <v>85211.122340862246</v>
      </c>
      <c r="AG1901" s="25">
        <v>62.54</v>
      </c>
      <c r="AH1901" s="26">
        <v>159.88</v>
      </c>
      <c r="AI1901" s="24">
        <v>0</v>
      </c>
      <c r="AJ1901" s="24">
        <v>0</v>
      </c>
      <c r="AK1901" s="24">
        <v>0</v>
      </c>
      <c r="AL1901" s="24">
        <v>81411.147510765761</v>
      </c>
      <c r="AM1901" s="24">
        <v>0</v>
      </c>
      <c r="AN1901" s="27" t="s">
        <v>184</v>
      </c>
    </row>
    <row r="1902" spans="1:40" x14ac:dyDescent="0.15">
      <c r="A1902" s="18" t="s">
        <v>132</v>
      </c>
      <c r="B1902" s="18" t="s">
        <v>12</v>
      </c>
      <c r="C1902" s="18" t="s">
        <v>19</v>
      </c>
      <c r="D1902" s="18" t="s">
        <v>2109</v>
      </c>
      <c r="E1902" s="18" t="s">
        <v>4224</v>
      </c>
      <c r="F1902" s="18" t="s">
        <v>6333</v>
      </c>
      <c r="G1902" s="18" t="s">
        <v>184</v>
      </c>
      <c r="H1902" s="18" t="s">
        <v>6555</v>
      </c>
      <c r="I1902" s="21">
        <v>122696.95031953602</v>
      </c>
      <c r="J1902" s="18" t="s">
        <v>92</v>
      </c>
      <c r="K1902" s="21">
        <v>159506.03541539682</v>
      </c>
      <c r="L1902" s="18" t="s">
        <v>6555</v>
      </c>
      <c r="M1902" s="21">
        <v>122696.95031953602</v>
      </c>
      <c r="N1902" s="18" t="s">
        <v>92</v>
      </c>
      <c r="O1902" s="21">
        <v>159506.03541539682</v>
      </c>
      <c r="P1902" s="21">
        <v>122696.95031953602</v>
      </c>
      <c r="Q1902" s="21">
        <v>0</v>
      </c>
      <c r="R1902" s="21">
        <v>0</v>
      </c>
      <c r="S1902" s="22">
        <v>0</v>
      </c>
      <c r="T1902" s="18" t="s">
        <v>91</v>
      </c>
      <c r="U1902" s="18" t="s">
        <v>184</v>
      </c>
      <c r="V1902" s="18" t="s">
        <v>6572</v>
      </c>
      <c r="W1902" s="22">
        <v>4.4250070801705714</v>
      </c>
      <c r="X1902" s="22">
        <v>1</v>
      </c>
      <c r="Y1902" s="18" t="s">
        <v>184</v>
      </c>
      <c r="Z1902" s="18" t="s">
        <v>184</v>
      </c>
      <c r="AA1902" s="22" t="s">
        <v>184</v>
      </c>
      <c r="AB1902" s="22" t="s">
        <v>184</v>
      </c>
      <c r="AC1902" s="18" t="s">
        <v>184</v>
      </c>
      <c r="AD1902" s="24">
        <v>1.5045024072579942</v>
      </c>
      <c r="AE1902" s="25">
        <v>516.83000000000004</v>
      </c>
      <c r="AF1902" s="24">
        <v>124318.27291371051</v>
      </c>
      <c r="AG1902" s="25">
        <v>510.09</v>
      </c>
      <c r="AH1902" s="26">
        <v>159.88</v>
      </c>
      <c r="AI1902" s="24">
        <v>0</v>
      </c>
      <c r="AJ1902" s="24">
        <v>0</v>
      </c>
      <c r="AK1902" s="24">
        <v>0</v>
      </c>
      <c r="AL1902" s="24">
        <v>122696.95031953602</v>
      </c>
      <c r="AM1902" s="24">
        <v>0</v>
      </c>
      <c r="AN1902" s="27" t="s">
        <v>184</v>
      </c>
    </row>
    <row r="1903" spans="1:40" x14ac:dyDescent="0.15">
      <c r="A1903" s="18" t="s">
        <v>132</v>
      </c>
      <c r="B1903" s="18" t="s">
        <v>12</v>
      </c>
      <c r="C1903" s="18" t="s">
        <v>19</v>
      </c>
      <c r="D1903" s="18" t="s">
        <v>2110</v>
      </c>
      <c r="E1903" s="18" t="s">
        <v>4225</v>
      </c>
      <c r="F1903" s="18" t="s">
        <v>6334</v>
      </c>
      <c r="G1903" s="18" t="s">
        <v>184</v>
      </c>
      <c r="H1903" s="18" t="s">
        <v>6555</v>
      </c>
      <c r="I1903" s="21">
        <v>133199.08512332963</v>
      </c>
      <c r="J1903" s="18" t="s">
        <v>92</v>
      </c>
      <c r="K1903" s="21">
        <v>173158.81066032854</v>
      </c>
      <c r="L1903" s="18" t="s">
        <v>6555</v>
      </c>
      <c r="M1903" s="21">
        <v>133199.08512332963</v>
      </c>
      <c r="N1903" s="18" t="s">
        <v>92</v>
      </c>
      <c r="O1903" s="21">
        <v>173158.81066032854</v>
      </c>
      <c r="P1903" s="21">
        <v>133199.08512332963</v>
      </c>
      <c r="Q1903" s="21">
        <v>0</v>
      </c>
      <c r="R1903" s="21">
        <v>0</v>
      </c>
      <c r="S1903" s="22">
        <v>0</v>
      </c>
      <c r="T1903" s="18" t="s">
        <v>91</v>
      </c>
      <c r="U1903" s="18" t="s">
        <v>184</v>
      </c>
      <c r="V1903" s="18" t="s">
        <v>6572</v>
      </c>
      <c r="W1903" s="22">
        <v>4.4250070801705714</v>
      </c>
      <c r="X1903" s="22">
        <v>1</v>
      </c>
      <c r="Y1903" s="18" t="s">
        <v>184</v>
      </c>
      <c r="Z1903" s="18" t="s">
        <v>184</v>
      </c>
      <c r="AA1903" s="22" t="s">
        <v>184</v>
      </c>
      <c r="AB1903" s="22" t="s">
        <v>184</v>
      </c>
      <c r="AC1903" s="18" t="s">
        <v>184</v>
      </c>
      <c r="AD1903" s="24">
        <v>1.4160022656545828</v>
      </c>
      <c r="AE1903" s="25">
        <v>533.35</v>
      </c>
      <c r="AF1903" s="24">
        <v>120745.9646978888</v>
      </c>
      <c r="AG1903" s="25">
        <v>588.36</v>
      </c>
      <c r="AH1903" s="26">
        <v>159.88</v>
      </c>
      <c r="AI1903" s="24">
        <v>0</v>
      </c>
      <c r="AJ1903" s="24">
        <v>0</v>
      </c>
      <c r="AK1903" s="24">
        <v>0</v>
      </c>
      <c r="AL1903" s="24">
        <v>133199.08512332963</v>
      </c>
      <c r="AM1903" s="24">
        <v>0</v>
      </c>
      <c r="AN1903" s="27" t="s">
        <v>184</v>
      </c>
    </row>
    <row r="1904" spans="1:40" x14ac:dyDescent="0.15">
      <c r="A1904" s="18" t="s">
        <v>132</v>
      </c>
      <c r="B1904" s="18" t="s">
        <v>12</v>
      </c>
      <c r="C1904" s="18" t="s">
        <v>19</v>
      </c>
      <c r="D1904" s="18" t="s">
        <v>2111</v>
      </c>
      <c r="E1904" s="18" t="s">
        <v>4226</v>
      </c>
      <c r="F1904" s="18" t="s">
        <v>6335</v>
      </c>
      <c r="G1904" s="18" t="s">
        <v>184</v>
      </c>
      <c r="H1904" s="18" t="s">
        <v>6555</v>
      </c>
      <c r="I1904" s="21">
        <v>143432.71049749851</v>
      </c>
      <c r="J1904" s="18" t="s">
        <v>92</v>
      </c>
      <c r="K1904" s="21">
        <v>186462.5236467481</v>
      </c>
      <c r="L1904" s="18" t="s">
        <v>6555</v>
      </c>
      <c r="M1904" s="21">
        <v>143432.71049749851</v>
      </c>
      <c r="N1904" s="18" t="s">
        <v>92</v>
      </c>
      <c r="O1904" s="21">
        <v>186462.5236467481</v>
      </c>
      <c r="P1904" s="21">
        <v>143155.74930435064</v>
      </c>
      <c r="Q1904" s="21">
        <v>276.96119314787603</v>
      </c>
      <c r="R1904" s="21">
        <v>0</v>
      </c>
      <c r="S1904" s="22">
        <v>0</v>
      </c>
      <c r="T1904" s="18" t="s">
        <v>91</v>
      </c>
      <c r="U1904" s="18" t="s">
        <v>184</v>
      </c>
      <c r="V1904" s="18" t="s">
        <v>6572</v>
      </c>
      <c r="W1904" s="22">
        <v>4.4250070801705714</v>
      </c>
      <c r="X1904" s="22">
        <v>1</v>
      </c>
      <c r="Y1904" s="18" t="s">
        <v>184</v>
      </c>
      <c r="Z1904" s="18" t="s">
        <v>184</v>
      </c>
      <c r="AA1904" s="22" t="s">
        <v>184</v>
      </c>
      <c r="AB1904" s="22" t="s">
        <v>184</v>
      </c>
      <c r="AC1904" s="18" t="s">
        <v>184</v>
      </c>
      <c r="AD1904" s="24">
        <v>4.7790076465842164</v>
      </c>
      <c r="AE1904" s="25">
        <v>192.85</v>
      </c>
      <c r="AF1904" s="24">
        <v>147353.22252045883</v>
      </c>
      <c r="AG1904" s="25">
        <v>187.36</v>
      </c>
      <c r="AH1904" s="26">
        <v>159.88</v>
      </c>
      <c r="AI1904" s="24">
        <v>276.96119314787603</v>
      </c>
      <c r="AJ1904" s="24">
        <v>0</v>
      </c>
      <c r="AK1904" s="24">
        <v>276.96119314787603</v>
      </c>
      <c r="AL1904" s="24">
        <v>143432.71049749851</v>
      </c>
      <c r="AM1904" s="24">
        <v>0</v>
      </c>
      <c r="AN1904" s="27" t="s">
        <v>184</v>
      </c>
    </row>
    <row r="1905" spans="1:40" x14ac:dyDescent="0.15">
      <c r="A1905" s="18" t="s">
        <v>132</v>
      </c>
      <c r="B1905" s="18" t="s">
        <v>12</v>
      </c>
      <c r="C1905" s="18" t="s">
        <v>19</v>
      </c>
      <c r="D1905" s="18" t="s">
        <v>2112</v>
      </c>
      <c r="E1905" s="18" t="s">
        <v>4227</v>
      </c>
      <c r="F1905" s="18" t="s">
        <v>6336</v>
      </c>
      <c r="G1905" s="18" t="s">
        <v>184</v>
      </c>
      <c r="H1905" s="18" t="s">
        <v>6555</v>
      </c>
      <c r="I1905" s="21">
        <v>331413.87002411863</v>
      </c>
      <c r="J1905" s="18" t="s">
        <v>92</v>
      </c>
      <c r="K1905" s="21">
        <v>430838.03103135421</v>
      </c>
      <c r="L1905" s="18" t="s">
        <v>6555</v>
      </c>
      <c r="M1905" s="21">
        <v>331413.87002411863</v>
      </c>
      <c r="N1905" s="18" t="s">
        <v>92</v>
      </c>
      <c r="O1905" s="21">
        <v>430838.03103135421</v>
      </c>
      <c r="P1905" s="21">
        <v>329666.08072759287</v>
      </c>
      <c r="Q1905" s="21">
        <v>1747.7892965257722</v>
      </c>
      <c r="R1905" s="21">
        <v>0</v>
      </c>
      <c r="S1905" s="22">
        <v>0</v>
      </c>
      <c r="T1905" s="18" t="s">
        <v>91</v>
      </c>
      <c r="U1905" s="18" t="s">
        <v>184</v>
      </c>
      <c r="V1905" s="18" t="s">
        <v>6572</v>
      </c>
      <c r="W1905" s="22">
        <v>4.4250070801705714</v>
      </c>
      <c r="X1905" s="22">
        <v>1</v>
      </c>
      <c r="Y1905" s="18" t="s">
        <v>184</v>
      </c>
      <c r="Z1905" s="18" t="s">
        <v>184</v>
      </c>
      <c r="AA1905" s="22" t="s">
        <v>184</v>
      </c>
      <c r="AB1905" s="22" t="s">
        <v>184</v>
      </c>
      <c r="AC1905" s="18" t="s">
        <v>184</v>
      </c>
      <c r="AD1905" s="24">
        <v>11.770518833253719</v>
      </c>
      <c r="AE1905" s="25">
        <v>174.97</v>
      </c>
      <c r="AF1905" s="24">
        <v>329289.20287457475</v>
      </c>
      <c r="AG1905" s="25">
        <v>175.18</v>
      </c>
      <c r="AH1905" s="26">
        <v>159.88</v>
      </c>
      <c r="AI1905" s="24">
        <v>1747.7892965257722</v>
      </c>
      <c r="AJ1905" s="24">
        <v>0</v>
      </c>
      <c r="AK1905" s="24">
        <v>1747.7892965257722</v>
      </c>
      <c r="AL1905" s="24">
        <v>331413.87002411863</v>
      </c>
      <c r="AM1905" s="24">
        <v>0</v>
      </c>
      <c r="AN1905" s="27" t="s">
        <v>184</v>
      </c>
    </row>
    <row r="1906" spans="1:40" x14ac:dyDescent="0.15">
      <c r="A1906" s="18" t="s">
        <v>132</v>
      </c>
      <c r="B1906" s="18" t="s">
        <v>12</v>
      </c>
      <c r="C1906" s="18" t="s">
        <v>19</v>
      </c>
      <c r="D1906" s="18" t="s">
        <v>2113</v>
      </c>
      <c r="E1906" s="18" t="s">
        <v>4228</v>
      </c>
      <c r="F1906" s="18" t="s">
        <v>6337</v>
      </c>
      <c r="G1906" s="18" t="s">
        <v>184</v>
      </c>
      <c r="H1906" s="18" t="s">
        <v>6555</v>
      </c>
      <c r="I1906" s="21">
        <v>85819.649314527298</v>
      </c>
      <c r="J1906" s="18" t="s">
        <v>92</v>
      </c>
      <c r="K1906" s="21">
        <v>111565.5441088855</v>
      </c>
      <c r="L1906" s="18" t="s">
        <v>6555</v>
      </c>
      <c r="M1906" s="21">
        <v>85819.649314527298</v>
      </c>
      <c r="N1906" s="18" t="s">
        <v>92</v>
      </c>
      <c r="O1906" s="21">
        <v>111565.5441088855</v>
      </c>
      <c r="P1906" s="21">
        <v>85819.649314527298</v>
      </c>
      <c r="Q1906" s="21">
        <v>0</v>
      </c>
      <c r="R1906" s="21">
        <v>0</v>
      </c>
      <c r="S1906" s="22">
        <v>0</v>
      </c>
      <c r="T1906" s="18" t="s">
        <v>91</v>
      </c>
      <c r="U1906" s="18" t="s">
        <v>184</v>
      </c>
      <c r="V1906" s="18" t="s">
        <v>6572</v>
      </c>
      <c r="W1906" s="22">
        <v>4.4250070801705714</v>
      </c>
      <c r="X1906" s="22">
        <v>1</v>
      </c>
      <c r="Y1906" s="18" t="s">
        <v>184</v>
      </c>
      <c r="Z1906" s="18" t="s">
        <v>184</v>
      </c>
      <c r="AA1906" s="22" t="s">
        <v>184</v>
      </c>
      <c r="AB1906" s="22" t="s">
        <v>184</v>
      </c>
      <c r="AC1906" s="18" t="s">
        <v>184</v>
      </c>
      <c r="AD1906" s="24">
        <v>2.2125035400852857</v>
      </c>
      <c r="AE1906" s="25">
        <v>243.28</v>
      </c>
      <c r="AF1906" s="24">
        <v>86059.219197847735</v>
      </c>
      <c r="AG1906" s="25">
        <v>242.61</v>
      </c>
      <c r="AH1906" s="26">
        <v>159.88</v>
      </c>
      <c r="AI1906" s="24">
        <v>0</v>
      </c>
      <c r="AJ1906" s="24">
        <v>0</v>
      </c>
      <c r="AK1906" s="24">
        <v>0</v>
      </c>
      <c r="AL1906" s="24">
        <v>85819.649314527298</v>
      </c>
      <c r="AM1906" s="24">
        <v>0</v>
      </c>
      <c r="AN1906" s="27" t="s">
        <v>184</v>
      </c>
    </row>
    <row r="1907" spans="1:40" x14ac:dyDescent="0.15">
      <c r="A1907" s="18" t="s">
        <v>132</v>
      </c>
      <c r="B1907" s="18" t="s">
        <v>12</v>
      </c>
      <c r="C1907" s="18" t="s">
        <v>19</v>
      </c>
      <c r="D1907" s="18" t="s">
        <v>2114</v>
      </c>
      <c r="E1907" s="18" t="s">
        <v>4229</v>
      </c>
      <c r="F1907" s="18" t="s">
        <v>6338</v>
      </c>
      <c r="G1907" s="18" t="s">
        <v>184</v>
      </c>
      <c r="H1907" s="18" t="s">
        <v>6555</v>
      </c>
      <c r="I1907" s="21">
        <v>308023.99059946981</v>
      </c>
      <c r="J1907" s="18" t="s">
        <v>92</v>
      </c>
      <c r="K1907" s="21">
        <v>400431.1877793108</v>
      </c>
      <c r="L1907" s="18" t="s">
        <v>6555</v>
      </c>
      <c r="M1907" s="21">
        <v>308023.99059946981</v>
      </c>
      <c r="N1907" s="18" t="s">
        <v>92</v>
      </c>
      <c r="O1907" s="21">
        <v>400431.1877793108</v>
      </c>
      <c r="P1907" s="21">
        <v>308023.99059946981</v>
      </c>
      <c r="Q1907" s="21">
        <v>0</v>
      </c>
      <c r="R1907" s="21">
        <v>0</v>
      </c>
      <c r="S1907" s="22">
        <v>0</v>
      </c>
      <c r="T1907" s="18" t="s">
        <v>91</v>
      </c>
      <c r="U1907" s="18" t="s">
        <v>184</v>
      </c>
      <c r="V1907" s="18" t="s">
        <v>6572</v>
      </c>
      <c r="W1907" s="22">
        <v>4.4250070801705714</v>
      </c>
      <c r="X1907" s="22">
        <v>1</v>
      </c>
      <c r="Y1907" s="18" t="s">
        <v>184</v>
      </c>
      <c r="Z1907" s="18" t="s">
        <v>184</v>
      </c>
      <c r="AA1907" s="22" t="s">
        <v>184</v>
      </c>
      <c r="AB1907" s="22" t="s">
        <v>184</v>
      </c>
      <c r="AC1907" s="18" t="s">
        <v>184</v>
      </c>
      <c r="AD1907" s="24">
        <v>31.506050410814467</v>
      </c>
      <c r="AE1907" s="25">
        <v>60.4</v>
      </c>
      <c r="AF1907" s="24">
        <v>304263.00008174963</v>
      </c>
      <c r="AG1907" s="25">
        <v>61.15</v>
      </c>
      <c r="AH1907" s="26">
        <v>159.88</v>
      </c>
      <c r="AI1907" s="24">
        <v>0</v>
      </c>
      <c r="AJ1907" s="24">
        <v>0</v>
      </c>
      <c r="AK1907" s="24">
        <v>0</v>
      </c>
      <c r="AL1907" s="24">
        <v>308023.99059946981</v>
      </c>
      <c r="AM1907" s="24">
        <v>0</v>
      </c>
      <c r="AN1907" s="27" t="s">
        <v>184</v>
      </c>
    </row>
    <row r="1908" spans="1:40" x14ac:dyDescent="0.15">
      <c r="A1908" s="18" t="s">
        <v>132</v>
      </c>
      <c r="B1908" s="18" t="s">
        <v>12</v>
      </c>
      <c r="C1908" s="18" t="s">
        <v>19</v>
      </c>
      <c r="D1908" s="18" t="s">
        <v>2115</v>
      </c>
      <c r="E1908" s="18" t="s">
        <v>4230</v>
      </c>
      <c r="F1908" s="18" t="s">
        <v>6339</v>
      </c>
      <c r="G1908" s="18" t="s">
        <v>184</v>
      </c>
      <c r="H1908" s="18" t="s">
        <v>6555</v>
      </c>
      <c r="I1908" s="21">
        <v>45959.937787554423</v>
      </c>
      <c r="J1908" s="18" t="s">
        <v>92</v>
      </c>
      <c r="K1908" s="21">
        <v>59747.91912382075</v>
      </c>
      <c r="L1908" s="18" t="s">
        <v>6555</v>
      </c>
      <c r="M1908" s="21">
        <v>45959.937787554423</v>
      </c>
      <c r="N1908" s="18" t="s">
        <v>92</v>
      </c>
      <c r="O1908" s="21">
        <v>59747.91912382075</v>
      </c>
      <c r="P1908" s="21">
        <v>45959.937787554423</v>
      </c>
      <c r="Q1908" s="21">
        <v>0</v>
      </c>
      <c r="R1908" s="21">
        <v>0</v>
      </c>
      <c r="S1908" s="22">
        <v>0</v>
      </c>
      <c r="T1908" s="18" t="s">
        <v>91</v>
      </c>
      <c r="U1908" s="18" t="s">
        <v>184</v>
      </c>
      <c r="V1908" s="18" t="s">
        <v>6572</v>
      </c>
      <c r="W1908" s="22">
        <v>4.4250070801705714</v>
      </c>
      <c r="X1908" s="22">
        <v>1</v>
      </c>
      <c r="Y1908" s="18" t="s">
        <v>184</v>
      </c>
      <c r="Z1908" s="18" t="s">
        <v>184</v>
      </c>
      <c r="AA1908" s="22" t="s">
        <v>184</v>
      </c>
      <c r="AB1908" s="22" t="s">
        <v>184</v>
      </c>
      <c r="AC1908" s="18" t="s">
        <v>184</v>
      </c>
      <c r="AD1908" s="24">
        <v>8.5402636647292027</v>
      </c>
      <c r="AE1908" s="25">
        <v>34.11</v>
      </c>
      <c r="AF1908" s="24">
        <v>46574.394270706907</v>
      </c>
      <c r="AG1908" s="25">
        <v>33.659999999999997</v>
      </c>
      <c r="AH1908" s="26">
        <v>159.88</v>
      </c>
      <c r="AI1908" s="24">
        <v>0</v>
      </c>
      <c r="AJ1908" s="24">
        <v>0</v>
      </c>
      <c r="AK1908" s="24">
        <v>0</v>
      </c>
      <c r="AL1908" s="24">
        <v>45959.937787554423</v>
      </c>
      <c r="AM1908" s="24">
        <v>0</v>
      </c>
      <c r="AN1908" s="27" t="s">
        <v>184</v>
      </c>
    </row>
    <row r="1909" spans="1:40" x14ac:dyDescent="0.15">
      <c r="A1909" s="18" t="s">
        <v>132</v>
      </c>
      <c r="B1909" s="18" t="s">
        <v>12</v>
      </c>
      <c r="C1909" s="18" t="s">
        <v>19</v>
      </c>
      <c r="D1909" s="18" t="s">
        <v>2116</v>
      </c>
      <c r="E1909" s="18" t="s">
        <v>4231</v>
      </c>
      <c r="F1909" s="18" t="s">
        <v>6340</v>
      </c>
      <c r="G1909" s="18" t="s">
        <v>184</v>
      </c>
      <c r="H1909" s="18" t="s">
        <v>6555</v>
      </c>
      <c r="I1909" s="21">
        <v>69183.790946555237</v>
      </c>
      <c r="J1909" s="18" t="s">
        <v>92</v>
      </c>
      <c r="K1909" s="21">
        <v>89938.928230521808</v>
      </c>
      <c r="L1909" s="18" t="s">
        <v>6555</v>
      </c>
      <c r="M1909" s="21">
        <v>69183.790946555237</v>
      </c>
      <c r="N1909" s="18" t="s">
        <v>92</v>
      </c>
      <c r="O1909" s="21">
        <v>89938.928230521808</v>
      </c>
      <c r="P1909" s="21">
        <v>69183.790946555237</v>
      </c>
      <c r="Q1909" s="21">
        <v>0</v>
      </c>
      <c r="R1909" s="21">
        <v>0</v>
      </c>
      <c r="S1909" s="22">
        <v>0</v>
      </c>
      <c r="T1909" s="18" t="s">
        <v>91</v>
      </c>
      <c r="U1909" s="18" t="s">
        <v>184</v>
      </c>
      <c r="V1909" s="18" t="s">
        <v>6572</v>
      </c>
      <c r="W1909" s="22">
        <v>4.4250070801705714</v>
      </c>
      <c r="X1909" s="22">
        <v>1</v>
      </c>
      <c r="Y1909" s="18" t="s">
        <v>184</v>
      </c>
      <c r="Z1909" s="18" t="s">
        <v>184</v>
      </c>
      <c r="AA1909" s="22" t="s">
        <v>184</v>
      </c>
      <c r="AB1909" s="22" t="s">
        <v>184</v>
      </c>
      <c r="AC1909" s="18" t="s">
        <v>184</v>
      </c>
      <c r="AD1909" s="24">
        <v>6.3720101954456227</v>
      </c>
      <c r="AE1909" s="25">
        <v>67.400000000000006</v>
      </c>
      <c r="AF1909" s="24">
        <v>68664.206615201605</v>
      </c>
      <c r="AG1909" s="25">
        <v>67.91</v>
      </c>
      <c r="AH1909" s="26">
        <v>159.88</v>
      </c>
      <c r="AI1909" s="24">
        <v>0</v>
      </c>
      <c r="AJ1909" s="24">
        <v>0</v>
      </c>
      <c r="AK1909" s="24">
        <v>0</v>
      </c>
      <c r="AL1909" s="24">
        <v>69183.790946555237</v>
      </c>
      <c r="AM1909" s="24">
        <v>0</v>
      </c>
      <c r="AN1909" s="27" t="s">
        <v>184</v>
      </c>
    </row>
    <row r="1910" spans="1:40" x14ac:dyDescent="0.15">
      <c r="A1910" s="18" t="s">
        <v>132</v>
      </c>
      <c r="B1910" s="18" t="s">
        <v>12</v>
      </c>
      <c r="C1910" s="18" t="s">
        <v>19</v>
      </c>
      <c r="D1910" s="18" t="s">
        <v>2117</v>
      </c>
      <c r="E1910" s="18" t="s">
        <v>4232</v>
      </c>
      <c r="F1910" s="18" t="s">
        <v>6341</v>
      </c>
      <c r="G1910" s="18" t="s">
        <v>184</v>
      </c>
      <c r="H1910" s="18" t="s">
        <v>6555</v>
      </c>
      <c r="I1910" s="21">
        <v>7221318.7078698063</v>
      </c>
      <c r="J1910" s="18" t="s">
        <v>92</v>
      </c>
      <c r="K1910" s="21">
        <v>9387714.3202307485</v>
      </c>
      <c r="L1910" s="18" t="s">
        <v>6555</v>
      </c>
      <c r="M1910" s="21">
        <v>7221318.7078698063</v>
      </c>
      <c r="N1910" s="18" t="s">
        <v>92</v>
      </c>
      <c r="O1910" s="21">
        <v>9387714.3202307485</v>
      </c>
      <c r="P1910" s="21">
        <v>7221318.7078698063</v>
      </c>
      <c r="Q1910" s="21">
        <v>0</v>
      </c>
      <c r="R1910" s="21">
        <v>0</v>
      </c>
      <c r="S1910" s="22">
        <v>0</v>
      </c>
      <c r="T1910" s="18" t="s">
        <v>91</v>
      </c>
      <c r="U1910" s="18" t="s">
        <v>184</v>
      </c>
      <c r="V1910" s="18" t="s">
        <v>6572</v>
      </c>
      <c r="W1910" s="22">
        <v>4.4250070801705714</v>
      </c>
      <c r="X1910" s="22">
        <v>1</v>
      </c>
      <c r="Y1910" s="18" t="s">
        <v>184</v>
      </c>
      <c r="Z1910" s="18" t="s">
        <v>184</v>
      </c>
      <c r="AA1910" s="22" t="s">
        <v>184</v>
      </c>
      <c r="AB1910" s="22" t="s">
        <v>184</v>
      </c>
      <c r="AC1910" s="18" t="s">
        <v>184</v>
      </c>
      <c r="AD1910" s="24">
        <v>165.36251458597425</v>
      </c>
      <c r="AE1910" s="25">
        <v>289.26</v>
      </c>
      <c r="AF1910" s="24">
        <v>7647534.9473311277</v>
      </c>
      <c r="AG1910" s="25">
        <v>273.14</v>
      </c>
      <c r="AH1910" s="26">
        <v>159.88</v>
      </c>
      <c r="AI1910" s="24">
        <v>0</v>
      </c>
      <c r="AJ1910" s="24">
        <v>0</v>
      </c>
      <c r="AK1910" s="24">
        <v>0</v>
      </c>
      <c r="AL1910" s="24">
        <v>7221318.7078698063</v>
      </c>
      <c r="AM1910" s="24">
        <v>0</v>
      </c>
      <c r="AN1910" s="27" t="s">
        <v>184</v>
      </c>
    </row>
    <row r="1911" spans="1:40" x14ac:dyDescent="0.15">
      <c r="A1911" s="18" t="s">
        <v>132</v>
      </c>
      <c r="B1911" s="18" t="s">
        <v>12</v>
      </c>
      <c r="C1911" s="18" t="s">
        <v>19</v>
      </c>
      <c r="D1911" s="18" t="s">
        <v>2118</v>
      </c>
      <c r="E1911" s="18" t="s">
        <v>4233</v>
      </c>
      <c r="F1911" s="18" t="s">
        <v>6342</v>
      </c>
      <c r="G1911" s="18" t="s">
        <v>184</v>
      </c>
      <c r="H1911" s="18" t="s">
        <v>6555</v>
      </c>
      <c r="I1911" s="21">
        <v>46378.897457904968</v>
      </c>
      <c r="J1911" s="18" t="s">
        <v>92</v>
      </c>
      <c r="K1911" s="21">
        <v>60292.566695276459</v>
      </c>
      <c r="L1911" s="18" t="s">
        <v>6555</v>
      </c>
      <c r="M1911" s="21">
        <v>46378.897457904968</v>
      </c>
      <c r="N1911" s="18" t="s">
        <v>92</v>
      </c>
      <c r="O1911" s="21">
        <v>60292.566695276459</v>
      </c>
      <c r="P1911" s="21">
        <v>46378.897457904968</v>
      </c>
      <c r="Q1911" s="21">
        <v>0</v>
      </c>
      <c r="R1911" s="21">
        <v>0</v>
      </c>
      <c r="S1911" s="22">
        <v>0</v>
      </c>
      <c r="T1911" s="18" t="s">
        <v>91</v>
      </c>
      <c r="U1911" s="18" t="s">
        <v>184</v>
      </c>
      <c r="V1911" s="18" t="s">
        <v>6572</v>
      </c>
      <c r="W1911" s="22">
        <v>4.4250070801705714</v>
      </c>
      <c r="X1911" s="22">
        <v>1</v>
      </c>
      <c r="Y1911" s="18" t="s">
        <v>184</v>
      </c>
      <c r="Z1911" s="18" t="s">
        <v>184</v>
      </c>
      <c r="AA1911" s="22" t="s">
        <v>184</v>
      </c>
      <c r="AB1911" s="22" t="s">
        <v>184</v>
      </c>
      <c r="AC1911" s="18" t="s">
        <v>184</v>
      </c>
      <c r="AD1911" s="24">
        <v>1.5930025488614057</v>
      </c>
      <c r="AE1911" s="25">
        <v>185.92</v>
      </c>
      <c r="AF1911" s="24">
        <v>47351.823764622073</v>
      </c>
      <c r="AG1911" s="25">
        <v>182.1</v>
      </c>
      <c r="AH1911" s="26">
        <v>159.88</v>
      </c>
      <c r="AI1911" s="24">
        <v>0</v>
      </c>
      <c r="AJ1911" s="24">
        <v>0</v>
      </c>
      <c r="AK1911" s="24">
        <v>0</v>
      </c>
      <c r="AL1911" s="24">
        <v>46378.897457904968</v>
      </c>
      <c r="AM1911" s="24">
        <v>0</v>
      </c>
      <c r="AN1911" s="27" t="s">
        <v>184</v>
      </c>
    </row>
    <row r="1912" spans="1:40" x14ac:dyDescent="0.15">
      <c r="A1912" s="18" t="s">
        <v>132</v>
      </c>
      <c r="B1912" s="18" t="s">
        <v>12</v>
      </c>
      <c r="C1912" s="18" t="s">
        <v>19</v>
      </c>
      <c r="D1912" s="18" t="s">
        <v>2119</v>
      </c>
      <c r="E1912" s="18" t="s">
        <v>4234</v>
      </c>
      <c r="F1912" s="18" t="s">
        <v>6343</v>
      </c>
      <c r="G1912" s="18" t="s">
        <v>184</v>
      </c>
      <c r="H1912" s="18" t="s">
        <v>6555</v>
      </c>
      <c r="I1912" s="21">
        <v>80159.888258705934</v>
      </c>
      <c r="J1912" s="18" t="s">
        <v>92</v>
      </c>
      <c r="K1912" s="21">
        <v>104207.85473631771</v>
      </c>
      <c r="L1912" s="18" t="s">
        <v>6555</v>
      </c>
      <c r="M1912" s="21">
        <v>80159.888258705934</v>
      </c>
      <c r="N1912" s="18" t="s">
        <v>92</v>
      </c>
      <c r="O1912" s="21">
        <v>104207.85473631771</v>
      </c>
      <c r="P1912" s="21">
        <v>80159.888258705934</v>
      </c>
      <c r="Q1912" s="21">
        <v>0</v>
      </c>
      <c r="R1912" s="21">
        <v>0</v>
      </c>
      <c r="S1912" s="22">
        <v>0</v>
      </c>
      <c r="T1912" s="18" t="s">
        <v>91</v>
      </c>
      <c r="U1912" s="18" t="s">
        <v>184</v>
      </c>
      <c r="V1912" s="18" t="s">
        <v>6572</v>
      </c>
      <c r="W1912" s="22">
        <v>4.4250070801705714</v>
      </c>
      <c r="X1912" s="22">
        <v>1</v>
      </c>
      <c r="Y1912" s="18" t="s">
        <v>184</v>
      </c>
      <c r="Z1912" s="18" t="s">
        <v>184</v>
      </c>
      <c r="AA1912" s="22" t="s">
        <v>184</v>
      </c>
      <c r="AB1912" s="22" t="s">
        <v>184</v>
      </c>
      <c r="AC1912" s="18" t="s">
        <v>184</v>
      </c>
      <c r="AD1912" s="24">
        <v>7.5225120362899709</v>
      </c>
      <c r="AE1912" s="25">
        <v>67.66</v>
      </c>
      <c r="AF1912" s="24">
        <v>81380.393711558572</v>
      </c>
      <c r="AG1912" s="25">
        <v>66.650000000000006</v>
      </c>
      <c r="AH1912" s="26">
        <v>159.88</v>
      </c>
      <c r="AI1912" s="24">
        <v>0</v>
      </c>
      <c r="AJ1912" s="24">
        <v>0</v>
      </c>
      <c r="AK1912" s="24">
        <v>0</v>
      </c>
      <c r="AL1912" s="24">
        <v>80159.888258705934</v>
      </c>
      <c r="AM1912" s="24">
        <v>0</v>
      </c>
      <c r="AN1912" s="27" t="s">
        <v>184</v>
      </c>
    </row>
    <row r="1913" spans="1:40" x14ac:dyDescent="0.15">
      <c r="A1913" s="18" t="s">
        <v>132</v>
      </c>
      <c r="B1913" s="18" t="s">
        <v>12</v>
      </c>
      <c r="C1913" s="18" t="s">
        <v>19</v>
      </c>
      <c r="D1913" s="18" t="s">
        <v>2120</v>
      </c>
      <c r="E1913" s="18" t="s">
        <v>4235</v>
      </c>
      <c r="F1913" s="18" t="s">
        <v>6344</v>
      </c>
      <c r="G1913" s="18" t="s">
        <v>184</v>
      </c>
      <c r="H1913" s="18" t="s">
        <v>6555</v>
      </c>
      <c r="I1913" s="21">
        <v>108579.54048117223</v>
      </c>
      <c r="J1913" s="18" t="s">
        <v>92</v>
      </c>
      <c r="K1913" s="21">
        <v>141153.40262552392</v>
      </c>
      <c r="L1913" s="18" t="s">
        <v>6555</v>
      </c>
      <c r="M1913" s="21">
        <v>108579.54048117223</v>
      </c>
      <c r="N1913" s="18" t="s">
        <v>92</v>
      </c>
      <c r="O1913" s="21">
        <v>141153.40262552392</v>
      </c>
      <c r="P1913" s="21">
        <v>108579.54048117223</v>
      </c>
      <c r="Q1913" s="21">
        <v>0</v>
      </c>
      <c r="R1913" s="21">
        <v>0</v>
      </c>
      <c r="S1913" s="22">
        <v>0</v>
      </c>
      <c r="T1913" s="18" t="s">
        <v>91</v>
      </c>
      <c r="U1913" s="18" t="s">
        <v>184</v>
      </c>
      <c r="V1913" s="18" t="s">
        <v>6572</v>
      </c>
      <c r="W1913" s="22">
        <v>4.4250070801705714</v>
      </c>
      <c r="X1913" s="22">
        <v>1</v>
      </c>
      <c r="Y1913" s="18" t="s">
        <v>184</v>
      </c>
      <c r="Z1913" s="18" t="s">
        <v>184</v>
      </c>
      <c r="AA1913" s="22" t="s">
        <v>184</v>
      </c>
      <c r="AB1913" s="22" t="s">
        <v>184</v>
      </c>
      <c r="AC1913" s="18" t="s">
        <v>184</v>
      </c>
      <c r="AD1913" s="24">
        <v>30.399798640771824</v>
      </c>
      <c r="AE1913" s="25">
        <v>21.35</v>
      </c>
      <c r="AF1913" s="24">
        <v>103785.44356044463</v>
      </c>
      <c r="AG1913" s="25">
        <v>22.34</v>
      </c>
      <c r="AH1913" s="26">
        <v>159.88</v>
      </c>
      <c r="AI1913" s="24">
        <v>0</v>
      </c>
      <c r="AJ1913" s="24">
        <v>0</v>
      </c>
      <c r="AK1913" s="24">
        <v>0</v>
      </c>
      <c r="AL1913" s="24">
        <v>108579.54048117223</v>
      </c>
      <c r="AM1913" s="24">
        <v>0</v>
      </c>
      <c r="AN1913" s="27" t="s">
        <v>184</v>
      </c>
    </row>
    <row r="1914" spans="1:40" x14ac:dyDescent="0.15">
      <c r="A1914" s="18" t="s">
        <v>132</v>
      </c>
      <c r="B1914" s="18" t="s">
        <v>12</v>
      </c>
      <c r="C1914" s="18" t="s">
        <v>19</v>
      </c>
      <c r="D1914" s="18" t="s">
        <v>2121</v>
      </c>
      <c r="E1914" s="18" t="s">
        <v>4236</v>
      </c>
      <c r="F1914" s="18" t="s">
        <v>6345</v>
      </c>
      <c r="G1914" s="18" t="s">
        <v>184</v>
      </c>
      <c r="H1914" s="18" t="s">
        <v>6555</v>
      </c>
      <c r="I1914" s="21">
        <v>217426.52839026996</v>
      </c>
      <c r="J1914" s="18" t="s">
        <v>92</v>
      </c>
      <c r="K1914" s="21">
        <v>282654.48690735095</v>
      </c>
      <c r="L1914" s="18" t="s">
        <v>6555</v>
      </c>
      <c r="M1914" s="21">
        <v>217426.52839026996</v>
      </c>
      <c r="N1914" s="18" t="s">
        <v>92</v>
      </c>
      <c r="O1914" s="21">
        <v>282654.48690735095</v>
      </c>
      <c r="P1914" s="21">
        <v>217426.52839026996</v>
      </c>
      <c r="Q1914" s="21">
        <v>0</v>
      </c>
      <c r="R1914" s="21">
        <v>0</v>
      </c>
      <c r="S1914" s="22">
        <v>0</v>
      </c>
      <c r="T1914" s="18" t="s">
        <v>6569</v>
      </c>
      <c r="U1914" s="18" t="s">
        <v>6569</v>
      </c>
      <c r="V1914" s="18" t="s">
        <v>6569</v>
      </c>
      <c r="W1914" s="22">
        <v>4.4250070801705714</v>
      </c>
      <c r="X1914" s="22">
        <v>1</v>
      </c>
      <c r="Y1914" s="18" t="s">
        <v>184</v>
      </c>
      <c r="Z1914" s="18" t="s">
        <v>184</v>
      </c>
      <c r="AA1914" s="22" t="s">
        <v>184</v>
      </c>
      <c r="AB1914" s="22" t="s">
        <v>184</v>
      </c>
      <c r="AC1914" s="18" t="s">
        <v>184</v>
      </c>
      <c r="AD1914" s="24">
        <v>30.444048711573529</v>
      </c>
      <c r="AE1914" s="25">
        <v>44.31</v>
      </c>
      <c r="AF1914" s="24">
        <v>215685.24385415204</v>
      </c>
      <c r="AG1914" s="25">
        <v>44.67</v>
      </c>
      <c r="AH1914" s="26">
        <v>159.88</v>
      </c>
      <c r="AI1914" s="24">
        <v>0</v>
      </c>
      <c r="AJ1914" s="24">
        <v>0</v>
      </c>
      <c r="AK1914" s="24">
        <v>0</v>
      </c>
      <c r="AL1914" s="24">
        <v>217426.52839026996</v>
      </c>
      <c r="AM1914" s="24">
        <v>0</v>
      </c>
      <c r="AN1914" s="27" t="s">
        <v>184</v>
      </c>
    </row>
    <row r="1915" spans="1:40" x14ac:dyDescent="0.15">
      <c r="A1915" s="18" t="s">
        <v>132</v>
      </c>
      <c r="B1915" s="18" t="s">
        <v>12</v>
      </c>
      <c r="C1915" s="18" t="s">
        <v>19</v>
      </c>
      <c r="D1915" s="18" t="s">
        <v>2122</v>
      </c>
      <c r="E1915" s="18" t="s">
        <v>4237</v>
      </c>
      <c r="F1915" s="18" t="s">
        <v>6346</v>
      </c>
      <c r="G1915" s="18" t="s">
        <v>184</v>
      </c>
      <c r="H1915" s="18" t="s">
        <v>6555</v>
      </c>
      <c r="I1915" s="21">
        <v>166031.48715635444</v>
      </c>
      <c r="J1915" s="18" t="s">
        <v>92</v>
      </c>
      <c r="K1915" s="21">
        <v>215840.93330326077</v>
      </c>
      <c r="L1915" s="18" t="s">
        <v>6555</v>
      </c>
      <c r="M1915" s="21">
        <v>166031.48715635444</v>
      </c>
      <c r="N1915" s="18" t="s">
        <v>92</v>
      </c>
      <c r="O1915" s="21">
        <v>215840.93330326077</v>
      </c>
      <c r="P1915" s="21">
        <v>165237.64088617184</v>
      </c>
      <c r="Q1915" s="21">
        <v>793.84627018260051</v>
      </c>
      <c r="R1915" s="21">
        <v>0</v>
      </c>
      <c r="S1915" s="22">
        <v>0</v>
      </c>
      <c r="T1915" s="18" t="s">
        <v>91</v>
      </c>
      <c r="U1915" s="18" t="s">
        <v>184</v>
      </c>
      <c r="V1915" s="18" t="s">
        <v>6572</v>
      </c>
      <c r="W1915" s="22">
        <v>4.4250070801705714</v>
      </c>
      <c r="X1915" s="22">
        <v>1</v>
      </c>
      <c r="Y1915" s="18" t="s">
        <v>184</v>
      </c>
      <c r="Z1915" s="18" t="s">
        <v>184</v>
      </c>
      <c r="AA1915" s="22" t="s">
        <v>184</v>
      </c>
      <c r="AB1915" s="22" t="s">
        <v>184</v>
      </c>
      <c r="AC1915" s="18" t="s">
        <v>184</v>
      </c>
      <c r="AD1915" s="24">
        <v>45.710323138161996</v>
      </c>
      <c r="AE1915" s="25">
        <v>24.19</v>
      </c>
      <c r="AF1915" s="24">
        <v>176800.18438665752</v>
      </c>
      <c r="AG1915" s="25">
        <v>22.61</v>
      </c>
      <c r="AH1915" s="26">
        <v>159.88</v>
      </c>
      <c r="AI1915" s="24">
        <v>793.84627018260051</v>
      </c>
      <c r="AJ1915" s="24">
        <v>0</v>
      </c>
      <c r="AK1915" s="24">
        <v>793.84627018260051</v>
      </c>
      <c r="AL1915" s="24">
        <v>166031.48715635444</v>
      </c>
      <c r="AM1915" s="24">
        <v>0</v>
      </c>
      <c r="AN1915" s="27" t="s">
        <v>184</v>
      </c>
    </row>
    <row r="1916" spans="1:40" x14ac:dyDescent="0.15">
      <c r="A1916" s="18" t="s">
        <v>132</v>
      </c>
      <c r="B1916" s="18" t="s">
        <v>12</v>
      </c>
      <c r="C1916" s="18" t="s">
        <v>19</v>
      </c>
      <c r="D1916" s="18" t="s">
        <v>2123</v>
      </c>
      <c r="E1916" s="18" t="s">
        <v>4238</v>
      </c>
      <c r="F1916" s="18" t="s">
        <v>6347</v>
      </c>
      <c r="G1916" s="18" t="s">
        <v>184</v>
      </c>
      <c r="H1916" s="18" t="s">
        <v>6555</v>
      </c>
      <c r="I1916" s="21">
        <v>130293.27147392323</v>
      </c>
      <c r="J1916" s="18" t="s">
        <v>92</v>
      </c>
      <c r="K1916" s="21">
        <v>169381.2529161002</v>
      </c>
      <c r="L1916" s="18" t="s">
        <v>6555</v>
      </c>
      <c r="M1916" s="21">
        <v>130293.27147392323</v>
      </c>
      <c r="N1916" s="18" t="s">
        <v>92</v>
      </c>
      <c r="O1916" s="21">
        <v>169381.2529161002</v>
      </c>
      <c r="P1916" s="21">
        <v>130293.27147392323</v>
      </c>
      <c r="Q1916" s="21">
        <v>0</v>
      </c>
      <c r="R1916" s="21">
        <v>0</v>
      </c>
      <c r="S1916" s="22">
        <v>0</v>
      </c>
      <c r="T1916" s="18" t="s">
        <v>6569</v>
      </c>
      <c r="U1916" s="18" t="s">
        <v>6569</v>
      </c>
      <c r="V1916" s="18" t="s">
        <v>6569</v>
      </c>
      <c r="W1916" s="22">
        <v>4.4250070801705714</v>
      </c>
      <c r="X1916" s="22">
        <v>1</v>
      </c>
      <c r="Y1916" s="18" t="s">
        <v>184</v>
      </c>
      <c r="Z1916" s="18" t="s">
        <v>184</v>
      </c>
      <c r="AA1916" s="22" t="s">
        <v>184</v>
      </c>
      <c r="AB1916" s="22" t="s">
        <v>184</v>
      </c>
      <c r="AC1916" s="18" t="s">
        <v>184</v>
      </c>
      <c r="AD1916" s="24">
        <v>12.345769753675894</v>
      </c>
      <c r="AE1916" s="25">
        <v>67.34</v>
      </c>
      <c r="AF1916" s="24">
        <v>132923.80543287224</v>
      </c>
      <c r="AG1916" s="25">
        <v>66.010000000000005</v>
      </c>
      <c r="AH1916" s="26">
        <v>159.88</v>
      </c>
      <c r="AI1916" s="24">
        <v>0</v>
      </c>
      <c r="AJ1916" s="24">
        <v>0</v>
      </c>
      <c r="AK1916" s="24">
        <v>0</v>
      </c>
      <c r="AL1916" s="24">
        <v>130293.27147392323</v>
      </c>
      <c r="AM1916" s="24">
        <v>0</v>
      </c>
      <c r="AN1916" s="27" t="s">
        <v>184</v>
      </c>
    </row>
    <row r="1917" spans="1:40" x14ac:dyDescent="0.15">
      <c r="A1917" s="18" t="s">
        <v>132</v>
      </c>
      <c r="B1917" s="18" t="s">
        <v>12</v>
      </c>
      <c r="C1917" s="18" t="s">
        <v>19</v>
      </c>
      <c r="D1917" s="18" t="s">
        <v>2124</v>
      </c>
      <c r="E1917" s="18" t="s">
        <v>4239</v>
      </c>
      <c r="F1917" s="18" t="s">
        <v>6348</v>
      </c>
      <c r="G1917" s="18" t="s">
        <v>184</v>
      </c>
      <c r="H1917" s="18" t="s">
        <v>6555</v>
      </c>
      <c r="I1917" s="21">
        <v>150270.76243862769</v>
      </c>
      <c r="J1917" s="18" t="s">
        <v>92</v>
      </c>
      <c r="K1917" s="21">
        <v>195351.99117021603</v>
      </c>
      <c r="L1917" s="18" t="s">
        <v>6555</v>
      </c>
      <c r="M1917" s="21">
        <v>150270.76243862769</v>
      </c>
      <c r="N1917" s="18" t="s">
        <v>92</v>
      </c>
      <c r="O1917" s="21">
        <v>195351.99117021603</v>
      </c>
      <c r="P1917" s="21">
        <v>148837.01589458162</v>
      </c>
      <c r="Q1917" s="21">
        <v>1433.7465440460667</v>
      </c>
      <c r="R1917" s="21">
        <v>0</v>
      </c>
      <c r="S1917" s="22">
        <v>0</v>
      </c>
      <c r="T1917" s="18" t="s">
        <v>91</v>
      </c>
      <c r="U1917" s="18" t="s">
        <v>184</v>
      </c>
      <c r="V1917" s="18" t="s">
        <v>6572</v>
      </c>
      <c r="W1917" s="22">
        <v>4.4250070801705714</v>
      </c>
      <c r="X1917" s="22">
        <v>1</v>
      </c>
      <c r="Y1917" s="18" t="s">
        <v>184</v>
      </c>
      <c r="Z1917" s="18" t="s">
        <v>184</v>
      </c>
      <c r="AA1917" s="22" t="s">
        <v>184</v>
      </c>
      <c r="AB1917" s="22" t="s">
        <v>184</v>
      </c>
      <c r="AC1917" s="18" t="s">
        <v>184</v>
      </c>
      <c r="AD1917" s="24">
        <v>7.2570116114797365</v>
      </c>
      <c r="AE1917" s="25">
        <v>129.82</v>
      </c>
      <c r="AF1917" s="24">
        <v>150629.67476290034</v>
      </c>
      <c r="AG1917" s="25">
        <v>128.28</v>
      </c>
      <c r="AH1917" s="26">
        <v>159.88</v>
      </c>
      <c r="AI1917" s="24">
        <v>1433.7465440460667</v>
      </c>
      <c r="AJ1917" s="24">
        <v>0</v>
      </c>
      <c r="AK1917" s="24">
        <v>1433.7465440460667</v>
      </c>
      <c r="AL1917" s="24">
        <v>150270.76243862769</v>
      </c>
      <c r="AM1917" s="24">
        <v>0</v>
      </c>
      <c r="AN1917" s="27" t="s">
        <v>184</v>
      </c>
    </row>
    <row r="1918" spans="1:40" x14ac:dyDescent="0.15">
      <c r="A1918" s="18" t="s">
        <v>132</v>
      </c>
      <c r="B1918" s="18" t="s">
        <v>12</v>
      </c>
      <c r="C1918" s="18" t="s">
        <v>19</v>
      </c>
      <c r="D1918" s="18" t="s">
        <v>2125</v>
      </c>
      <c r="E1918" s="18" t="s">
        <v>4240</v>
      </c>
      <c r="F1918" s="18" t="s">
        <v>6349</v>
      </c>
      <c r="G1918" s="18" t="s">
        <v>184</v>
      </c>
      <c r="H1918" s="18" t="s">
        <v>6555</v>
      </c>
      <c r="I1918" s="21">
        <v>134938.59965661549</v>
      </c>
      <c r="J1918" s="18" t="s">
        <v>92</v>
      </c>
      <c r="K1918" s="21">
        <v>175420.17955360014</v>
      </c>
      <c r="L1918" s="18" t="s">
        <v>6555</v>
      </c>
      <c r="M1918" s="21">
        <v>134938.59965661549</v>
      </c>
      <c r="N1918" s="18" t="s">
        <v>92</v>
      </c>
      <c r="O1918" s="21">
        <v>175420.17955360014</v>
      </c>
      <c r="P1918" s="21">
        <v>134938.59965661549</v>
      </c>
      <c r="Q1918" s="21">
        <v>0</v>
      </c>
      <c r="R1918" s="21">
        <v>0</v>
      </c>
      <c r="S1918" s="22">
        <v>0</v>
      </c>
      <c r="T1918" s="18" t="s">
        <v>6569</v>
      </c>
      <c r="U1918" s="18" t="s">
        <v>6569</v>
      </c>
      <c r="V1918" s="18" t="s">
        <v>6569</v>
      </c>
      <c r="W1918" s="22">
        <v>4.4250070801705714</v>
      </c>
      <c r="X1918" s="22">
        <v>1</v>
      </c>
      <c r="Y1918" s="18" t="s">
        <v>184</v>
      </c>
      <c r="Z1918" s="18" t="s">
        <v>184</v>
      </c>
      <c r="AA1918" s="22" t="s">
        <v>184</v>
      </c>
      <c r="AB1918" s="22" t="s">
        <v>184</v>
      </c>
      <c r="AC1918" s="18" t="s">
        <v>184</v>
      </c>
      <c r="AD1918" s="24">
        <v>14.691023506166296</v>
      </c>
      <c r="AE1918" s="25">
        <v>59.01</v>
      </c>
      <c r="AF1918" s="24">
        <v>138618.70104491015</v>
      </c>
      <c r="AG1918" s="25">
        <v>57.45</v>
      </c>
      <c r="AH1918" s="26">
        <v>159.88</v>
      </c>
      <c r="AI1918" s="24">
        <v>0</v>
      </c>
      <c r="AJ1918" s="24">
        <v>0</v>
      </c>
      <c r="AK1918" s="24">
        <v>0</v>
      </c>
      <c r="AL1918" s="24">
        <v>134938.59965661549</v>
      </c>
      <c r="AM1918" s="24">
        <v>0</v>
      </c>
      <c r="AN1918" s="27" t="s">
        <v>184</v>
      </c>
    </row>
    <row r="1919" spans="1:40" x14ac:dyDescent="0.15">
      <c r="A1919" s="18" t="s">
        <v>132</v>
      </c>
      <c r="B1919" s="18" t="s">
        <v>12</v>
      </c>
      <c r="C1919" s="18" t="s">
        <v>19</v>
      </c>
      <c r="D1919" s="18" t="s">
        <v>2126</v>
      </c>
      <c r="E1919" s="18" t="s">
        <v>4241</v>
      </c>
      <c r="F1919" s="18" t="s">
        <v>6350</v>
      </c>
      <c r="G1919" s="18" t="s">
        <v>184</v>
      </c>
      <c r="H1919" s="18" t="s">
        <v>6555</v>
      </c>
      <c r="I1919" s="21">
        <v>144601.22211715917</v>
      </c>
      <c r="J1919" s="18" t="s">
        <v>92</v>
      </c>
      <c r="K1919" s="21">
        <v>187981.58875230691</v>
      </c>
      <c r="L1919" s="18" t="s">
        <v>6555</v>
      </c>
      <c r="M1919" s="21">
        <v>144601.22211715917</v>
      </c>
      <c r="N1919" s="18" t="s">
        <v>92</v>
      </c>
      <c r="O1919" s="21">
        <v>187981.58875230691</v>
      </c>
      <c r="P1919" s="21">
        <v>144601.22211715917</v>
      </c>
      <c r="Q1919" s="21">
        <v>0</v>
      </c>
      <c r="R1919" s="21">
        <v>0</v>
      </c>
      <c r="S1919" s="22">
        <v>0</v>
      </c>
      <c r="T1919" s="18" t="s">
        <v>91</v>
      </c>
      <c r="U1919" s="18" t="s">
        <v>184</v>
      </c>
      <c r="V1919" s="18" t="s">
        <v>6572</v>
      </c>
      <c r="W1919" s="22">
        <v>4.4250070801705714</v>
      </c>
      <c r="X1919" s="22">
        <v>1</v>
      </c>
      <c r="Y1919" s="18" t="s">
        <v>184</v>
      </c>
      <c r="Z1919" s="18" t="s">
        <v>184</v>
      </c>
      <c r="AA1919" s="22" t="s">
        <v>184</v>
      </c>
      <c r="AB1919" s="22" t="s">
        <v>184</v>
      </c>
      <c r="AC1919" s="18" t="s">
        <v>184</v>
      </c>
      <c r="AD1919" s="24">
        <v>1.2832520532494656</v>
      </c>
      <c r="AE1919" s="25">
        <v>693.38</v>
      </c>
      <c r="AF1919" s="24">
        <v>142259.90662097011</v>
      </c>
      <c r="AG1919" s="25">
        <v>704.8</v>
      </c>
      <c r="AH1919" s="26">
        <v>159.88</v>
      </c>
      <c r="AI1919" s="24">
        <v>0</v>
      </c>
      <c r="AJ1919" s="24">
        <v>0</v>
      </c>
      <c r="AK1919" s="24">
        <v>0</v>
      </c>
      <c r="AL1919" s="24">
        <v>144601.22211715917</v>
      </c>
      <c r="AM1919" s="24">
        <v>0</v>
      </c>
      <c r="AN1919" s="27" t="s">
        <v>184</v>
      </c>
    </row>
    <row r="1920" spans="1:40" x14ac:dyDescent="0.15">
      <c r="A1920" s="18" t="s">
        <v>132</v>
      </c>
      <c r="B1920" s="18" t="s">
        <v>12</v>
      </c>
      <c r="C1920" s="18" t="s">
        <v>19</v>
      </c>
      <c r="D1920" s="18" t="s">
        <v>2127</v>
      </c>
      <c r="E1920" s="18" t="s">
        <v>4242</v>
      </c>
      <c r="F1920" s="18" t="s">
        <v>6351</v>
      </c>
      <c r="G1920" s="18" t="s">
        <v>184</v>
      </c>
      <c r="H1920" s="18" t="s">
        <v>6555</v>
      </c>
      <c r="I1920" s="21">
        <v>85490.694288187413</v>
      </c>
      <c r="J1920" s="18" t="s">
        <v>92</v>
      </c>
      <c r="K1920" s="21">
        <v>111137.90257464364</v>
      </c>
      <c r="L1920" s="18" t="s">
        <v>6555</v>
      </c>
      <c r="M1920" s="21">
        <v>85490.694288187413</v>
      </c>
      <c r="N1920" s="18" t="s">
        <v>92</v>
      </c>
      <c r="O1920" s="21">
        <v>111137.90257464364</v>
      </c>
      <c r="P1920" s="21">
        <v>85490.694288187413</v>
      </c>
      <c r="Q1920" s="21">
        <v>0</v>
      </c>
      <c r="R1920" s="21">
        <v>0</v>
      </c>
      <c r="S1920" s="22">
        <v>0</v>
      </c>
      <c r="T1920" s="18" t="s">
        <v>91</v>
      </c>
      <c r="U1920" s="18" t="s">
        <v>184</v>
      </c>
      <c r="V1920" s="18" t="s">
        <v>6572</v>
      </c>
      <c r="W1920" s="22">
        <v>4.4250070801705714</v>
      </c>
      <c r="X1920" s="22">
        <v>1</v>
      </c>
      <c r="Y1920" s="18" t="s">
        <v>184</v>
      </c>
      <c r="Z1920" s="18" t="s">
        <v>184</v>
      </c>
      <c r="AA1920" s="22" t="s">
        <v>184</v>
      </c>
      <c r="AB1920" s="22" t="s">
        <v>184</v>
      </c>
      <c r="AC1920" s="18" t="s">
        <v>184</v>
      </c>
      <c r="AD1920" s="24">
        <v>16.815026904648171</v>
      </c>
      <c r="AE1920" s="25">
        <v>32.93</v>
      </c>
      <c r="AF1920" s="24">
        <v>88536.913412247639</v>
      </c>
      <c r="AG1920" s="25">
        <v>31.8</v>
      </c>
      <c r="AH1920" s="26">
        <v>159.88</v>
      </c>
      <c r="AI1920" s="24">
        <v>0</v>
      </c>
      <c r="AJ1920" s="24">
        <v>0</v>
      </c>
      <c r="AK1920" s="24">
        <v>0</v>
      </c>
      <c r="AL1920" s="24">
        <v>85490.694288187413</v>
      </c>
      <c r="AM1920" s="24">
        <v>0</v>
      </c>
      <c r="AN1920" s="27" t="s">
        <v>184</v>
      </c>
    </row>
    <row r="1921" spans="1:40" x14ac:dyDescent="0.15">
      <c r="A1921" s="18" t="s">
        <v>132</v>
      </c>
      <c r="B1921" s="18" t="s">
        <v>12</v>
      </c>
      <c r="C1921" s="18" t="s">
        <v>19</v>
      </c>
      <c r="D1921" s="18" t="s">
        <v>2128</v>
      </c>
      <c r="E1921" s="18" t="s">
        <v>4243</v>
      </c>
      <c r="F1921" s="18" t="s">
        <v>6352</v>
      </c>
      <c r="G1921" s="18" t="s">
        <v>184</v>
      </c>
      <c r="H1921" s="18" t="s">
        <v>6555</v>
      </c>
      <c r="I1921" s="21">
        <v>103992.22414130099</v>
      </c>
      <c r="J1921" s="18" t="s">
        <v>92</v>
      </c>
      <c r="K1921" s="21">
        <v>135189.89138369128</v>
      </c>
      <c r="L1921" s="18" t="s">
        <v>6555</v>
      </c>
      <c r="M1921" s="21">
        <v>103992.22414130099</v>
      </c>
      <c r="N1921" s="18" t="s">
        <v>92</v>
      </c>
      <c r="O1921" s="21">
        <v>135189.89138369128</v>
      </c>
      <c r="P1921" s="21">
        <v>103522.6866400241</v>
      </c>
      <c r="Q1921" s="21">
        <v>469.53750127689932</v>
      </c>
      <c r="R1921" s="21">
        <v>0</v>
      </c>
      <c r="S1921" s="22">
        <v>0</v>
      </c>
      <c r="T1921" s="18" t="s">
        <v>91</v>
      </c>
      <c r="U1921" s="18" t="s">
        <v>184</v>
      </c>
      <c r="V1921" s="18" t="s">
        <v>6572</v>
      </c>
      <c r="W1921" s="22">
        <v>4.4250070801705714</v>
      </c>
      <c r="X1921" s="22">
        <v>1</v>
      </c>
      <c r="Y1921" s="18" t="s">
        <v>184</v>
      </c>
      <c r="Z1921" s="18" t="s">
        <v>184</v>
      </c>
      <c r="AA1921" s="22" t="s">
        <v>184</v>
      </c>
      <c r="AB1921" s="22" t="s">
        <v>184</v>
      </c>
      <c r="AC1921" s="18" t="s">
        <v>184</v>
      </c>
      <c r="AD1921" s="24">
        <v>3.0975049561193999</v>
      </c>
      <c r="AE1921" s="25">
        <v>213.48</v>
      </c>
      <c r="AF1921" s="24">
        <v>105722.84441035571</v>
      </c>
      <c r="AG1921" s="25">
        <v>209.04</v>
      </c>
      <c r="AH1921" s="26">
        <v>159.88</v>
      </c>
      <c r="AI1921" s="24">
        <v>469.53750127689932</v>
      </c>
      <c r="AJ1921" s="24">
        <v>0</v>
      </c>
      <c r="AK1921" s="24">
        <v>469.53750127689932</v>
      </c>
      <c r="AL1921" s="24">
        <v>103992.22414130099</v>
      </c>
      <c r="AM1921" s="24">
        <v>0</v>
      </c>
      <c r="AN1921" s="27" t="s">
        <v>184</v>
      </c>
    </row>
    <row r="1922" spans="1:40" x14ac:dyDescent="0.15">
      <c r="A1922" s="18" t="s">
        <v>132</v>
      </c>
      <c r="B1922" s="18" t="s">
        <v>12</v>
      </c>
      <c r="C1922" s="18" t="s">
        <v>19</v>
      </c>
      <c r="D1922" s="18" t="s">
        <v>2129</v>
      </c>
      <c r="E1922" s="18" t="s">
        <v>4244</v>
      </c>
      <c r="F1922" s="18" t="s">
        <v>6353</v>
      </c>
      <c r="G1922" s="18" t="s">
        <v>184</v>
      </c>
      <c r="H1922" s="18" t="s">
        <v>6555</v>
      </c>
      <c r="I1922" s="21">
        <v>86305.692092213227</v>
      </c>
      <c r="J1922" s="18" t="s">
        <v>92</v>
      </c>
      <c r="K1922" s="21">
        <v>112197.3997198772</v>
      </c>
      <c r="L1922" s="18" t="s">
        <v>6555</v>
      </c>
      <c r="M1922" s="21">
        <v>86305.692092213227</v>
      </c>
      <c r="N1922" s="18" t="s">
        <v>92</v>
      </c>
      <c r="O1922" s="21">
        <v>112197.3997198772</v>
      </c>
      <c r="P1922" s="21">
        <v>86305.692092213227</v>
      </c>
      <c r="Q1922" s="21">
        <v>0</v>
      </c>
      <c r="R1922" s="21">
        <v>0</v>
      </c>
      <c r="S1922" s="22">
        <v>0</v>
      </c>
      <c r="T1922" s="18" t="s">
        <v>6569</v>
      </c>
      <c r="U1922" s="18" t="s">
        <v>6569</v>
      </c>
      <c r="V1922" s="18" t="s">
        <v>6569</v>
      </c>
      <c r="W1922" s="22">
        <v>4.4250070801705714</v>
      </c>
      <c r="X1922" s="22">
        <v>1</v>
      </c>
      <c r="Y1922" s="18" t="s">
        <v>184</v>
      </c>
      <c r="Z1922" s="18" t="s">
        <v>184</v>
      </c>
      <c r="AA1922" s="22" t="s">
        <v>184</v>
      </c>
      <c r="AB1922" s="22" t="s">
        <v>184</v>
      </c>
      <c r="AC1922" s="18" t="s">
        <v>184</v>
      </c>
      <c r="AD1922" s="24">
        <v>8.1420130275138511</v>
      </c>
      <c r="AE1922" s="25">
        <v>70.930000000000007</v>
      </c>
      <c r="AF1922" s="24">
        <v>92342.729251689947</v>
      </c>
      <c r="AG1922" s="25">
        <v>66.3</v>
      </c>
      <c r="AH1922" s="26">
        <v>159.88</v>
      </c>
      <c r="AI1922" s="24">
        <v>0</v>
      </c>
      <c r="AJ1922" s="24">
        <v>0</v>
      </c>
      <c r="AK1922" s="24">
        <v>0</v>
      </c>
      <c r="AL1922" s="24">
        <v>86305.692092213227</v>
      </c>
      <c r="AM1922" s="24">
        <v>0</v>
      </c>
      <c r="AN1922" s="27" t="s">
        <v>184</v>
      </c>
    </row>
    <row r="1923" spans="1:40" x14ac:dyDescent="0.15">
      <c r="A1923" s="18" t="s">
        <v>132</v>
      </c>
      <c r="B1923" s="18" t="s">
        <v>12</v>
      </c>
      <c r="C1923" s="18" t="s">
        <v>19</v>
      </c>
      <c r="D1923" s="18" t="s">
        <v>2130</v>
      </c>
      <c r="E1923" s="18" t="s">
        <v>4245</v>
      </c>
      <c r="F1923" s="18" t="s">
        <v>6354</v>
      </c>
      <c r="G1923" s="18" t="s">
        <v>184</v>
      </c>
      <c r="H1923" s="18" t="s">
        <v>6555</v>
      </c>
      <c r="I1923" s="21">
        <v>99388.535275233138</v>
      </c>
      <c r="J1923" s="18" t="s">
        <v>92</v>
      </c>
      <c r="K1923" s="21">
        <v>129205.09585780308</v>
      </c>
      <c r="L1923" s="18" t="s">
        <v>6555</v>
      </c>
      <c r="M1923" s="21">
        <v>99388.535275233138</v>
      </c>
      <c r="N1923" s="18" t="s">
        <v>92</v>
      </c>
      <c r="O1923" s="21">
        <v>129205.09585780308</v>
      </c>
      <c r="P1923" s="21">
        <v>99388.535275233138</v>
      </c>
      <c r="Q1923" s="21">
        <v>0</v>
      </c>
      <c r="R1923" s="21">
        <v>0</v>
      </c>
      <c r="S1923" s="22">
        <v>0</v>
      </c>
      <c r="T1923" s="18" t="s">
        <v>91</v>
      </c>
      <c r="U1923" s="18" t="s">
        <v>184</v>
      </c>
      <c r="V1923" s="18" t="s">
        <v>6572</v>
      </c>
      <c r="W1923" s="22">
        <v>4.4250070801705714</v>
      </c>
      <c r="X1923" s="22">
        <v>1</v>
      </c>
      <c r="Y1923" s="18" t="s">
        <v>184</v>
      </c>
      <c r="Z1923" s="18" t="s">
        <v>184</v>
      </c>
      <c r="AA1923" s="22" t="s">
        <v>184</v>
      </c>
      <c r="AB1923" s="22" t="s">
        <v>184</v>
      </c>
      <c r="AC1923" s="18" t="s">
        <v>184</v>
      </c>
      <c r="AD1923" s="24">
        <v>11.593518550046896</v>
      </c>
      <c r="AE1923" s="25">
        <v>54.88</v>
      </c>
      <c r="AF1923" s="24">
        <v>101735.64753069721</v>
      </c>
      <c r="AG1923" s="25">
        <v>53.62</v>
      </c>
      <c r="AH1923" s="26">
        <v>159.88</v>
      </c>
      <c r="AI1923" s="24">
        <v>0</v>
      </c>
      <c r="AJ1923" s="24">
        <v>0</v>
      </c>
      <c r="AK1923" s="24">
        <v>0</v>
      </c>
      <c r="AL1923" s="24">
        <v>99388.535275233138</v>
      </c>
      <c r="AM1923" s="24">
        <v>0</v>
      </c>
      <c r="AN1923" s="27" t="s">
        <v>184</v>
      </c>
    </row>
    <row r="1924" spans="1:40" x14ac:dyDescent="0.15">
      <c r="A1924" s="18" t="s">
        <v>132</v>
      </c>
      <c r="B1924" s="18" t="s">
        <v>12</v>
      </c>
      <c r="C1924" s="18" t="s">
        <v>19</v>
      </c>
      <c r="D1924" s="18" t="s">
        <v>2131</v>
      </c>
      <c r="E1924" s="18" t="s">
        <v>4246</v>
      </c>
      <c r="F1924" s="18" t="s">
        <v>6355</v>
      </c>
      <c r="G1924" s="18" t="s">
        <v>184</v>
      </c>
      <c r="H1924" s="18" t="s">
        <v>6555</v>
      </c>
      <c r="I1924" s="21">
        <v>84429.489090220915</v>
      </c>
      <c r="J1924" s="18" t="s">
        <v>92</v>
      </c>
      <c r="K1924" s="21">
        <v>109758.33581728718</v>
      </c>
      <c r="L1924" s="18" t="s">
        <v>6555</v>
      </c>
      <c r="M1924" s="21">
        <v>84429.489090220915</v>
      </c>
      <c r="N1924" s="18" t="s">
        <v>92</v>
      </c>
      <c r="O1924" s="21">
        <v>109758.33581728718</v>
      </c>
      <c r="P1924" s="21">
        <v>84429.489090220915</v>
      </c>
      <c r="Q1924" s="21">
        <v>0</v>
      </c>
      <c r="R1924" s="21">
        <v>0</v>
      </c>
      <c r="S1924" s="22">
        <v>0</v>
      </c>
      <c r="T1924" s="18" t="s">
        <v>91</v>
      </c>
      <c r="U1924" s="18" t="s">
        <v>184</v>
      </c>
      <c r="V1924" s="18" t="s">
        <v>6572</v>
      </c>
      <c r="W1924" s="22">
        <v>4.4250070801705714</v>
      </c>
      <c r="X1924" s="22">
        <v>1</v>
      </c>
      <c r="Y1924" s="18" t="s">
        <v>184</v>
      </c>
      <c r="Z1924" s="18" t="s">
        <v>184</v>
      </c>
      <c r="AA1924" s="22" t="s">
        <v>184</v>
      </c>
      <c r="AB1924" s="22" t="s">
        <v>184</v>
      </c>
      <c r="AC1924" s="18" t="s">
        <v>184</v>
      </c>
      <c r="AD1924" s="24">
        <v>9.9562659303837844</v>
      </c>
      <c r="AE1924" s="25">
        <v>53.32</v>
      </c>
      <c r="AF1924" s="24">
        <v>84880.353061619491</v>
      </c>
      <c r="AG1924" s="25">
        <v>53.04</v>
      </c>
      <c r="AH1924" s="26">
        <v>159.88</v>
      </c>
      <c r="AI1924" s="24">
        <v>0</v>
      </c>
      <c r="AJ1924" s="24">
        <v>0</v>
      </c>
      <c r="AK1924" s="24">
        <v>0</v>
      </c>
      <c r="AL1924" s="24">
        <v>84429.489090220915</v>
      </c>
      <c r="AM1924" s="24">
        <v>0</v>
      </c>
      <c r="AN1924" s="27" t="s">
        <v>184</v>
      </c>
    </row>
    <row r="1925" spans="1:40" x14ac:dyDescent="0.15">
      <c r="A1925" s="18" t="s">
        <v>132</v>
      </c>
      <c r="B1925" s="18" t="s">
        <v>12</v>
      </c>
      <c r="C1925" s="18" t="s">
        <v>19</v>
      </c>
      <c r="D1925" s="18" t="s">
        <v>2132</v>
      </c>
      <c r="E1925" s="18" t="s">
        <v>4247</v>
      </c>
      <c r="F1925" s="18" t="s">
        <v>6356</v>
      </c>
      <c r="G1925" s="18" t="s">
        <v>184</v>
      </c>
      <c r="H1925" s="18" t="s">
        <v>6555</v>
      </c>
      <c r="I1925" s="21">
        <v>66307.226593948755</v>
      </c>
      <c r="J1925" s="18" t="s">
        <v>92</v>
      </c>
      <c r="K1925" s="21">
        <v>86199.394572133373</v>
      </c>
      <c r="L1925" s="18" t="s">
        <v>6555</v>
      </c>
      <c r="M1925" s="21">
        <v>66307.226593948755</v>
      </c>
      <c r="N1925" s="18" t="s">
        <v>92</v>
      </c>
      <c r="O1925" s="21">
        <v>86199.394572133373</v>
      </c>
      <c r="P1925" s="21">
        <v>66307.226593948755</v>
      </c>
      <c r="Q1925" s="21">
        <v>0</v>
      </c>
      <c r="R1925" s="21">
        <v>0</v>
      </c>
      <c r="S1925" s="22">
        <v>0</v>
      </c>
      <c r="T1925" s="18" t="s">
        <v>91</v>
      </c>
      <c r="U1925" s="18" t="s">
        <v>184</v>
      </c>
      <c r="V1925" s="18" t="s">
        <v>6572</v>
      </c>
      <c r="W1925" s="22">
        <v>4.4250070801705714</v>
      </c>
      <c r="X1925" s="22">
        <v>1</v>
      </c>
      <c r="Y1925" s="18" t="s">
        <v>184</v>
      </c>
      <c r="Z1925" s="18" t="s">
        <v>184</v>
      </c>
      <c r="AA1925" s="22" t="s">
        <v>184</v>
      </c>
      <c r="AB1925" s="22" t="s">
        <v>184</v>
      </c>
      <c r="AC1925" s="18" t="s">
        <v>184</v>
      </c>
      <c r="AD1925" s="24">
        <v>3.4072554517313396</v>
      </c>
      <c r="AE1925" s="25">
        <v>121.81</v>
      </c>
      <c r="AF1925" s="24">
        <v>66356.255672397034</v>
      </c>
      <c r="AG1925" s="25">
        <v>121.72</v>
      </c>
      <c r="AH1925" s="26">
        <v>159.88</v>
      </c>
      <c r="AI1925" s="24">
        <v>0</v>
      </c>
      <c r="AJ1925" s="24">
        <v>0</v>
      </c>
      <c r="AK1925" s="24">
        <v>0</v>
      </c>
      <c r="AL1925" s="24">
        <v>66307.226593948755</v>
      </c>
      <c r="AM1925" s="24">
        <v>0</v>
      </c>
      <c r="AN1925" s="27" t="s">
        <v>184</v>
      </c>
    </row>
    <row r="1926" spans="1:40" x14ac:dyDescent="0.15">
      <c r="A1926" s="18" t="s">
        <v>132</v>
      </c>
      <c r="B1926" s="18" t="s">
        <v>12</v>
      </c>
      <c r="C1926" s="18" t="s">
        <v>19</v>
      </c>
      <c r="D1926" s="18" t="s">
        <v>2133</v>
      </c>
      <c r="E1926" s="18" t="s">
        <v>4248</v>
      </c>
      <c r="F1926" s="18" t="s">
        <v>6357</v>
      </c>
      <c r="G1926" s="18" t="s">
        <v>184</v>
      </c>
      <c r="H1926" s="18" t="s">
        <v>6555</v>
      </c>
      <c r="I1926" s="21">
        <v>161772.24084140704</v>
      </c>
      <c r="J1926" s="18" t="s">
        <v>92</v>
      </c>
      <c r="K1926" s="21">
        <v>210303.91309382918</v>
      </c>
      <c r="L1926" s="18" t="s">
        <v>6555</v>
      </c>
      <c r="M1926" s="21">
        <v>161772.24084140704</v>
      </c>
      <c r="N1926" s="18" t="s">
        <v>92</v>
      </c>
      <c r="O1926" s="21">
        <v>210303.91309382918</v>
      </c>
      <c r="P1926" s="21">
        <v>161772.24084140704</v>
      </c>
      <c r="Q1926" s="21">
        <v>0</v>
      </c>
      <c r="R1926" s="21">
        <v>0</v>
      </c>
      <c r="S1926" s="22">
        <v>0</v>
      </c>
      <c r="T1926" s="18" t="s">
        <v>6569</v>
      </c>
      <c r="U1926" s="18" t="s">
        <v>6569</v>
      </c>
      <c r="V1926" s="18" t="s">
        <v>6569</v>
      </c>
      <c r="W1926" s="22">
        <v>4.4250070801705714</v>
      </c>
      <c r="X1926" s="22">
        <v>1</v>
      </c>
      <c r="Y1926" s="18" t="s">
        <v>184</v>
      </c>
      <c r="Z1926" s="18" t="s">
        <v>184</v>
      </c>
      <c r="AA1926" s="22" t="s">
        <v>184</v>
      </c>
      <c r="AB1926" s="22" t="s">
        <v>184</v>
      </c>
      <c r="AC1926" s="18" t="s">
        <v>184</v>
      </c>
      <c r="AD1926" s="24">
        <v>3.5842557349381625</v>
      </c>
      <c r="AE1926" s="25">
        <v>282.19</v>
      </c>
      <c r="AF1926" s="24">
        <v>161713.8749980196</v>
      </c>
      <c r="AG1926" s="25">
        <v>282.3</v>
      </c>
      <c r="AH1926" s="26">
        <v>159.88</v>
      </c>
      <c r="AI1926" s="24">
        <v>0</v>
      </c>
      <c r="AJ1926" s="24">
        <v>0</v>
      </c>
      <c r="AK1926" s="24">
        <v>0</v>
      </c>
      <c r="AL1926" s="24">
        <v>161772.24084140704</v>
      </c>
      <c r="AM1926" s="24">
        <v>0</v>
      </c>
      <c r="AN1926" s="27" t="s">
        <v>184</v>
      </c>
    </row>
    <row r="1927" spans="1:40" x14ac:dyDescent="0.15">
      <c r="A1927" s="18" t="s">
        <v>132</v>
      </c>
      <c r="B1927" s="18" t="s">
        <v>12</v>
      </c>
      <c r="C1927" s="18" t="s">
        <v>19</v>
      </c>
      <c r="D1927" s="18" t="s">
        <v>2134</v>
      </c>
      <c r="E1927" s="18" t="s">
        <v>4249</v>
      </c>
      <c r="F1927" s="18" t="s">
        <v>6358</v>
      </c>
      <c r="G1927" s="18" t="s">
        <v>184</v>
      </c>
      <c r="H1927" s="18" t="s">
        <v>6555</v>
      </c>
      <c r="I1927" s="21">
        <v>60947.967768941766</v>
      </c>
      <c r="J1927" s="18" t="s">
        <v>92</v>
      </c>
      <c r="K1927" s="21">
        <v>79232.358099624296</v>
      </c>
      <c r="L1927" s="18" t="s">
        <v>6555</v>
      </c>
      <c r="M1927" s="21">
        <v>60947.967768941766</v>
      </c>
      <c r="N1927" s="18" t="s">
        <v>92</v>
      </c>
      <c r="O1927" s="21">
        <v>79232.358099624296</v>
      </c>
      <c r="P1927" s="21">
        <v>60399.974892133439</v>
      </c>
      <c r="Q1927" s="21">
        <v>547.99287680832356</v>
      </c>
      <c r="R1927" s="21">
        <v>0</v>
      </c>
      <c r="S1927" s="22">
        <v>0</v>
      </c>
      <c r="T1927" s="18" t="s">
        <v>91</v>
      </c>
      <c r="U1927" s="18" t="s">
        <v>184</v>
      </c>
      <c r="V1927" s="18" t="s">
        <v>6572</v>
      </c>
      <c r="W1927" s="22">
        <v>4.4250070801705714</v>
      </c>
      <c r="X1927" s="22">
        <v>1</v>
      </c>
      <c r="Y1927" s="18" t="s">
        <v>184</v>
      </c>
      <c r="Z1927" s="18" t="s">
        <v>184</v>
      </c>
      <c r="AA1927" s="22" t="s">
        <v>184</v>
      </c>
      <c r="AB1927" s="22" t="s">
        <v>184</v>
      </c>
      <c r="AC1927" s="18" t="s">
        <v>184</v>
      </c>
      <c r="AD1927" s="24">
        <v>5.0445080713944508</v>
      </c>
      <c r="AE1927" s="25">
        <v>74.58</v>
      </c>
      <c r="AF1927" s="24">
        <v>60149.961992103803</v>
      </c>
      <c r="AG1927" s="25">
        <v>74.89</v>
      </c>
      <c r="AH1927" s="26">
        <v>159.88</v>
      </c>
      <c r="AI1927" s="24">
        <v>547.99287680832356</v>
      </c>
      <c r="AJ1927" s="24">
        <v>0</v>
      </c>
      <c r="AK1927" s="24">
        <v>547.99287680832356</v>
      </c>
      <c r="AL1927" s="24">
        <v>60947.967768941766</v>
      </c>
      <c r="AM1927" s="24">
        <v>0</v>
      </c>
      <c r="AN1927" s="27" t="s">
        <v>184</v>
      </c>
    </row>
    <row r="1928" spans="1:40" x14ac:dyDescent="0.15">
      <c r="A1928" s="18" t="s">
        <v>132</v>
      </c>
      <c r="B1928" s="18" t="s">
        <v>12</v>
      </c>
      <c r="C1928" s="18" t="s">
        <v>19</v>
      </c>
      <c r="D1928" s="18" t="s">
        <v>2135</v>
      </c>
      <c r="E1928" s="18" t="s">
        <v>4250</v>
      </c>
      <c r="F1928" s="18" t="s">
        <v>6359</v>
      </c>
      <c r="G1928" s="18" t="s">
        <v>184</v>
      </c>
      <c r="H1928" s="18" t="s">
        <v>6555</v>
      </c>
      <c r="I1928" s="21">
        <v>63048.607130040342</v>
      </c>
      <c r="J1928" s="18" t="s">
        <v>92</v>
      </c>
      <c r="K1928" s="21">
        <v>81963.18926905244</v>
      </c>
      <c r="L1928" s="18" t="s">
        <v>6555</v>
      </c>
      <c r="M1928" s="21">
        <v>63048.607130040342</v>
      </c>
      <c r="N1928" s="18" t="s">
        <v>92</v>
      </c>
      <c r="O1928" s="21">
        <v>81963.18926905244</v>
      </c>
      <c r="P1928" s="21">
        <v>63048.607130040342</v>
      </c>
      <c r="Q1928" s="21">
        <v>0</v>
      </c>
      <c r="R1928" s="21">
        <v>0</v>
      </c>
      <c r="S1928" s="22">
        <v>0</v>
      </c>
      <c r="T1928" s="18" t="s">
        <v>91</v>
      </c>
      <c r="U1928" s="18" t="s">
        <v>184</v>
      </c>
      <c r="V1928" s="18" t="s">
        <v>6572</v>
      </c>
      <c r="W1928" s="22">
        <v>4.4250070801705714</v>
      </c>
      <c r="X1928" s="22">
        <v>1</v>
      </c>
      <c r="Y1928" s="18" t="s">
        <v>184</v>
      </c>
      <c r="Z1928" s="18" t="s">
        <v>184</v>
      </c>
      <c r="AA1928" s="22" t="s">
        <v>184</v>
      </c>
      <c r="AB1928" s="22" t="s">
        <v>184</v>
      </c>
      <c r="AC1928" s="18" t="s">
        <v>184</v>
      </c>
      <c r="AD1928" s="24">
        <v>2.4780039648955197</v>
      </c>
      <c r="AE1928" s="25">
        <v>151.12</v>
      </c>
      <c r="AF1928" s="24">
        <v>59871.230796123862</v>
      </c>
      <c r="AG1928" s="25">
        <v>159.13999999999999</v>
      </c>
      <c r="AH1928" s="26">
        <v>159.88</v>
      </c>
      <c r="AI1928" s="24">
        <v>0</v>
      </c>
      <c r="AJ1928" s="24">
        <v>0</v>
      </c>
      <c r="AK1928" s="24">
        <v>0</v>
      </c>
      <c r="AL1928" s="24">
        <v>63048.607130040342</v>
      </c>
      <c r="AM1928" s="24">
        <v>0</v>
      </c>
      <c r="AN1928" s="27" t="s">
        <v>184</v>
      </c>
    </row>
    <row r="1929" spans="1:40" x14ac:dyDescent="0.15">
      <c r="A1929" s="18" t="s">
        <v>132</v>
      </c>
      <c r="B1929" s="18" t="s">
        <v>12</v>
      </c>
      <c r="C1929" s="18" t="s">
        <v>19</v>
      </c>
      <c r="D1929" s="18" t="s">
        <v>2136</v>
      </c>
      <c r="E1929" s="18" t="s">
        <v>4251</v>
      </c>
      <c r="F1929" s="18" t="s">
        <v>6360</v>
      </c>
      <c r="G1929" s="18" t="s">
        <v>184</v>
      </c>
      <c r="H1929" s="18" t="s">
        <v>6555</v>
      </c>
      <c r="I1929" s="21">
        <v>254784.38516418519</v>
      </c>
      <c r="J1929" s="18" t="s">
        <v>92</v>
      </c>
      <c r="K1929" s="21">
        <v>331219.70071344078</v>
      </c>
      <c r="L1929" s="18" t="s">
        <v>6555</v>
      </c>
      <c r="M1929" s="21">
        <v>254784.38516418519</v>
      </c>
      <c r="N1929" s="18" t="s">
        <v>92</v>
      </c>
      <c r="O1929" s="21">
        <v>331219.70071344078</v>
      </c>
      <c r="P1929" s="21">
        <v>254784.38516418519</v>
      </c>
      <c r="Q1929" s="21">
        <v>0</v>
      </c>
      <c r="R1929" s="21">
        <v>0</v>
      </c>
      <c r="S1929" s="22">
        <v>0</v>
      </c>
      <c r="T1929" s="18" t="s">
        <v>91</v>
      </c>
      <c r="U1929" s="18" t="s">
        <v>184</v>
      </c>
      <c r="V1929" s="18" t="s">
        <v>6572</v>
      </c>
      <c r="W1929" s="22">
        <v>4.4250070801705714</v>
      </c>
      <c r="X1929" s="22">
        <v>1</v>
      </c>
      <c r="Y1929" s="18" t="s">
        <v>184</v>
      </c>
      <c r="Z1929" s="18" t="s">
        <v>184</v>
      </c>
      <c r="AA1929" s="22" t="s">
        <v>184</v>
      </c>
      <c r="AB1929" s="22" t="s">
        <v>184</v>
      </c>
      <c r="AC1929" s="18" t="s">
        <v>184</v>
      </c>
      <c r="AD1929" s="24">
        <v>2.4337538940938139</v>
      </c>
      <c r="AE1929" s="25">
        <v>798.38</v>
      </c>
      <c r="AF1929" s="24">
        <v>310658.10881415376</v>
      </c>
      <c r="AG1929" s="25">
        <v>654.79</v>
      </c>
      <c r="AH1929" s="26">
        <v>159.88</v>
      </c>
      <c r="AI1929" s="24">
        <v>0</v>
      </c>
      <c r="AJ1929" s="24">
        <v>0</v>
      </c>
      <c r="AK1929" s="24">
        <v>0</v>
      </c>
      <c r="AL1929" s="24">
        <v>254784.38516418519</v>
      </c>
      <c r="AM1929" s="24">
        <v>0</v>
      </c>
      <c r="AN1929" s="27" t="s">
        <v>184</v>
      </c>
    </row>
    <row r="1930" spans="1:40" x14ac:dyDescent="0.15">
      <c r="A1930" s="18" t="s">
        <v>132</v>
      </c>
      <c r="B1930" s="18" t="s">
        <v>12</v>
      </c>
      <c r="C1930" s="18" t="s">
        <v>19</v>
      </c>
      <c r="D1930" s="18" t="s">
        <v>2137</v>
      </c>
      <c r="E1930" s="18" t="s">
        <v>4252</v>
      </c>
      <c r="F1930" s="18" t="s">
        <v>6361</v>
      </c>
      <c r="G1930" s="18" t="s">
        <v>184</v>
      </c>
      <c r="H1930" s="18" t="s">
        <v>6555</v>
      </c>
      <c r="I1930" s="21">
        <v>376912.05832285725</v>
      </c>
      <c r="J1930" s="18" t="s">
        <v>92</v>
      </c>
      <c r="K1930" s="21">
        <v>489985.67581971444</v>
      </c>
      <c r="L1930" s="18" t="s">
        <v>6555</v>
      </c>
      <c r="M1930" s="21">
        <v>376912.05832285725</v>
      </c>
      <c r="N1930" s="18" t="s">
        <v>92</v>
      </c>
      <c r="O1930" s="21">
        <v>489985.67581971444</v>
      </c>
      <c r="P1930" s="21">
        <v>376774.52910280554</v>
      </c>
      <c r="Q1930" s="21">
        <v>137.52922005170134</v>
      </c>
      <c r="R1930" s="21">
        <v>0</v>
      </c>
      <c r="S1930" s="22">
        <v>0</v>
      </c>
      <c r="T1930" s="18" t="s">
        <v>91</v>
      </c>
      <c r="U1930" s="18" t="s">
        <v>184</v>
      </c>
      <c r="V1930" s="18" t="s">
        <v>6572</v>
      </c>
      <c r="W1930" s="22">
        <v>4.4250070801705714</v>
      </c>
      <c r="X1930" s="22">
        <v>1</v>
      </c>
      <c r="Y1930" s="18" t="s">
        <v>184</v>
      </c>
      <c r="Z1930" s="18" t="s">
        <v>184</v>
      </c>
      <c r="AA1930" s="22" t="s">
        <v>184</v>
      </c>
      <c r="AB1930" s="22" t="s">
        <v>184</v>
      </c>
      <c r="AC1930" s="18" t="s">
        <v>184</v>
      </c>
      <c r="AD1930" s="24">
        <v>7.9650127443070282</v>
      </c>
      <c r="AE1930" s="25">
        <v>300.42</v>
      </c>
      <c r="AF1930" s="24">
        <v>382568.98737414734</v>
      </c>
      <c r="AG1930" s="25">
        <v>295.87</v>
      </c>
      <c r="AH1930" s="26">
        <v>159.88</v>
      </c>
      <c r="AI1930" s="24">
        <v>137.52922005170134</v>
      </c>
      <c r="AJ1930" s="24">
        <v>0</v>
      </c>
      <c r="AK1930" s="24">
        <v>137.52922005170134</v>
      </c>
      <c r="AL1930" s="24">
        <v>376912.05832285725</v>
      </c>
      <c r="AM1930" s="24">
        <v>0</v>
      </c>
      <c r="AN1930" s="27" t="s">
        <v>184</v>
      </c>
    </row>
    <row r="1931" spans="1:40" x14ac:dyDescent="0.15">
      <c r="A1931" s="18" t="s">
        <v>132</v>
      </c>
      <c r="B1931" s="18" t="s">
        <v>12</v>
      </c>
      <c r="C1931" s="18" t="s">
        <v>19</v>
      </c>
      <c r="D1931" s="18" t="s">
        <v>2138</v>
      </c>
      <c r="E1931" s="18" t="s">
        <v>4253</v>
      </c>
      <c r="F1931" s="18" t="s">
        <v>6362</v>
      </c>
      <c r="G1931" s="18" t="s">
        <v>184</v>
      </c>
      <c r="H1931" s="18" t="s">
        <v>6555</v>
      </c>
      <c r="I1931" s="21">
        <v>155170.26302800496</v>
      </c>
      <c r="J1931" s="18" t="s">
        <v>92</v>
      </c>
      <c r="K1931" s="21">
        <v>201721.34193640648</v>
      </c>
      <c r="L1931" s="18" t="s">
        <v>6555</v>
      </c>
      <c r="M1931" s="21">
        <v>155170.26302800496</v>
      </c>
      <c r="N1931" s="18" t="s">
        <v>92</v>
      </c>
      <c r="O1931" s="21">
        <v>201721.34193640648</v>
      </c>
      <c r="P1931" s="21">
        <v>155170.26302800496</v>
      </c>
      <c r="Q1931" s="21">
        <v>0</v>
      </c>
      <c r="R1931" s="21">
        <v>0</v>
      </c>
      <c r="S1931" s="22">
        <v>0</v>
      </c>
      <c r="T1931" s="18" t="s">
        <v>91</v>
      </c>
      <c r="U1931" s="18" t="s">
        <v>184</v>
      </c>
      <c r="V1931" s="18" t="s">
        <v>6572</v>
      </c>
      <c r="W1931" s="22">
        <v>4.4250070801705714</v>
      </c>
      <c r="X1931" s="22">
        <v>1</v>
      </c>
      <c r="Y1931" s="18" t="s">
        <v>184</v>
      </c>
      <c r="Z1931" s="18" t="s">
        <v>184</v>
      </c>
      <c r="AA1931" s="22" t="s">
        <v>184</v>
      </c>
      <c r="AB1931" s="22" t="s">
        <v>184</v>
      </c>
      <c r="AC1931" s="18" t="s">
        <v>184</v>
      </c>
      <c r="AD1931" s="24">
        <v>5.841009345825154</v>
      </c>
      <c r="AE1931" s="25">
        <v>166</v>
      </c>
      <c r="AF1931" s="24">
        <v>155024.68029506734</v>
      </c>
      <c r="AG1931" s="25">
        <v>166.16</v>
      </c>
      <c r="AH1931" s="26">
        <v>159.88</v>
      </c>
      <c r="AI1931" s="24">
        <v>0</v>
      </c>
      <c r="AJ1931" s="24">
        <v>0</v>
      </c>
      <c r="AK1931" s="24">
        <v>0</v>
      </c>
      <c r="AL1931" s="24">
        <v>155170.26302800496</v>
      </c>
      <c r="AM1931" s="24">
        <v>0</v>
      </c>
      <c r="AN1931" s="27" t="s">
        <v>184</v>
      </c>
    </row>
    <row r="1932" spans="1:40" x14ac:dyDescent="0.15">
      <c r="A1932" s="18" t="s">
        <v>132</v>
      </c>
      <c r="B1932" s="18" t="s">
        <v>12</v>
      </c>
      <c r="C1932" s="18" t="s">
        <v>19</v>
      </c>
      <c r="D1932" s="18" t="s">
        <v>2139</v>
      </c>
      <c r="E1932" s="18" t="s">
        <v>4254</v>
      </c>
      <c r="F1932" s="18" t="s">
        <v>6363</v>
      </c>
      <c r="G1932" s="18" t="s">
        <v>184</v>
      </c>
      <c r="H1932" s="18" t="s">
        <v>6555</v>
      </c>
      <c r="I1932" s="21">
        <v>98522.694139856161</v>
      </c>
      <c r="J1932" s="18" t="s">
        <v>92</v>
      </c>
      <c r="K1932" s="21">
        <v>128079.50238181301</v>
      </c>
      <c r="L1932" s="18" t="s">
        <v>6555</v>
      </c>
      <c r="M1932" s="21">
        <v>98522.694139856161</v>
      </c>
      <c r="N1932" s="18" t="s">
        <v>92</v>
      </c>
      <c r="O1932" s="21">
        <v>128079.50238181301</v>
      </c>
      <c r="P1932" s="21">
        <v>98522.694139856161</v>
      </c>
      <c r="Q1932" s="21">
        <v>0</v>
      </c>
      <c r="R1932" s="21">
        <v>0</v>
      </c>
      <c r="S1932" s="22">
        <v>0</v>
      </c>
      <c r="T1932" s="18" t="s">
        <v>91</v>
      </c>
      <c r="U1932" s="18" t="s">
        <v>184</v>
      </c>
      <c r="V1932" s="18" t="s">
        <v>6572</v>
      </c>
      <c r="W1932" s="22">
        <v>4.4250070801705714</v>
      </c>
      <c r="X1932" s="22">
        <v>1</v>
      </c>
      <c r="Y1932" s="18" t="s">
        <v>184</v>
      </c>
      <c r="Z1932" s="18" t="s">
        <v>184</v>
      </c>
      <c r="AA1932" s="22" t="s">
        <v>184</v>
      </c>
      <c r="AB1932" s="22" t="s">
        <v>184</v>
      </c>
      <c r="AC1932" s="18" t="s">
        <v>184</v>
      </c>
      <c r="AD1932" s="24">
        <v>3.6285058057398683</v>
      </c>
      <c r="AE1932" s="25">
        <v>166.52</v>
      </c>
      <c r="AF1932" s="24">
        <v>96607.551075558338</v>
      </c>
      <c r="AG1932" s="25">
        <v>169.83</v>
      </c>
      <c r="AH1932" s="26">
        <v>159.88</v>
      </c>
      <c r="AI1932" s="24">
        <v>0</v>
      </c>
      <c r="AJ1932" s="24">
        <v>0</v>
      </c>
      <c r="AK1932" s="24">
        <v>0</v>
      </c>
      <c r="AL1932" s="24">
        <v>98522.694139856161</v>
      </c>
      <c r="AM1932" s="24">
        <v>0</v>
      </c>
      <c r="AN1932" s="27" t="s">
        <v>184</v>
      </c>
    </row>
    <row r="1933" spans="1:40" x14ac:dyDescent="0.15">
      <c r="A1933" s="18" t="s">
        <v>132</v>
      </c>
      <c r="B1933" s="18" t="s">
        <v>12</v>
      </c>
      <c r="C1933" s="18" t="s">
        <v>19</v>
      </c>
      <c r="D1933" s="18" t="s">
        <v>2140</v>
      </c>
      <c r="E1933" s="18" t="s">
        <v>4255</v>
      </c>
      <c r="F1933" s="18" t="s">
        <v>6364</v>
      </c>
      <c r="G1933" s="18" t="s">
        <v>184</v>
      </c>
      <c r="H1933" s="18" t="s">
        <v>6555</v>
      </c>
      <c r="I1933" s="21">
        <v>404359.35948952689</v>
      </c>
      <c r="J1933" s="18" t="s">
        <v>92</v>
      </c>
      <c r="K1933" s="21">
        <v>525667.16733638488</v>
      </c>
      <c r="L1933" s="18" t="s">
        <v>6555</v>
      </c>
      <c r="M1933" s="21">
        <v>404359.35948952689</v>
      </c>
      <c r="N1933" s="18" t="s">
        <v>92</v>
      </c>
      <c r="O1933" s="21">
        <v>525667.16733638488</v>
      </c>
      <c r="P1933" s="21">
        <v>404359.35948952689</v>
      </c>
      <c r="Q1933" s="21">
        <v>0</v>
      </c>
      <c r="R1933" s="21">
        <v>0</v>
      </c>
      <c r="S1933" s="22">
        <v>0</v>
      </c>
      <c r="T1933" s="18" t="s">
        <v>91</v>
      </c>
      <c r="U1933" s="18" t="s">
        <v>184</v>
      </c>
      <c r="V1933" s="18" t="s">
        <v>6572</v>
      </c>
      <c r="W1933" s="22">
        <v>4.4250070801705714</v>
      </c>
      <c r="X1933" s="22">
        <v>1</v>
      </c>
      <c r="Y1933" s="18" t="s">
        <v>184</v>
      </c>
      <c r="Z1933" s="18" t="s">
        <v>184</v>
      </c>
      <c r="AA1933" s="22" t="s">
        <v>184</v>
      </c>
      <c r="AB1933" s="22" t="s">
        <v>184</v>
      </c>
      <c r="AC1933" s="18" t="s">
        <v>184</v>
      </c>
      <c r="AD1933" s="24">
        <v>9.3367649391599059</v>
      </c>
      <c r="AE1933" s="25">
        <v>283.88</v>
      </c>
      <c r="AF1933" s="24">
        <v>423765.53779011051</v>
      </c>
      <c r="AG1933" s="25">
        <v>270.88</v>
      </c>
      <c r="AH1933" s="26">
        <v>159.88</v>
      </c>
      <c r="AI1933" s="24">
        <v>0</v>
      </c>
      <c r="AJ1933" s="24">
        <v>0</v>
      </c>
      <c r="AK1933" s="24">
        <v>0</v>
      </c>
      <c r="AL1933" s="24">
        <v>404359.35948952689</v>
      </c>
      <c r="AM1933" s="24">
        <v>0</v>
      </c>
      <c r="AN1933" s="27" t="s">
        <v>184</v>
      </c>
    </row>
    <row r="1934" spans="1:40" x14ac:dyDescent="0.15">
      <c r="A1934" s="18" t="s">
        <v>132</v>
      </c>
      <c r="B1934" s="18" t="s">
        <v>12</v>
      </c>
      <c r="C1934" s="18" t="s">
        <v>19</v>
      </c>
      <c r="D1934" s="18" t="s">
        <v>2141</v>
      </c>
      <c r="E1934" s="18" t="s">
        <v>4256</v>
      </c>
      <c r="F1934" s="18" t="s">
        <v>6365</v>
      </c>
      <c r="G1934" s="18" t="s">
        <v>184</v>
      </c>
      <c r="H1934" s="18" t="s">
        <v>6555</v>
      </c>
      <c r="I1934" s="21">
        <v>195335.60979400523</v>
      </c>
      <c r="J1934" s="18" t="s">
        <v>92</v>
      </c>
      <c r="K1934" s="21">
        <v>253936.29273220681</v>
      </c>
      <c r="L1934" s="18" t="s">
        <v>6555</v>
      </c>
      <c r="M1934" s="21">
        <v>195335.60979400523</v>
      </c>
      <c r="N1934" s="18" t="s">
        <v>92</v>
      </c>
      <c r="O1934" s="21">
        <v>253936.29273220681</v>
      </c>
      <c r="P1934" s="21">
        <v>195335.60979400523</v>
      </c>
      <c r="Q1934" s="21">
        <v>0</v>
      </c>
      <c r="R1934" s="21">
        <v>0</v>
      </c>
      <c r="S1934" s="22">
        <v>0</v>
      </c>
      <c r="T1934" s="18" t="s">
        <v>91</v>
      </c>
      <c r="U1934" s="18" t="s">
        <v>184</v>
      </c>
      <c r="V1934" s="18" t="s">
        <v>6572</v>
      </c>
      <c r="W1934" s="22">
        <v>4.4250070801705714</v>
      </c>
      <c r="X1934" s="22">
        <v>1</v>
      </c>
      <c r="Y1934" s="18" t="s">
        <v>184</v>
      </c>
      <c r="Z1934" s="18" t="s">
        <v>184</v>
      </c>
      <c r="AA1934" s="22" t="s">
        <v>184</v>
      </c>
      <c r="AB1934" s="22" t="s">
        <v>184</v>
      </c>
      <c r="AC1934" s="18" t="s">
        <v>184</v>
      </c>
      <c r="AD1934" s="24">
        <v>6.327760124643917</v>
      </c>
      <c r="AE1934" s="25">
        <v>191.63</v>
      </c>
      <c r="AF1934" s="24">
        <v>193871.77320181398</v>
      </c>
      <c r="AG1934" s="25">
        <v>193.08</v>
      </c>
      <c r="AH1934" s="26">
        <v>159.88</v>
      </c>
      <c r="AI1934" s="24">
        <v>0</v>
      </c>
      <c r="AJ1934" s="24">
        <v>0</v>
      </c>
      <c r="AK1934" s="24">
        <v>0</v>
      </c>
      <c r="AL1934" s="24">
        <v>195335.60979400523</v>
      </c>
      <c r="AM1934" s="24">
        <v>0</v>
      </c>
      <c r="AN1934" s="27" t="s">
        <v>184</v>
      </c>
    </row>
    <row r="1935" spans="1:40" x14ac:dyDescent="0.15">
      <c r="A1935" s="18" t="s">
        <v>132</v>
      </c>
      <c r="B1935" s="18" t="s">
        <v>12</v>
      </c>
      <c r="C1935" s="18" t="s">
        <v>19</v>
      </c>
      <c r="D1935" s="18" t="s">
        <v>2142</v>
      </c>
      <c r="E1935" s="18" t="s">
        <v>4257</v>
      </c>
      <c r="F1935" s="18" t="s">
        <v>6366</v>
      </c>
      <c r="G1935" s="18" t="s">
        <v>184</v>
      </c>
      <c r="H1935" s="18" t="s">
        <v>6555</v>
      </c>
      <c r="I1935" s="21">
        <v>57833.559285776115</v>
      </c>
      <c r="J1935" s="18" t="s">
        <v>92</v>
      </c>
      <c r="K1935" s="21">
        <v>75183.627071508949</v>
      </c>
      <c r="L1935" s="18" t="s">
        <v>6555</v>
      </c>
      <c r="M1935" s="21">
        <v>57833.559285776115</v>
      </c>
      <c r="N1935" s="18" t="s">
        <v>92</v>
      </c>
      <c r="O1935" s="21">
        <v>75183.627071508949</v>
      </c>
      <c r="P1935" s="21">
        <v>57833.559285776115</v>
      </c>
      <c r="Q1935" s="21">
        <v>0</v>
      </c>
      <c r="R1935" s="21">
        <v>0</v>
      </c>
      <c r="S1935" s="22">
        <v>0</v>
      </c>
      <c r="T1935" s="18" t="s">
        <v>91</v>
      </c>
      <c r="U1935" s="18" t="s">
        <v>184</v>
      </c>
      <c r="V1935" s="18" t="s">
        <v>6572</v>
      </c>
      <c r="W1935" s="22">
        <v>4.4250070801705714</v>
      </c>
      <c r="X1935" s="22">
        <v>1</v>
      </c>
      <c r="Y1935" s="18" t="s">
        <v>184</v>
      </c>
      <c r="Z1935" s="18" t="s">
        <v>184</v>
      </c>
      <c r="AA1935" s="22" t="s">
        <v>184</v>
      </c>
      <c r="AB1935" s="22" t="s">
        <v>184</v>
      </c>
      <c r="AC1935" s="18" t="s">
        <v>184</v>
      </c>
      <c r="AD1935" s="24">
        <v>8.2305131691172626</v>
      </c>
      <c r="AE1935" s="25">
        <v>45.99</v>
      </c>
      <c r="AF1935" s="24">
        <v>60517.989830961589</v>
      </c>
      <c r="AG1935" s="25">
        <v>43.95</v>
      </c>
      <c r="AH1935" s="26">
        <v>159.88</v>
      </c>
      <c r="AI1935" s="24">
        <v>0</v>
      </c>
      <c r="AJ1935" s="24">
        <v>0</v>
      </c>
      <c r="AK1935" s="24">
        <v>0</v>
      </c>
      <c r="AL1935" s="24">
        <v>57833.559285776115</v>
      </c>
      <c r="AM1935" s="24">
        <v>0</v>
      </c>
      <c r="AN1935" s="27" t="s">
        <v>184</v>
      </c>
    </row>
    <row r="1936" spans="1:40" x14ac:dyDescent="0.15">
      <c r="A1936" s="18" t="s">
        <v>132</v>
      </c>
      <c r="B1936" s="18" t="s">
        <v>12</v>
      </c>
      <c r="C1936" s="18" t="s">
        <v>19</v>
      </c>
      <c r="D1936" s="18" t="s">
        <v>2143</v>
      </c>
      <c r="E1936" s="18" t="s">
        <v>4258</v>
      </c>
      <c r="F1936" s="18" t="s">
        <v>6367</v>
      </c>
      <c r="G1936" s="18" t="s">
        <v>184</v>
      </c>
      <c r="H1936" s="18" t="s">
        <v>6555</v>
      </c>
      <c r="I1936" s="21">
        <v>79894.918834745316</v>
      </c>
      <c r="J1936" s="18" t="s">
        <v>92</v>
      </c>
      <c r="K1936" s="21">
        <v>103863.39448516892</v>
      </c>
      <c r="L1936" s="18" t="s">
        <v>6555</v>
      </c>
      <c r="M1936" s="21">
        <v>79894.918834745316</v>
      </c>
      <c r="N1936" s="18" t="s">
        <v>92</v>
      </c>
      <c r="O1936" s="21">
        <v>103863.39448516892</v>
      </c>
      <c r="P1936" s="21">
        <v>79033.414206306901</v>
      </c>
      <c r="Q1936" s="21">
        <v>861.50462843840853</v>
      </c>
      <c r="R1936" s="21">
        <v>0</v>
      </c>
      <c r="S1936" s="22">
        <v>0</v>
      </c>
      <c r="T1936" s="18" t="s">
        <v>91</v>
      </c>
      <c r="U1936" s="18" t="s">
        <v>184</v>
      </c>
      <c r="V1936" s="18" t="s">
        <v>6572</v>
      </c>
      <c r="W1936" s="22">
        <v>4.4250070801705714</v>
      </c>
      <c r="X1936" s="22">
        <v>1</v>
      </c>
      <c r="Y1936" s="18" t="s">
        <v>184</v>
      </c>
      <c r="Z1936" s="18" t="s">
        <v>184</v>
      </c>
      <c r="AA1936" s="22" t="s">
        <v>184</v>
      </c>
      <c r="AB1936" s="22" t="s">
        <v>184</v>
      </c>
      <c r="AC1936" s="18" t="s">
        <v>184</v>
      </c>
      <c r="AD1936" s="24">
        <v>19.956781931569274</v>
      </c>
      <c r="AE1936" s="25">
        <v>24.99</v>
      </c>
      <c r="AF1936" s="24">
        <v>79738.052333753265</v>
      </c>
      <c r="AG1936" s="25">
        <v>24.77</v>
      </c>
      <c r="AH1936" s="26">
        <v>159.88</v>
      </c>
      <c r="AI1936" s="24">
        <v>861.50462843840853</v>
      </c>
      <c r="AJ1936" s="24">
        <v>0</v>
      </c>
      <c r="AK1936" s="24">
        <v>861.50462843840853</v>
      </c>
      <c r="AL1936" s="24">
        <v>79894.918834745316</v>
      </c>
      <c r="AM1936" s="24">
        <v>0</v>
      </c>
      <c r="AN1936" s="27" t="s">
        <v>184</v>
      </c>
    </row>
    <row r="1937" spans="1:40" x14ac:dyDescent="0.15">
      <c r="A1937" s="18" t="s">
        <v>132</v>
      </c>
      <c r="B1937" s="18" t="s">
        <v>12</v>
      </c>
      <c r="C1937" s="18" t="s">
        <v>19</v>
      </c>
      <c r="D1937" s="18" t="s">
        <v>2144</v>
      </c>
      <c r="E1937" s="18" t="s">
        <v>4259</v>
      </c>
      <c r="F1937" s="18" t="s">
        <v>6368</v>
      </c>
      <c r="G1937" s="18" t="s">
        <v>184</v>
      </c>
      <c r="H1937" s="18" t="s">
        <v>6555</v>
      </c>
      <c r="I1937" s="21">
        <v>85711.413641346327</v>
      </c>
      <c r="J1937" s="18" t="s">
        <v>92</v>
      </c>
      <c r="K1937" s="21">
        <v>111424.83773375022</v>
      </c>
      <c r="L1937" s="18" t="s">
        <v>6555</v>
      </c>
      <c r="M1937" s="21">
        <v>85711.413641346327</v>
      </c>
      <c r="N1937" s="18" t="s">
        <v>92</v>
      </c>
      <c r="O1937" s="21">
        <v>111424.83773375022</v>
      </c>
      <c r="P1937" s="21">
        <v>85711.413641346327</v>
      </c>
      <c r="Q1937" s="21">
        <v>0</v>
      </c>
      <c r="R1937" s="21">
        <v>0</v>
      </c>
      <c r="S1937" s="22">
        <v>0</v>
      </c>
      <c r="T1937" s="18" t="s">
        <v>91</v>
      </c>
      <c r="U1937" s="18" t="s">
        <v>184</v>
      </c>
      <c r="V1937" s="18" t="s">
        <v>6572</v>
      </c>
      <c r="W1937" s="22">
        <v>4.4250070801705714</v>
      </c>
      <c r="X1937" s="22">
        <v>1</v>
      </c>
      <c r="Y1937" s="18" t="s">
        <v>184</v>
      </c>
      <c r="Z1937" s="18" t="s">
        <v>184</v>
      </c>
      <c r="AA1937" s="22" t="s">
        <v>184</v>
      </c>
      <c r="AB1937" s="22" t="s">
        <v>184</v>
      </c>
      <c r="AC1937" s="18" t="s">
        <v>184</v>
      </c>
      <c r="AD1937" s="24">
        <v>4.2480067969637485</v>
      </c>
      <c r="AE1937" s="25">
        <v>128.58000000000001</v>
      </c>
      <c r="AF1937" s="24">
        <v>87334.417738211283</v>
      </c>
      <c r="AG1937" s="25">
        <v>126.2</v>
      </c>
      <c r="AH1937" s="26">
        <v>159.88</v>
      </c>
      <c r="AI1937" s="24">
        <v>0</v>
      </c>
      <c r="AJ1937" s="24">
        <v>0</v>
      </c>
      <c r="AK1937" s="24">
        <v>0</v>
      </c>
      <c r="AL1937" s="24">
        <v>85711.413641346327</v>
      </c>
      <c r="AM1937" s="24">
        <v>0</v>
      </c>
      <c r="AN1937" s="27" t="s">
        <v>184</v>
      </c>
    </row>
    <row r="1938" spans="1:40" x14ac:dyDescent="0.15">
      <c r="A1938" s="18" t="s">
        <v>132</v>
      </c>
      <c r="B1938" s="18" t="s">
        <v>12</v>
      </c>
      <c r="C1938" s="18" t="s">
        <v>19</v>
      </c>
      <c r="D1938" s="18" t="s">
        <v>2145</v>
      </c>
      <c r="E1938" s="18" t="s">
        <v>4260</v>
      </c>
      <c r="F1938" s="18" t="s">
        <v>6369</v>
      </c>
      <c r="G1938" s="18" t="s">
        <v>184</v>
      </c>
      <c r="H1938" s="18" t="s">
        <v>6555</v>
      </c>
      <c r="I1938" s="21">
        <v>218247.76545427882</v>
      </c>
      <c r="J1938" s="18" t="s">
        <v>92</v>
      </c>
      <c r="K1938" s="21">
        <v>283722.09509056248</v>
      </c>
      <c r="L1938" s="18" t="s">
        <v>6555</v>
      </c>
      <c r="M1938" s="21">
        <v>218247.76545427882</v>
      </c>
      <c r="N1938" s="18" t="s">
        <v>92</v>
      </c>
      <c r="O1938" s="21">
        <v>283722.09509056248</v>
      </c>
      <c r="P1938" s="21">
        <v>218247.76545427882</v>
      </c>
      <c r="Q1938" s="21">
        <v>0</v>
      </c>
      <c r="R1938" s="21">
        <v>0</v>
      </c>
      <c r="S1938" s="22">
        <v>0</v>
      </c>
      <c r="T1938" s="18" t="s">
        <v>6569</v>
      </c>
      <c r="U1938" s="18" t="s">
        <v>6569</v>
      </c>
      <c r="V1938" s="18" t="s">
        <v>6569</v>
      </c>
      <c r="W1938" s="22">
        <v>4.4250070801705714</v>
      </c>
      <c r="X1938" s="22">
        <v>1</v>
      </c>
      <c r="Y1938" s="18" t="s">
        <v>184</v>
      </c>
      <c r="Z1938" s="18" t="s">
        <v>184</v>
      </c>
      <c r="AA1938" s="22" t="s">
        <v>184</v>
      </c>
      <c r="AB1938" s="22" t="s">
        <v>184</v>
      </c>
      <c r="AC1938" s="18" t="s">
        <v>184</v>
      </c>
      <c r="AD1938" s="24">
        <v>2.5665041064989311</v>
      </c>
      <c r="AE1938" s="25">
        <v>536.62</v>
      </c>
      <c r="AF1938" s="24">
        <v>220193.21981707582</v>
      </c>
      <c r="AG1938" s="25">
        <v>531.88</v>
      </c>
      <c r="AH1938" s="26">
        <v>159.88</v>
      </c>
      <c r="AI1938" s="24">
        <v>0</v>
      </c>
      <c r="AJ1938" s="24">
        <v>0</v>
      </c>
      <c r="AK1938" s="24">
        <v>0</v>
      </c>
      <c r="AL1938" s="24">
        <v>218247.76545427882</v>
      </c>
      <c r="AM1938" s="24">
        <v>0</v>
      </c>
      <c r="AN1938" s="27" t="s">
        <v>184</v>
      </c>
    </row>
    <row r="1939" spans="1:40" x14ac:dyDescent="0.15">
      <c r="A1939" s="18" t="s">
        <v>132</v>
      </c>
      <c r="B1939" s="18" t="s">
        <v>12</v>
      </c>
      <c r="C1939" s="18" t="s">
        <v>19</v>
      </c>
      <c r="D1939" s="18" t="s">
        <v>2146</v>
      </c>
      <c r="E1939" s="18" t="s">
        <v>4261</v>
      </c>
      <c r="F1939" s="18" t="s">
        <v>6370</v>
      </c>
      <c r="G1939" s="18" t="s">
        <v>184</v>
      </c>
      <c r="H1939" s="18" t="s">
        <v>6555</v>
      </c>
      <c r="I1939" s="21">
        <v>273798.15383689932</v>
      </c>
      <c r="J1939" s="18" t="s">
        <v>92</v>
      </c>
      <c r="K1939" s="21">
        <v>355937.59998796915</v>
      </c>
      <c r="L1939" s="18" t="s">
        <v>6555</v>
      </c>
      <c r="M1939" s="21">
        <v>273798.15383689932</v>
      </c>
      <c r="N1939" s="18" t="s">
        <v>92</v>
      </c>
      <c r="O1939" s="21">
        <v>355937.59998796915</v>
      </c>
      <c r="P1939" s="21">
        <v>273475.96907139209</v>
      </c>
      <c r="Q1939" s="21">
        <v>322.18476550721931</v>
      </c>
      <c r="R1939" s="21">
        <v>0</v>
      </c>
      <c r="S1939" s="22">
        <v>0</v>
      </c>
      <c r="T1939" s="18" t="s">
        <v>91</v>
      </c>
      <c r="U1939" s="18" t="s">
        <v>184</v>
      </c>
      <c r="V1939" s="18" t="s">
        <v>6572</v>
      </c>
      <c r="W1939" s="22">
        <v>4.4250070801705714</v>
      </c>
      <c r="X1939" s="22">
        <v>1</v>
      </c>
      <c r="Y1939" s="18" t="s">
        <v>184</v>
      </c>
      <c r="Z1939" s="18" t="s">
        <v>184</v>
      </c>
      <c r="AA1939" s="22" t="s">
        <v>184</v>
      </c>
      <c r="AB1939" s="22" t="s">
        <v>184</v>
      </c>
      <c r="AC1939" s="18" t="s">
        <v>184</v>
      </c>
      <c r="AD1939" s="24">
        <v>11.593518550046896</v>
      </c>
      <c r="AE1939" s="25">
        <v>152.53</v>
      </c>
      <c r="AF1939" s="24">
        <v>282743.52689981816</v>
      </c>
      <c r="AG1939" s="25">
        <v>147.54</v>
      </c>
      <c r="AH1939" s="26">
        <v>159.88</v>
      </c>
      <c r="AI1939" s="24">
        <v>322.18476550721931</v>
      </c>
      <c r="AJ1939" s="24">
        <v>0</v>
      </c>
      <c r="AK1939" s="24">
        <v>322.18476550721931</v>
      </c>
      <c r="AL1939" s="24">
        <v>273798.15383689932</v>
      </c>
      <c r="AM1939" s="24">
        <v>0</v>
      </c>
      <c r="AN1939" s="27" t="s">
        <v>184</v>
      </c>
    </row>
    <row r="1940" spans="1:40" x14ac:dyDescent="0.15">
      <c r="A1940" s="18" t="s">
        <v>132</v>
      </c>
      <c r="B1940" s="18" t="s">
        <v>12</v>
      </c>
      <c r="C1940" s="18" t="s">
        <v>19</v>
      </c>
      <c r="D1940" s="18" t="s">
        <v>2147</v>
      </c>
      <c r="E1940" s="18" t="s">
        <v>4262</v>
      </c>
      <c r="F1940" s="18" t="s">
        <v>6371</v>
      </c>
      <c r="G1940" s="18" t="s">
        <v>184</v>
      </c>
      <c r="H1940" s="18" t="s">
        <v>6555</v>
      </c>
      <c r="I1940" s="21">
        <v>122464.90294825187</v>
      </c>
      <c r="J1940" s="18" t="s">
        <v>92</v>
      </c>
      <c r="K1940" s="21">
        <v>159204.37383272743</v>
      </c>
      <c r="L1940" s="18" t="s">
        <v>6555</v>
      </c>
      <c r="M1940" s="21">
        <v>122464.90294825187</v>
      </c>
      <c r="N1940" s="18" t="s">
        <v>92</v>
      </c>
      <c r="O1940" s="21">
        <v>159204.37383272743</v>
      </c>
      <c r="P1940" s="21">
        <v>122464.90294825187</v>
      </c>
      <c r="Q1940" s="21">
        <v>0</v>
      </c>
      <c r="R1940" s="21">
        <v>0</v>
      </c>
      <c r="S1940" s="22">
        <v>0</v>
      </c>
      <c r="T1940" s="18" t="s">
        <v>91</v>
      </c>
      <c r="U1940" s="18" t="s">
        <v>184</v>
      </c>
      <c r="V1940" s="18" t="s">
        <v>6572</v>
      </c>
      <c r="W1940" s="22">
        <v>4.4250070801705714</v>
      </c>
      <c r="X1940" s="22">
        <v>1</v>
      </c>
      <c r="Y1940" s="18" t="s">
        <v>184</v>
      </c>
      <c r="Z1940" s="18" t="s">
        <v>184</v>
      </c>
      <c r="AA1940" s="22" t="s">
        <v>184</v>
      </c>
      <c r="AB1940" s="22" t="s">
        <v>184</v>
      </c>
      <c r="AC1940" s="18" t="s">
        <v>184</v>
      </c>
      <c r="AD1940" s="24">
        <v>13.761772019330476</v>
      </c>
      <c r="AE1940" s="25">
        <v>62.49</v>
      </c>
      <c r="AF1940" s="24">
        <v>137503.37801035316</v>
      </c>
      <c r="AG1940" s="25">
        <v>55.66</v>
      </c>
      <c r="AH1940" s="26">
        <v>159.88</v>
      </c>
      <c r="AI1940" s="24">
        <v>0</v>
      </c>
      <c r="AJ1940" s="24">
        <v>0</v>
      </c>
      <c r="AK1940" s="24">
        <v>0</v>
      </c>
      <c r="AL1940" s="24">
        <v>122464.90294825187</v>
      </c>
      <c r="AM1940" s="24">
        <v>0</v>
      </c>
      <c r="AN1940" s="27" t="s">
        <v>184</v>
      </c>
    </row>
    <row r="1941" spans="1:40" x14ac:dyDescent="0.15">
      <c r="A1941" s="18" t="s">
        <v>132</v>
      </c>
      <c r="B1941" s="18" t="s">
        <v>12</v>
      </c>
      <c r="C1941" s="18" t="s">
        <v>19</v>
      </c>
      <c r="D1941" s="18" t="s">
        <v>2148</v>
      </c>
      <c r="E1941" s="18" t="s">
        <v>4263</v>
      </c>
      <c r="F1941" s="18" t="s">
        <v>6372</v>
      </c>
      <c r="G1941" s="18" t="s">
        <v>184</v>
      </c>
      <c r="H1941" s="18" t="s">
        <v>6555</v>
      </c>
      <c r="I1941" s="21">
        <v>102746.00939731256</v>
      </c>
      <c r="J1941" s="18" t="s">
        <v>92</v>
      </c>
      <c r="K1941" s="21">
        <v>133569.81221650634</v>
      </c>
      <c r="L1941" s="18" t="s">
        <v>6555</v>
      </c>
      <c r="M1941" s="21">
        <v>102746.00939731256</v>
      </c>
      <c r="N1941" s="18" t="s">
        <v>92</v>
      </c>
      <c r="O1941" s="21">
        <v>133569.81221650634</v>
      </c>
      <c r="P1941" s="21">
        <v>102746.00939731256</v>
      </c>
      <c r="Q1941" s="21">
        <v>0</v>
      </c>
      <c r="R1941" s="21">
        <v>0</v>
      </c>
      <c r="S1941" s="22">
        <v>0</v>
      </c>
      <c r="T1941" s="18" t="s">
        <v>91</v>
      </c>
      <c r="U1941" s="18" t="s">
        <v>184</v>
      </c>
      <c r="V1941" s="18" t="s">
        <v>6572</v>
      </c>
      <c r="W1941" s="22">
        <v>4.4250070801705714</v>
      </c>
      <c r="X1941" s="22">
        <v>1</v>
      </c>
      <c r="Y1941" s="18" t="s">
        <v>184</v>
      </c>
      <c r="Z1941" s="18" t="s">
        <v>184</v>
      </c>
      <c r="AA1941" s="22" t="s">
        <v>184</v>
      </c>
      <c r="AB1941" s="22" t="s">
        <v>184</v>
      </c>
      <c r="AC1941" s="18" t="s">
        <v>184</v>
      </c>
      <c r="AD1941" s="24">
        <v>7.8765126027036167</v>
      </c>
      <c r="AE1941" s="25">
        <v>79.94</v>
      </c>
      <c r="AF1941" s="24">
        <v>100670.85807699576</v>
      </c>
      <c r="AG1941" s="25">
        <v>81.59</v>
      </c>
      <c r="AH1941" s="26">
        <v>159.88</v>
      </c>
      <c r="AI1941" s="24">
        <v>0</v>
      </c>
      <c r="AJ1941" s="24">
        <v>0</v>
      </c>
      <c r="AK1941" s="24">
        <v>0</v>
      </c>
      <c r="AL1941" s="24">
        <v>102746.00939731256</v>
      </c>
      <c r="AM1941" s="24">
        <v>0</v>
      </c>
      <c r="AN1941" s="27" t="s">
        <v>184</v>
      </c>
    </row>
    <row r="1942" spans="1:40" x14ac:dyDescent="0.15">
      <c r="A1942" s="18" t="s">
        <v>132</v>
      </c>
      <c r="B1942" s="18" t="s">
        <v>12</v>
      </c>
      <c r="C1942" s="18" t="s">
        <v>19</v>
      </c>
      <c r="D1942" s="18" t="s">
        <v>2149</v>
      </c>
      <c r="E1942" s="18" t="s">
        <v>4264</v>
      </c>
      <c r="F1942" s="18" t="s">
        <v>6373</v>
      </c>
      <c r="G1942" s="18" t="s">
        <v>184</v>
      </c>
      <c r="H1942" s="18" t="s">
        <v>6555</v>
      </c>
      <c r="I1942" s="21">
        <v>104519.15398440771</v>
      </c>
      <c r="J1942" s="18" t="s">
        <v>92</v>
      </c>
      <c r="K1942" s="21">
        <v>135874.90017973003</v>
      </c>
      <c r="L1942" s="18" t="s">
        <v>6555</v>
      </c>
      <c r="M1942" s="21">
        <v>104519.15398440771</v>
      </c>
      <c r="N1942" s="18" t="s">
        <v>92</v>
      </c>
      <c r="O1942" s="21">
        <v>135874.90017973003</v>
      </c>
      <c r="P1942" s="21">
        <v>104066.03325939825</v>
      </c>
      <c r="Q1942" s="21">
        <v>453.12072500946647</v>
      </c>
      <c r="R1942" s="21">
        <v>0</v>
      </c>
      <c r="S1942" s="22">
        <v>0</v>
      </c>
      <c r="T1942" s="18" t="s">
        <v>91</v>
      </c>
      <c r="U1942" s="18" t="s">
        <v>184</v>
      </c>
      <c r="V1942" s="18" t="s">
        <v>6572</v>
      </c>
      <c r="W1942" s="22">
        <v>4.4250070801705714</v>
      </c>
      <c r="X1942" s="22">
        <v>1</v>
      </c>
      <c r="Y1942" s="18" t="s">
        <v>184</v>
      </c>
      <c r="Z1942" s="18" t="s">
        <v>184</v>
      </c>
      <c r="AA1942" s="22" t="s">
        <v>184</v>
      </c>
      <c r="AB1942" s="22" t="s">
        <v>184</v>
      </c>
      <c r="AC1942" s="18" t="s">
        <v>184</v>
      </c>
      <c r="AD1942" s="24">
        <v>3.9825063721535141</v>
      </c>
      <c r="AE1942" s="25">
        <v>164.39</v>
      </c>
      <c r="AF1942" s="24">
        <v>104674.6044831341</v>
      </c>
      <c r="AG1942" s="25">
        <v>163.44</v>
      </c>
      <c r="AH1942" s="26">
        <v>159.88</v>
      </c>
      <c r="AI1942" s="24">
        <v>453.12072500946647</v>
      </c>
      <c r="AJ1942" s="24">
        <v>0</v>
      </c>
      <c r="AK1942" s="24">
        <v>453.12072500946647</v>
      </c>
      <c r="AL1942" s="24">
        <v>104519.15398440771</v>
      </c>
      <c r="AM1942" s="24">
        <v>0</v>
      </c>
      <c r="AN1942" s="27" t="s">
        <v>184</v>
      </c>
    </row>
    <row r="1943" spans="1:40" x14ac:dyDescent="0.15">
      <c r="A1943" s="18" t="s">
        <v>132</v>
      </c>
      <c r="B1943" s="18" t="s">
        <v>12</v>
      </c>
      <c r="C1943" s="18" t="s">
        <v>19</v>
      </c>
      <c r="D1943" s="18" t="s">
        <v>2150</v>
      </c>
      <c r="E1943" s="18" t="s">
        <v>4265</v>
      </c>
      <c r="F1943" s="18" t="s">
        <v>6374</v>
      </c>
      <c r="G1943" s="18" t="s">
        <v>184</v>
      </c>
      <c r="H1943" s="18" t="s">
        <v>6555</v>
      </c>
      <c r="I1943" s="21">
        <v>104764.74187735717</v>
      </c>
      <c r="J1943" s="18" t="s">
        <v>92</v>
      </c>
      <c r="K1943" s="21">
        <v>136194.16444056435</v>
      </c>
      <c r="L1943" s="18" t="s">
        <v>6555</v>
      </c>
      <c r="M1943" s="21">
        <v>104764.74187735717</v>
      </c>
      <c r="N1943" s="18" t="s">
        <v>92</v>
      </c>
      <c r="O1943" s="21">
        <v>136194.16444056435</v>
      </c>
      <c r="P1943" s="21">
        <v>104764.74187735717</v>
      </c>
      <c r="Q1943" s="21">
        <v>0</v>
      </c>
      <c r="R1943" s="21">
        <v>0</v>
      </c>
      <c r="S1943" s="22">
        <v>0</v>
      </c>
      <c r="T1943" s="18" t="s">
        <v>6569</v>
      </c>
      <c r="U1943" s="18" t="s">
        <v>6569</v>
      </c>
      <c r="V1943" s="18" t="s">
        <v>6569</v>
      </c>
      <c r="W1943" s="22">
        <v>4.4250070801705714</v>
      </c>
      <c r="X1943" s="22">
        <v>1</v>
      </c>
      <c r="Y1943" s="18" t="s">
        <v>184</v>
      </c>
      <c r="Z1943" s="18" t="s">
        <v>184</v>
      </c>
      <c r="AA1943" s="22" t="s">
        <v>184</v>
      </c>
      <c r="AB1943" s="22" t="s">
        <v>184</v>
      </c>
      <c r="AC1943" s="18" t="s">
        <v>184</v>
      </c>
      <c r="AD1943" s="24">
        <v>2.2567536108869914</v>
      </c>
      <c r="AE1943" s="25">
        <v>293.55</v>
      </c>
      <c r="AF1943" s="24">
        <v>105919.18197450288</v>
      </c>
      <c r="AG1943" s="25">
        <v>290.36</v>
      </c>
      <c r="AH1943" s="26">
        <v>159.88</v>
      </c>
      <c r="AI1943" s="24">
        <v>0</v>
      </c>
      <c r="AJ1943" s="24">
        <v>0</v>
      </c>
      <c r="AK1943" s="24">
        <v>0</v>
      </c>
      <c r="AL1943" s="24">
        <v>104764.74187735717</v>
      </c>
      <c r="AM1943" s="24">
        <v>0</v>
      </c>
      <c r="AN1943" s="27" t="s">
        <v>184</v>
      </c>
    </row>
    <row r="1944" spans="1:40" x14ac:dyDescent="0.15">
      <c r="A1944" s="18" t="s">
        <v>132</v>
      </c>
      <c r="B1944" s="18" t="s">
        <v>12</v>
      </c>
      <c r="C1944" s="18" t="s">
        <v>19</v>
      </c>
      <c r="D1944" s="18" t="s">
        <v>2151</v>
      </c>
      <c r="E1944" s="18" t="s">
        <v>4266</v>
      </c>
      <c r="F1944" s="18" t="s">
        <v>6375</v>
      </c>
      <c r="G1944" s="18" t="s">
        <v>184</v>
      </c>
      <c r="H1944" s="18" t="s">
        <v>6555</v>
      </c>
      <c r="I1944" s="21">
        <v>164262.67907619785</v>
      </c>
      <c r="J1944" s="18" t="s">
        <v>92</v>
      </c>
      <c r="K1944" s="21">
        <v>213541.48279905721</v>
      </c>
      <c r="L1944" s="18" t="s">
        <v>6555</v>
      </c>
      <c r="M1944" s="21">
        <v>164262.67907619785</v>
      </c>
      <c r="N1944" s="18" t="s">
        <v>92</v>
      </c>
      <c r="O1944" s="21">
        <v>213541.48279905721</v>
      </c>
      <c r="P1944" s="21">
        <v>164262.67907619785</v>
      </c>
      <c r="Q1944" s="21">
        <v>0</v>
      </c>
      <c r="R1944" s="21">
        <v>0</v>
      </c>
      <c r="S1944" s="22">
        <v>0</v>
      </c>
      <c r="T1944" s="18" t="s">
        <v>91</v>
      </c>
      <c r="U1944" s="18" t="s">
        <v>184</v>
      </c>
      <c r="V1944" s="18" t="s">
        <v>6572</v>
      </c>
      <c r="W1944" s="22">
        <v>4.4250070801705714</v>
      </c>
      <c r="X1944" s="22">
        <v>1</v>
      </c>
      <c r="Y1944" s="18" t="s">
        <v>184</v>
      </c>
      <c r="Z1944" s="18" t="s">
        <v>184</v>
      </c>
      <c r="AA1944" s="22" t="s">
        <v>184</v>
      </c>
      <c r="AB1944" s="22" t="s">
        <v>184</v>
      </c>
      <c r="AC1944" s="18" t="s">
        <v>184</v>
      </c>
      <c r="AD1944" s="24">
        <v>31.506050410814467</v>
      </c>
      <c r="AE1944" s="25">
        <v>32.880000000000003</v>
      </c>
      <c r="AF1944" s="24">
        <v>165629.43101305014</v>
      </c>
      <c r="AG1944" s="25">
        <v>32.61</v>
      </c>
      <c r="AH1944" s="26">
        <v>159.88</v>
      </c>
      <c r="AI1944" s="24">
        <v>0</v>
      </c>
      <c r="AJ1944" s="24">
        <v>0</v>
      </c>
      <c r="AK1944" s="24">
        <v>0</v>
      </c>
      <c r="AL1944" s="24">
        <v>164262.67907619785</v>
      </c>
      <c r="AM1944" s="24">
        <v>0</v>
      </c>
      <c r="AN1944" s="27" t="s">
        <v>184</v>
      </c>
    </row>
    <row r="1945" spans="1:40" x14ac:dyDescent="0.15">
      <c r="A1945" s="18" t="s">
        <v>132</v>
      </c>
      <c r="B1945" s="18" t="s">
        <v>12</v>
      </c>
      <c r="C1945" s="18" t="s">
        <v>19</v>
      </c>
      <c r="D1945" s="18" t="s">
        <v>2152</v>
      </c>
      <c r="E1945" s="18" t="s">
        <v>4267</v>
      </c>
      <c r="F1945" s="18" t="s">
        <v>6376</v>
      </c>
      <c r="G1945" s="18" t="s">
        <v>184</v>
      </c>
      <c r="H1945" s="18" t="s">
        <v>6555</v>
      </c>
      <c r="I1945" s="21">
        <v>681094.03652496904</v>
      </c>
      <c r="J1945" s="18" t="s">
        <v>92</v>
      </c>
      <c r="K1945" s="21">
        <v>885422.24748245976</v>
      </c>
      <c r="L1945" s="18" t="s">
        <v>6555</v>
      </c>
      <c r="M1945" s="21">
        <v>681094.03652496904</v>
      </c>
      <c r="N1945" s="18" t="s">
        <v>92</v>
      </c>
      <c r="O1945" s="21">
        <v>885422.24748245976</v>
      </c>
      <c r="P1945" s="21">
        <v>681094.03652496904</v>
      </c>
      <c r="Q1945" s="21">
        <v>0</v>
      </c>
      <c r="R1945" s="21">
        <v>0</v>
      </c>
      <c r="S1945" s="22">
        <v>0</v>
      </c>
      <c r="T1945" s="18" t="s">
        <v>91</v>
      </c>
      <c r="U1945" s="18" t="s">
        <v>184</v>
      </c>
      <c r="V1945" s="18" t="s">
        <v>6572</v>
      </c>
      <c r="W1945" s="22">
        <v>4.4250070801705714</v>
      </c>
      <c r="X1945" s="22">
        <v>1</v>
      </c>
      <c r="Y1945" s="18" t="s">
        <v>184</v>
      </c>
      <c r="Z1945" s="18" t="s">
        <v>184</v>
      </c>
      <c r="AA1945" s="22" t="s">
        <v>184</v>
      </c>
      <c r="AB1945" s="22" t="s">
        <v>184</v>
      </c>
      <c r="AC1945" s="18" t="s">
        <v>184</v>
      </c>
      <c r="AD1945" s="24">
        <v>36.683308694614034</v>
      </c>
      <c r="AE1945" s="25">
        <v>131.44</v>
      </c>
      <c r="AF1945" s="24">
        <v>770942.12378514197</v>
      </c>
      <c r="AG1945" s="25">
        <v>116.13</v>
      </c>
      <c r="AH1945" s="26">
        <v>159.88</v>
      </c>
      <c r="AI1945" s="24">
        <v>0</v>
      </c>
      <c r="AJ1945" s="24">
        <v>0</v>
      </c>
      <c r="AK1945" s="24">
        <v>0</v>
      </c>
      <c r="AL1945" s="24">
        <v>681094.03652496904</v>
      </c>
      <c r="AM1945" s="24">
        <v>0</v>
      </c>
      <c r="AN1945" s="27" t="s">
        <v>184</v>
      </c>
    </row>
    <row r="1946" spans="1:40" x14ac:dyDescent="0.15">
      <c r="A1946" s="18" t="s">
        <v>132</v>
      </c>
      <c r="B1946" s="18" t="s">
        <v>12</v>
      </c>
      <c r="C1946" s="18" t="s">
        <v>19</v>
      </c>
      <c r="D1946" s="18" t="s">
        <v>2153</v>
      </c>
      <c r="E1946" s="18" t="s">
        <v>4268</v>
      </c>
      <c r="F1946" s="18" t="s">
        <v>6377</v>
      </c>
      <c r="G1946" s="18" t="s">
        <v>184</v>
      </c>
      <c r="H1946" s="18" t="s">
        <v>6555</v>
      </c>
      <c r="I1946" s="21">
        <v>21782.318602493644</v>
      </c>
      <c r="J1946" s="18" t="s">
        <v>92</v>
      </c>
      <c r="K1946" s="21">
        <v>28317.014183241739</v>
      </c>
      <c r="L1946" s="18" t="s">
        <v>6555</v>
      </c>
      <c r="M1946" s="21">
        <v>21782.318602493644</v>
      </c>
      <c r="N1946" s="18" t="s">
        <v>92</v>
      </c>
      <c r="O1946" s="21">
        <v>28317.014183241739</v>
      </c>
      <c r="P1946" s="21">
        <v>21782.318602493644</v>
      </c>
      <c r="Q1946" s="21">
        <v>0</v>
      </c>
      <c r="R1946" s="21">
        <v>0</v>
      </c>
      <c r="S1946" s="22">
        <v>0</v>
      </c>
      <c r="T1946" s="18" t="s">
        <v>91</v>
      </c>
      <c r="U1946" s="18" t="s">
        <v>184</v>
      </c>
      <c r="V1946" s="18" t="s">
        <v>6572</v>
      </c>
      <c r="W1946" s="22">
        <v>4.4250070801705714</v>
      </c>
      <c r="X1946" s="22">
        <v>1</v>
      </c>
      <c r="Y1946" s="18" t="s">
        <v>184</v>
      </c>
      <c r="Z1946" s="18" t="s">
        <v>184</v>
      </c>
      <c r="AA1946" s="22" t="s">
        <v>184</v>
      </c>
      <c r="AB1946" s="22" t="s">
        <v>184</v>
      </c>
      <c r="AC1946" s="18" t="s">
        <v>184</v>
      </c>
      <c r="AD1946" s="24">
        <v>0.97350155763752566</v>
      </c>
      <c r="AE1946" s="25">
        <v>145.68</v>
      </c>
      <c r="AF1946" s="24">
        <v>22674.134529431223</v>
      </c>
      <c r="AG1946" s="25">
        <v>139.94999999999999</v>
      </c>
      <c r="AH1946" s="26">
        <v>159.88</v>
      </c>
      <c r="AI1946" s="24">
        <v>0</v>
      </c>
      <c r="AJ1946" s="24">
        <v>0</v>
      </c>
      <c r="AK1946" s="24">
        <v>0</v>
      </c>
      <c r="AL1946" s="24">
        <v>21782.318602493644</v>
      </c>
      <c r="AM1946" s="24">
        <v>0</v>
      </c>
      <c r="AN1946" s="27" t="s">
        <v>184</v>
      </c>
    </row>
    <row r="1947" spans="1:40" x14ac:dyDescent="0.15">
      <c r="A1947" s="18" t="s">
        <v>132</v>
      </c>
      <c r="B1947" s="18" t="s">
        <v>12</v>
      </c>
      <c r="C1947" s="18" t="s">
        <v>19</v>
      </c>
      <c r="D1947" s="18" t="s">
        <v>2154</v>
      </c>
      <c r="E1947" s="18" t="s">
        <v>4269</v>
      </c>
      <c r="F1947" s="18" t="s">
        <v>6378</v>
      </c>
      <c r="G1947" s="18" t="s">
        <v>184</v>
      </c>
      <c r="H1947" s="18" t="s">
        <v>6555</v>
      </c>
      <c r="I1947" s="21">
        <v>160623.11075275755</v>
      </c>
      <c r="J1947" s="18" t="s">
        <v>92</v>
      </c>
      <c r="K1947" s="21">
        <v>208810.04397858481</v>
      </c>
      <c r="L1947" s="18" t="s">
        <v>6555</v>
      </c>
      <c r="M1947" s="21">
        <v>160623.11075275755</v>
      </c>
      <c r="N1947" s="18" t="s">
        <v>92</v>
      </c>
      <c r="O1947" s="21">
        <v>208810.04397858481</v>
      </c>
      <c r="P1947" s="21">
        <v>158614.60003906814</v>
      </c>
      <c r="Q1947" s="21">
        <v>2008.5107136894223</v>
      </c>
      <c r="R1947" s="21">
        <v>0</v>
      </c>
      <c r="S1947" s="22">
        <v>0</v>
      </c>
      <c r="T1947" s="18" t="s">
        <v>91</v>
      </c>
      <c r="U1947" s="18" t="s">
        <v>184</v>
      </c>
      <c r="V1947" s="18" t="s">
        <v>6572</v>
      </c>
      <c r="W1947" s="22">
        <v>4.4250070801705714</v>
      </c>
      <c r="X1947" s="22">
        <v>1</v>
      </c>
      <c r="Y1947" s="18" t="s">
        <v>184</v>
      </c>
      <c r="Z1947" s="18" t="s">
        <v>184</v>
      </c>
      <c r="AA1947" s="22" t="s">
        <v>184</v>
      </c>
      <c r="AB1947" s="22" t="s">
        <v>184</v>
      </c>
      <c r="AC1947" s="18" t="s">
        <v>184</v>
      </c>
      <c r="AD1947" s="24">
        <v>36.594808553010623</v>
      </c>
      <c r="AE1947" s="25">
        <v>27.26</v>
      </c>
      <c r="AF1947" s="24">
        <v>159547.96678248851</v>
      </c>
      <c r="AG1947" s="25">
        <v>27.11</v>
      </c>
      <c r="AH1947" s="26">
        <v>159.88</v>
      </c>
      <c r="AI1947" s="24">
        <v>2008.5107136894223</v>
      </c>
      <c r="AJ1947" s="24">
        <v>0</v>
      </c>
      <c r="AK1947" s="24">
        <v>2008.5107136894223</v>
      </c>
      <c r="AL1947" s="24">
        <v>160623.11075275758</v>
      </c>
      <c r="AM1947" s="24">
        <v>0</v>
      </c>
      <c r="AN1947" s="27" t="s">
        <v>184</v>
      </c>
    </row>
    <row r="1948" spans="1:40" x14ac:dyDescent="0.15">
      <c r="A1948" s="18" t="s">
        <v>132</v>
      </c>
      <c r="B1948" s="18" t="s">
        <v>12</v>
      </c>
      <c r="C1948" s="18" t="s">
        <v>19</v>
      </c>
      <c r="D1948" s="18" t="s">
        <v>2155</v>
      </c>
      <c r="E1948" s="18" t="s">
        <v>4270</v>
      </c>
      <c r="F1948" s="18" t="s">
        <v>6379</v>
      </c>
      <c r="G1948" s="18" t="s">
        <v>184</v>
      </c>
      <c r="H1948" s="18" t="s">
        <v>6555</v>
      </c>
      <c r="I1948" s="21">
        <v>273475.74782103807</v>
      </c>
      <c r="J1948" s="18" t="s">
        <v>92</v>
      </c>
      <c r="K1948" s="21">
        <v>355518.47216734954</v>
      </c>
      <c r="L1948" s="18" t="s">
        <v>6555</v>
      </c>
      <c r="M1948" s="21">
        <v>273475.74782103807</v>
      </c>
      <c r="N1948" s="18" t="s">
        <v>92</v>
      </c>
      <c r="O1948" s="21">
        <v>355518.47216734954</v>
      </c>
      <c r="P1948" s="21">
        <v>273475.74782103807</v>
      </c>
      <c r="Q1948" s="21">
        <v>0</v>
      </c>
      <c r="R1948" s="21">
        <v>0</v>
      </c>
      <c r="S1948" s="22">
        <v>0</v>
      </c>
      <c r="T1948" s="18" t="s">
        <v>91</v>
      </c>
      <c r="U1948" s="18" t="s">
        <v>184</v>
      </c>
      <c r="V1948" s="18" t="s">
        <v>6572</v>
      </c>
      <c r="W1948" s="22">
        <v>4.4250070801705714</v>
      </c>
      <c r="X1948" s="22">
        <v>1</v>
      </c>
      <c r="Y1948" s="18" t="s">
        <v>184</v>
      </c>
      <c r="Z1948" s="18" t="s">
        <v>184</v>
      </c>
      <c r="AA1948" s="22" t="s">
        <v>184</v>
      </c>
      <c r="AB1948" s="22" t="s">
        <v>184</v>
      </c>
      <c r="AC1948" s="18" t="s">
        <v>184</v>
      </c>
      <c r="AD1948" s="24">
        <v>21.638284622034092</v>
      </c>
      <c r="AE1948" s="25">
        <v>79.27</v>
      </c>
      <c r="AF1948" s="24">
        <v>274259.15107451146</v>
      </c>
      <c r="AG1948" s="25">
        <v>79.05</v>
      </c>
      <c r="AH1948" s="26">
        <v>159.88</v>
      </c>
      <c r="AI1948" s="24">
        <v>0</v>
      </c>
      <c r="AJ1948" s="24">
        <v>0</v>
      </c>
      <c r="AK1948" s="24">
        <v>0</v>
      </c>
      <c r="AL1948" s="24">
        <v>273475.74782103807</v>
      </c>
      <c r="AM1948" s="24">
        <v>0</v>
      </c>
      <c r="AN1948" s="27" t="s">
        <v>184</v>
      </c>
    </row>
    <row r="1949" spans="1:40" x14ac:dyDescent="0.15">
      <c r="A1949" s="18" t="s">
        <v>132</v>
      </c>
      <c r="B1949" s="18" t="s">
        <v>12</v>
      </c>
      <c r="C1949" s="18" t="s">
        <v>19</v>
      </c>
      <c r="D1949" s="18" t="s">
        <v>2156</v>
      </c>
      <c r="E1949" s="18" t="s">
        <v>4271</v>
      </c>
      <c r="F1949" s="18" t="s">
        <v>6380</v>
      </c>
      <c r="G1949" s="18" t="s">
        <v>184</v>
      </c>
      <c r="H1949" s="18" t="s">
        <v>6555</v>
      </c>
      <c r="I1949" s="21">
        <v>451614.98360022606</v>
      </c>
      <c r="J1949" s="18" t="s">
        <v>92</v>
      </c>
      <c r="K1949" s="21">
        <v>587099.47868029389</v>
      </c>
      <c r="L1949" s="18" t="s">
        <v>6555</v>
      </c>
      <c r="M1949" s="21">
        <v>451614.98360022606</v>
      </c>
      <c r="N1949" s="18" t="s">
        <v>92</v>
      </c>
      <c r="O1949" s="21">
        <v>587099.47868029389</v>
      </c>
      <c r="P1949" s="21">
        <v>451614.98360022606</v>
      </c>
      <c r="Q1949" s="21">
        <v>0</v>
      </c>
      <c r="R1949" s="21">
        <v>0</v>
      </c>
      <c r="S1949" s="22">
        <v>0</v>
      </c>
      <c r="T1949" s="18" t="s">
        <v>6569</v>
      </c>
      <c r="U1949" s="18" t="s">
        <v>6569</v>
      </c>
      <c r="V1949" s="18" t="s">
        <v>6569</v>
      </c>
      <c r="W1949" s="22">
        <v>4.4250070801705714</v>
      </c>
      <c r="X1949" s="22">
        <v>1</v>
      </c>
      <c r="Y1949" s="18" t="s">
        <v>184</v>
      </c>
      <c r="Z1949" s="18" t="s">
        <v>184</v>
      </c>
      <c r="AA1949" s="22" t="s">
        <v>184</v>
      </c>
      <c r="AB1949" s="22" t="s">
        <v>184</v>
      </c>
      <c r="AC1949" s="18" t="s">
        <v>184</v>
      </c>
      <c r="AD1949" s="24">
        <v>25.311040498575668</v>
      </c>
      <c r="AE1949" s="25">
        <v>108.04</v>
      </c>
      <c r="AF1949" s="24">
        <v>437233.53358938848</v>
      </c>
      <c r="AG1949" s="25">
        <v>111.6</v>
      </c>
      <c r="AH1949" s="26">
        <v>159.88</v>
      </c>
      <c r="AI1949" s="24">
        <v>0</v>
      </c>
      <c r="AJ1949" s="24">
        <v>0</v>
      </c>
      <c r="AK1949" s="24">
        <v>0</v>
      </c>
      <c r="AL1949" s="24">
        <v>451614.98360022606</v>
      </c>
      <c r="AM1949" s="24">
        <v>0</v>
      </c>
      <c r="AN1949" s="27" t="s">
        <v>184</v>
      </c>
    </row>
    <row r="1950" spans="1:40" x14ac:dyDescent="0.15">
      <c r="A1950" s="18" t="s">
        <v>132</v>
      </c>
      <c r="B1950" s="18" t="s">
        <v>12</v>
      </c>
      <c r="C1950" s="18" t="s">
        <v>19</v>
      </c>
      <c r="D1950" s="18" t="s">
        <v>2157</v>
      </c>
      <c r="E1950" s="18" t="s">
        <v>4272</v>
      </c>
      <c r="F1950" s="18" t="s">
        <v>6381</v>
      </c>
      <c r="G1950" s="18" t="s">
        <v>184</v>
      </c>
      <c r="H1950" s="18" t="s">
        <v>6555</v>
      </c>
      <c r="I1950" s="21">
        <v>253497.37185491758</v>
      </c>
      <c r="J1950" s="18" t="s">
        <v>92</v>
      </c>
      <c r="K1950" s="21">
        <v>329546.58341139287</v>
      </c>
      <c r="L1950" s="18" t="s">
        <v>6555</v>
      </c>
      <c r="M1950" s="21">
        <v>253497.37185491758</v>
      </c>
      <c r="N1950" s="18" t="s">
        <v>92</v>
      </c>
      <c r="O1950" s="21">
        <v>329546.58341139287</v>
      </c>
      <c r="P1950" s="21">
        <v>253497.37185491758</v>
      </c>
      <c r="Q1950" s="21">
        <v>0</v>
      </c>
      <c r="R1950" s="21">
        <v>0</v>
      </c>
      <c r="S1950" s="22">
        <v>0</v>
      </c>
      <c r="T1950" s="18" t="s">
        <v>91</v>
      </c>
      <c r="U1950" s="18" t="s">
        <v>184</v>
      </c>
      <c r="V1950" s="18" t="s">
        <v>6572</v>
      </c>
      <c r="W1950" s="22">
        <v>4.4250070801705714</v>
      </c>
      <c r="X1950" s="22">
        <v>1</v>
      </c>
      <c r="Y1950" s="18" t="s">
        <v>184</v>
      </c>
      <c r="Z1950" s="18" t="s">
        <v>184</v>
      </c>
      <c r="AA1950" s="22" t="s">
        <v>184</v>
      </c>
      <c r="AB1950" s="22" t="s">
        <v>184</v>
      </c>
      <c r="AC1950" s="18" t="s">
        <v>184</v>
      </c>
      <c r="AD1950" s="24">
        <v>5.8852594166268597</v>
      </c>
      <c r="AE1950" s="25">
        <v>297.76</v>
      </c>
      <c r="AF1950" s="24">
        <v>280176.13779190317</v>
      </c>
      <c r="AG1950" s="25">
        <v>269.41000000000003</v>
      </c>
      <c r="AH1950" s="26">
        <v>159.88</v>
      </c>
      <c r="AI1950" s="24">
        <v>0</v>
      </c>
      <c r="AJ1950" s="24">
        <v>0</v>
      </c>
      <c r="AK1950" s="24">
        <v>0</v>
      </c>
      <c r="AL1950" s="24">
        <v>253497.37185491758</v>
      </c>
      <c r="AM1950" s="24">
        <v>0</v>
      </c>
      <c r="AN1950" s="27" t="s">
        <v>184</v>
      </c>
    </row>
    <row r="1951" spans="1:40" x14ac:dyDescent="0.15">
      <c r="A1951" s="18" t="s">
        <v>132</v>
      </c>
      <c r="B1951" s="18" t="s">
        <v>12</v>
      </c>
      <c r="C1951" s="18" t="s">
        <v>19</v>
      </c>
      <c r="D1951" s="18" t="s">
        <v>2158</v>
      </c>
      <c r="E1951" s="18" t="s">
        <v>4273</v>
      </c>
      <c r="F1951" s="18" t="s">
        <v>6382</v>
      </c>
      <c r="G1951" s="18" t="s">
        <v>184</v>
      </c>
      <c r="H1951" s="18" t="s">
        <v>6555</v>
      </c>
      <c r="I1951" s="21">
        <v>400937.45726436016</v>
      </c>
      <c r="J1951" s="18" t="s">
        <v>92</v>
      </c>
      <c r="K1951" s="21">
        <v>521218.6944436683</v>
      </c>
      <c r="L1951" s="18" t="s">
        <v>6555</v>
      </c>
      <c r="M1951" s="21">
        <v>400937.45726436016</v>
      </c>
      <c r="N1951" s="18" t="s">
        <v>92</v>
      </c>
      <c r="O1951" s="21">
        <v>521218.6944436683</v>
      </c>
      <c r="P1951" s="21">
        <v>400937.45726436016</v>
      </c>
      <c r="Q1951" s="21">
        <v>0</v>
      </c>
      <c r="R1951" s="21">
        <v>0</v>
      </c>
      <c r="S1951" s="22">
        <v>0</v>
      </c>
      <c r="T1951" s="18" t="s">
        <v>91</v>
      </c>
      <c r="U1951" s="18" t="s">
        <v>184</v>
      </c>
      <c r="V1951" s="18" t="s">
        <v>6572</v>
      </c>
      <c r="W1951" s="22">
        <v>4.4250070801705714</v>
      </c>
      <c r="X1951" s="22">
        <v>1</v>
      </c>
      <c r="Y1951" s="18" t="s">
        <v>184</v>
      </c>
      <c r="Z1951" s="18" t="s">
        <v>184</v>
      </c>
      <c r="AA1951" s="22" t="s">
        <v>184</v>
      </c>
      <c r="AB1951" s="22" t="s">
        <v>184</v>
      </c>
      <c r="AC1951" s="18" t="s">
        <v>184</v>
      </c>
      <c r="AD1951" s="24">
        <v>1.5487524780597</v>
      </c>
      <c r="AE1951" s="25">
        <v>1615.94</v>
      </c>
      <c r="AF1951" s="24">
        <v>400131.66347506113</v>
      </c>
      <c r="AG1951" s="25">
        <v>1619.2</v>
      </c>
      <c r="AH1951" s="26">
        <v>159.88</v>
      </c>
      <c r="AI1951" s="24">
        <v>0</v>
      </c>
      <c r="AJ1951" s="24">
        <v>0</v>
      </c>
      <c r="AK1951" s="24">
        <v>0</v>
      </c>
      <c r="AL1951" s="24">
        <v>400937.45726436016</v>
      </c>
      <c r="AM1951" s="24">
        <v>0</v>
      </c>
      <c r="AN1951" s="27" t="s">
        <v>184</v>
      </c>
    </row>
    <row r="1952" spans="1:40" x14ac:dyDescent="0.15">
      <c r="A1952" s="18" t="s">
        <v>132</v>
      </c>
      <c r="B1952" s="18" t="s">
        <v>12</v>
      </c>
      <c r="C1952" s="18" t="s">
        <v>19</v>
      </c>
      <c r="D1952" s="18" t="s">
        <v>2159</v>
      </c>
      <c r="E1952" s="18" t="s">
        <v>4274</v>
      </c>
      <c r="F1952" s="18" t="s">
        <v>6383</v>
      </c>
      <c r="G1952" s="18" t="s">
        <v>184</v>
      </c>
      <c r="H1952" s="18" t="s">
        <v>6555</v>
      </c>
      <c r="I1952" s="21">
        <v>590289.04148370912</v>
      </c>
      <c r="J1952" s="18" t="s">
        <v>92</v>
      </c>
      <c r="K1952" s="21">
        <v>767375.75392882188</v>
      </c>
      <c r="L1952" s="18" t="s">
        <v>6555</v>
      </c>
      <c r="M1952" s="21">
        <v>590289.04148370912</v>
      </c>
      <c r="N1952" s="18" t="s">
        <v>92</v>
      </c>
      <c r="O1952" s="21">
        <v>767375.75392882188</v>
      </c>
      <c r="P1952" s="21">
        <v>590289.04148370912</v>
      </c>
      <c r="Q1952" s="21">
        <v>0</v>
      </c>
      <c r="R1952" s="21">
        <v>0</v>
      </c>
      <c r="S1952" s="22">
        <v>0</v>
      </c>
      <c r="T1952" s="18" t="s">
        <v>91</v>
      </c>
      <c r="U1952" s="18" t="s">
        <v>184</v>
      </c>
      <c r="V1952" s="18" t="s">
        <v>6572</v>
      </c>
      <c r="W1952" s="22">
        <v>4.4250070801705714</v>
      </c>
      <c r="X1952" s="22">
        <v>1</v>
      </c>
      <c r="Y1952" s="18" t="s">
        <v>184</v>
      </c>
      <c r="Z1952" s="18" t="s">
        <v>184</v>
      </c>
      <c r="AA1952" s="22" t="s">
        <v>184</v>
      </c>
      <c r="AB1952" s="22" t="s">
        <v>184</v>
      </c>
      <c r="AC1952" s="18" t="s">
        <v>184</v>
      </c>
      <c r="AD1952" s="24">
        <v>17.257527612665228</v>
      </c>
      <c r="AE1952" s="25">
        <v>211.28</v>
      </c>
      <c r="AF1952" s="24">
        <v>582949.72474053816</v>
      </c>
      <c r="AG1952" s="25">
        <v>213.94</v>
      </c>
      <c r="AH1952" s="26">
        <v>159.88</v>
      </c>
      <c r="AI1952" s="24">
        <v>0</v>
      </c>
      <c r="AJ1952" s="24">
        <v>0</v>
      </c>
      <c r="AK1952" s="24">
        <v>0</v>
      </c>
      <c r="AL1952" s="24">
        <v>590289.04148370912</v>
      </c>
      <c r="AM1952" s="24">
        <v>0</v>
      </c>
      <c r="AN1952" s="27" t="s">
        <v>184</v>
      </c>
    </row>
    <row r="1953" spans="1:40" x14ac:dyDescent="0.15">
      <c r="A1953" s="18" t="s">
        <v>132</v>
      </c>
      <c r="B1953" s="18" t="s">
        <v>12</v>
      </c>
      <c r="C1953" s="18" t="s">
        <v>19</v>
      </c>
      <c r="D1953" s="18" t="s">
        <v>2160</v>
      </c>
      <c r="E1953" s="18" t="s">
        <v>4275</v>
      </c>
      <c r="F1953" s="18" t="s">
        <v>6384</v>
      </c>
      <c r="G1953" s="18" t="s">
        <v>184</v>
      </c>
      <c r="H1953" s="18" t="s">
        <v>6555</v>
      </c>
      <c r="I1953" s="21">
        <v>5474402.730741377</v>
      </c>
      <c r="J1953" s="18" t="s">
        <v>92</v>
      </c>
      <c r="K1953" s="21">
        <v>7116723.54996379</v>
      </c>
      <c r="L1953" s="18" t="s">
        <v>6555</v>
      </c>
      <c r="M1953" s="21">
        <v>5474402.730741377</v>
      </c>
      <c r="N1953" s="18" t="s">
        <v>92</v>
      </c>
      <c r="O1953" s="21">
        <v>7116723.54996379</v>
      </c>
      <c r="P1953" s="21">
        <v>5474402.730741377</v>
      </c>
      <c r="Q1953" s="21">
        <v>0</v>
      </c>
      <c r="R1953" s="21">
        <v>0</v>
      </c>
      <c r="S1953" s="22">
        <v>0</v>
      </c>
      <c r="T1953" s="18" t="s">
        <v>91</v>
      </c>
      <c r="U1953" s="18" t="s">
        <v>184</v>
      </c>
      <c r="V1953" s="18" t="s">
        <v>6572</v>
      </c>
      <c r="W1953" s="22">
        <v>4.4250070801705714</v>
      </c>
      <c r="X1953" s="22">
        <v>1</v>
      </c>
      <c r="Y1953" s="18" t="s">
        <v>184</v>
      </c>
      <c r="Z1953" s="18" t="s">
        <v>184</v>
      </c>
      <c r="AA1953" s="22" t="s">
        <v>184</v>
      </c>
      <c r="AB1953" s="22" t="s">
        <v>184</v>
      </c>
      <c r="AC1953" s="18" t="s">
        <v>184</v>
      </c>
      <c r="AD1953" s="24">
        <v>96.376654206115035</v>
      </c>
      <c r="AE1953" s="25">
        <v>383.46</v>
      </c>
      <c r="AF1953" s="24">
        <v>5908756.1599724945</v>
      </c>
      <c r="AG1953" s="25">
        <v>355.28</v>
      </c>
      <c r="AH1953" s="26">
        <v>159.88</v>
      </c>
      <c r="AI1953" s="24">
        <v>0</v>
      </c>
      <c r="AJ1953" s="24">
        <v>0</v>
      </c>
      <c r="AK1953" s="24">
        <v>0</v>
      </c>
      <c r="AL1953" s="24">
        <v>5474402.730741377</v>
      </c>
      <c r="AM1953" s="24">
        <v>0</v>
      </c>
      <c r="AN1953" s="27" t="s">
        <v>184</v>
      </c>
    </row>
    <row r="1954" spans="1:40" x14ac:dyDescent="0.15">
      <c r="A1954" s="18" t="s">
        <v>132</v>
      </c>
      <c r="B1954" s="18" t="s">
        <v>12</v>
      </c>
      <c r="C1954" s="18" t="s">
        <v>19</v>
      </c>
      <c r="D1954" s="18" t="s">
        <v>2161</v>
      </c>
      <c r="E1954" s="18" t="s">
        <v>4276</v>
      </c>
      <c r="F1954" s="18" t="s">
        <v>6385</v>
      </c>
      <c r="G1954" s="18" t="s">
        <v>184</v>
      </c>
      <c r="H1954" s="18" t="s">
        <v>6555</v>
      </c>
      <c r="I1954" s="21">
        <v>150316.51701183667</v>
      </c>
      <c r="J1954" s="18" t="s">
        <v>92</v>
      </c>
      <c r="K1954" s="21">
        <v>195411.47211538767</v>
      </c>
      <c r="L1954" s="18" t="s">
        <v>6555</v>
      </c>
      <c r="M1954" s="21">
        <v>150316.51701183667</v>
      </c>
      <c r="N1954" s="18" t="s">
        <v>92</v>
      </c>
      <c r="O1954" s="21">
        <v>195411.47211538767</v>
      </c>
      <c r="P1954" s="21">
        <v>150316.51701183667</v>
      </c>
      <c r="Q1954" s="21">
        <v>0</v>
      </c>
      <c r="R1954" s="21">
        <v>0</v>
      </c>
      <c r="S1954" s="22">
        <v>0</v>
      </c>
      <c r="T1954" s="18" t="s">
        <v>91</v>
      </c>
      <c r="U1954" s="18" t="s">
        <v>184</v>
      </c>
      <c r="V1954" s="18" t="s">
        <v>6572</v>
      </c>
      <c r="W1954" s="22">
        <v>4.4250070801705714</v>
      </c>
      <c r="X1954" s="22">
        <v>1</v>
      </c>
      <c r="Y1954" s="18" t="s">
        <v>184</v>
      </c>
      <c r="Z1954" s="18" t="s">
        <v>184</v>
      </c>
      <c r="AA1954" s="22" t="s">
        <v>184</v>
      </c>
      <c r="AB1954" s="22" t="s">
        <v>184</v>
      </c>
      <c r="AC1954" s="18" t="s">
        <v>184</v>
      </c>
      <c r="AD1954" s="24">
        <v>7.3012616822814422</v>
      </c>
      <c r="AE1954" s="25">
        <v>128.86000000000001</v>
      </c>
      <c r="AF1954" s="24">
        <v>150427.71743976136</v>
      </c>
      <c r="AG1954" s="25">
        <v>128.77000000000001</v>
      </c>
      <c r="AH1954" s="26">
        <v>159.88</v>
      </c>
      <c r="AI1954" s="24">
        <v>0</v>
      </c>
      <c r="AJ1954" s="24">
        <v>0</v>
      </c>
      <c r="AK1954" s="24">
        <v>0</v>
      </c>
      <c r="AL1954" s="24">
        <v>150316.51701183667</v>
      </c>
      <c r="AM1954" s="24">
        <v>0</v>
      </c>
      <c r="AN1954" s="27" t="s">
        <v>184</v>
      </c>
    </row>
    <row r="1955" spans="1:40" x14ac:dyDescent="0.15">
      <c r="A1955" s="18" t="s">
        <v>132</v>
      </c>
      <c r="B1955" s="18" t="s">
        <v>12</v>
      </c>
      <c r="C1955" s="18" t="s">
        <v>19</v>
      </c>
      <c r="D1955" s="18" t="s">
        <v>2162</v>
      </c>
      <c r="E1955" s="18" t="s">
        <v>4277</v>
      </c>
      <c r="F1955" s="18" t="s">
        <v>6386</v>
      </c>
      <c r="G1955" s="18" t="s">
        <v>184</v>
      </c>
      <c r="H1955" s="18" t="s">
        <v>6555</v>
      </c>
      <c r="I1955" s="21">
        <v>202376.0615589814</v>
      </c>
      <c r="J1955" s="18" t="s">
        <v>92</v>
      </c>
      <c r="K1955" s="21">
        <v>263088.88002667582</v>
      </c>
      <c r="L1955" s="18" t="s">
        <v>6555</v>
      </c>
      <c r="M1955" s="21">
        <v>202376.0615589814</v>
      </c>
      <c r="N1955" s="18" t="s">
        <v>92</v>
      </c>
      <c r="O1955" s="21">
        <v>263088.88002667582</v>
      </c>
      <c r="P1955" s="21">
        <v>202376.0615589814</v>
      </c>
      <c r="Q1955" s="21">
        <v>0</v>
      </c>
      <c r="R1955" s="21">
        <v>0</v>
      </c>
      <c r="S1955" s="22">
        <v>0</v>
      </c>
      <c r="T1955" s="18" t="s">
        <v>91</v>
      </c>
      <c r="U1955" s="18" t="s">
        <v>184</v>
      </c>
      <c r="V1955" s="18" t="s">
        <v>6572</v>
      </c>
      <c r="W1955" s="22">
        <v>4.4250070801705714</v>
      </c>
      <c r="X1955" s="22">
        <v>1</v>
      </c>
      <c r="Y1955" s="18" t="s">
        <v>184</v>
      </c>
      <c r="Z1955" s="18" t="s">
        <v>184</v>
      </c>
      <c r="AA1955" s="22" t="s">
        <v>184</v>
      </c>
      <c r="AB1955" s="22" t="s">
        <v>184</v>
      </c>
      <c r="AC1955" s="18" t="s">
        <v>184</v>
      </c>
      <c r="AD1955" s="24">
        <v>6.3720101954456227</v>
      </c>
      <c r="AE1955" s="25">
        <v>196.9</v>
      </c>
      <c r="AF1955" s="24">
        <v>200599.02296565572</v>
      </c>
      <c r="AG1955" s="25">
        <v>198.65</v>
      </c>
      <c r="AH1955" s="26">
        <v>159.88</v>
      </c>
      <c r="AI1955" s="24">
        <v>0</v>
      </c>
      <c r="AJ1955" s="24">
        <v>0</v>
      </c>
      <c r="AK1955" s="24">
        <v>0</v>
      </c>
      <c r="AL1955" s="24">
        <v>202376.0615589814</v>
      </c>
      <c r="AM1955" s="24">
        <v>0</v>
      </c>
      <c r="AN1955" s="27" t="s">
        <v>184</v>
      </c>
    </row>
    <row r="1956" spans="1:40" x14ac:dyDescent="0.15">
      <c r="A1956" s="18" t="s">
        <v>132</v>
      </c>
      <c r="B1956" s="18" t="s">
        <v>12</v>
      </c>
      <c r="C1956" s="18" t="s">
        <v>19</v>
      </c>
      <c r="D1956" s="18" t="s">
        <v>2163</v>
      </c>
      <c r="E1956" s="18" t="s">
        <v>4278</v>
      </c>
      <c r="F1956" s="18" t="s">
        <v>6387</v>
      </c>
      <c r="G1956" s="18" t="s">
        <v>184</v>
      </c>
      <c r="H1956" s="18" t="s">
        <v>6555</v>
      </c>
      <c r="I1956" s="21">
        <v>163620.16804815709</v>
      </c>
      <c r="J1956" s="18" t="s">
        <v>92</v>
      </c>
      <c r="K1956" s="21">
        <v>212706.21846260421</v>
      </c>
      <c r="L1956" s="18" t="s">
        <v>6555</v>
      </c>
      <c r="M1956" s="21">
        <v>163620.16804815709</v>
      </c>
      <c r="N1956" s="18" t="s">
        <v>92</v>
      </c>
      <c r="O1956" s="21">
        <v>212706.21846260421</v>
      </c>
      <c r="P1956" s="21">
        <v>163620.16804815709</v>
      </c>
      <c r="Q1956" s="21">
        <v>0</v>
      </c>
      <c r="R1956" s="21">
        <v>0</v>
      </c>
      <c r="S1956" s="22">
        <v>0</v>
      </c>
      <c r="T1956" s="18" t="s">
        <v>91</v>
      </c>
      <c r="U1956" s="18" t="s">
        <v>184</v>
      </c>
      <c r="V1956" s="18" t="s">
        <v>6572</v>
      </c>
      <c r="W1956" s="22">
        <v>4.4250070801705714</v>
      </c>
      <c r="X1956" s="22">
        <v>1</v>
      </c>
      <c r="Y1956" s="18" t="s">
        <v>184</v>
      </c>
      <c r="Z1956" s="18" t="s">
        <v>184</v>
      </c>
      <c r="AA1956" s="22" t="s">
        <v>184</v>
      </c>
      <c r="AB1956" s="22" t="s">
        <v>184</v>
      </c>
      <c r="AC1956" s="18" t="s">
        <v>184</v>
      </c>
      <c r="AD1956" s="24">
        <v>5.5312588502132138</v>
      </c>
      <c r="AE1956" s="25">
        <v>181.57</v>
      </c>
      <c r="AF1956" s="24">
        <v>160570.54166864514</v>
      </c>
      <c r="AG1956" s="25">
        <v>185.02</v>
      </c>
      <c r="AH1956" s="26">
        <v>159.88</v>
      </c>
      <c r="AI1956" s="24">
        <v>0</v>
      </c>
      <c r="AJ1956" s="24">
        <v>0</v>
      </c>
      <c r="AK1956" s="24">
        <v>0</v>
      </c>
      <c r="AL1956" s="24">
        <v>163620.16804815709</v>
      </c>
      <c r="AM1956" s="24">
        <v>0</v>
      </c>
      <c r="AN1956" s="27" t="s">
        <v>184</v>
      </c>
    </row>
    <row r="1957" spans="1:40" x14ac:dyDescent="0.15">
      <c r="A1957" s="18" t="s">
        <v>132</v>
      </c>
      <c r="B1957" s="18" t="s">
        <v>12</v>
      </c>
      <c r="C1957" s="18" t="s">
        <v>19</v>
      </c>
      <c r="D1957" s="18" t="s">
        <v>2164</v>
      </c>
      <c r="E1957" s="18" t="s">
        <v>4279</v>
      </c>
      <c r="F1957" s="18" t="s">
        <v>6388</v>
      </c>
      <c r="G1957" s="18" t="s">
        <v>184</v>
      </c>
      <c r="H1957" s="18" t="s">
        <v>6555</v>
      </c>
      <c r="I1957" s="21">
        <v>67350.643263452977</v>
      </c>
      <c r="J1957" s="18" t="s">
        <v>92</v>
      </c>
      <c r="K1957" s="21">
        <v>87555.836242488862</v>
      </c>
      <c r="L1957" s="18" t="s">
        <v>6555</v>
      </c>
      <c r="M1957" s="21">
        <v>67350.643263452977</v>
      </c>
      <c r="N1957" s="18" t="s">
        <v>92</v>
      </c>
      <c r="O1957" s="21">
        <v>87555.836242488862</v>
      </c>
      <c r="P1957" s="21">
        <v>67350.643263452977</v>
      </c>
      <c r="Q1957" s="21">
        <v>0</v>
      </c>
      <c r="R1957" s="21">
        <v>0</v>
      </c>
      <c r="S1957" s="22">
        <v>0</v>
      </c>
      <c r="T1957" s="18" t="s">
        <v>91</v>
      </c>
      <c r="U1957" s="18" t="s">
        <v>184</v>
      </c>
      <c r="V1957" s="18" t="s">
        <v>6572</v>
      </c>
      <c r="W1957" s="22">
        <v>4.4250070801705714</v>
      </c>
      <c r="X1957" s="22">
        <v>1</v>
      </c>
      <c r="Y1957" s="18" t="s">
        <v>184</v>
      </c>
      <c r="Z1957" s="18" t="s">
        <v>184</v>
      </c>
      <c r="AA1957" s="22" t="s">
        <v>184</v>
      </c>
      <c r="AB1957" s="22" t="s">
        <v>184</v>
      </c>
      <c r="AC1957" s="18" t="s">
        <v>184</v>
      </c>
      <c r="AD1957" s="24">
        <v>7.1242613990746193</v>
      </c>
      <c r="AE1957" s="25">
        <v>58.69</v>
      </c>
      <c r="AF1957" s="24">
        <v>66857.87447500517</v>
      </c>
      <c r="AG1957" s="25">
        <v>59.13</v>
      </c>
      <c r="AH1957" s="26">
        <v>159.88</v>
      </c>
      <c r="AI1957" s="24">
        <v>0</v>
      </c>
      <c r="AJ1957" s="24">
        <v>0</v>
      </c>
      <c r="AK1957" s="24">
        <v>0</v>
      </c>
      <c r="AL1957" s="24">
        <v>67350.643263452977</v>
      </c>
      <c r="AM1957" s="24">
        <v>0</v>
      </c>
      <c r="AN1957" s="27" t="s">
        <v>184</v>
      </c>
    </row>
    <row r="1958" spans="1:40" x14ac:dyDescent="0.15">
      <c r="A1958" s="18" t="s">
        <v>132</v>
      </c>
      <c r="B1958" s="18" t="s">
        <v>12</v>
      </c>
      <c r="C1958" s="18" t="s">
        <v>19</v>
      </c>
      <c r="D1958" s="18" t="s">
        <v>2165</v>
      </c>
      <c r="E1958" s="18" t="s">
        <v>4280</v>
      </c>
      <c r="F1958" s="18" t="s">
        <v>6389</v>
      </c>
      <c r="G1958" s="18" t="s">
        <v>184</v>
      </c>
      <c r="H1958" s="18" t="s">
        <v>6555</v>
      </c>
      <c r="I1958" s="21">
        <v>36145.3605838777</v>
      </c>
      <c r="J1958" s="18" t="s">
        <v>92</v>
      </c>
      <c r="K1958" s="21">
        <v>46988.96875904101</v>
      </c>
      <c r="L1958" s="18" t="s">
        <v>6555</v>
      </c>
      <c r="M1958" s="21">
        <v>36145.3605838777</v>
      </c>
      <c r="N1958" s="18" t="s">
        <v>92</v>
      </c>
      <c r="O1958" s="21">
        <v>46988.96875904101</v>
      </c>
      <c r="P1958" s="21">
        <v>36145.3605838777</v>
      </c>
      <c r="Q1958" s="21">
        <v>0</v>
      </c>
      <c r="R1958" s="21">
        <v>0</v>
      </c>
      <c r="S1958" s="22">
        <v>0</v>
      </c>
      <c r="T1958" s="18" t="s">
        <v>91</v>
      </c>
      <c r="U1958" s="18" t="s">
        <v>184</v>
      </c>
      <c r="V1958" s="18" t="s">
        <v>6572</v>
      </c>
      <c r="W1958" s="22">
        <v>4.4250070801705714</v>
      </c>
      <c r="X1958" s="22">
        <v>1</v>
      </c>
      <c r="Y1958" s="18" t="s">
        <v>184</v>
      </c>
      <c r="Z1958" s="18" t="s">
        <v>184</v>
      </c>
      <c r="AA1958" s="22" t="s">
        <v>184</v>
      </c>
      <c r="AB1958" s="22" t="s">
        <v>184</v>
      </c>
      <c r="AC1958" s="18" t="s">
        <v>184</v>
      </c>
      <c r="AD1958" s="24">
        <v>4.2037567261620428</v>
      </c>
      <c r="AE1958" s="25">
        <v>52.52</v>
      </c>
      <c r="AF1958" s="24">
        <v>35298.502728874657</v>
      </c>
      <c r="AG1958" s="25">
        <v>53.78</v>
      </c>
      <c r="AH1958" s="26">
        <v>159.88</v>
      </c>
      <c r="AI1958" s="24">
        <v>0</v>
      </c>
      <c r="AJ1958" s="24">
        <v>0</v>
      </c>
      <c r="AK1958" s="24">
        <v>0</v>
      </c>
      <c r="AL1958" s="24">
        <v>36145.3605838777</v>
      </c>
      <c r="AM1958" s="24">
        <v>0</v>
      </c>
      <c r="AN1958" s="27" t="s">
        <v>184</v>
      </c>
    </row>
    <row r="1959" spans="1:40" x14ac:dyDescent="0.15">
      <c r="A1959" s="18" t="s">
        <v>132</v>
      </c>
      <c r="B1959" s="18" t="s">
        <v>12</v>
      </c>
      <c r="C1959" s="18" t="s">
        <v>19</v>
      </c>
      <c r="D1959" s="18" t="s">
        <v>2166</v>
      </c>
      <c r="E1959" s="18" t="s">
        <v>4281</v>
      </c>
      <c r="F1959" s="18" t="s">
        <v>6390</v>
      </c>
      <c r="G1959" s="18" t="s">
        <v>184</v>
      </c>
      <c r="H1959" s="18" t="s">
        <v>6555</v>
      </c>
      <c r="I1959" s="21">
        <v>162919.77792750768</v>
      </c>
      <c r="J1959" s="18" t="s">
        <v>92</v>
      </c>
      <c r="K1959" s="21">
        <v>211795.71130576002</v>
      </c>
      <c r="L1959" s="18" t="s">
        <v>6555</v>
      </c>
      <c r="M1959" s="21">
        <v>162919.77792750768</v>
      </c>
      <c r="N1959" s="18" t="s">
        <v>92</v>
      </c>
      <c r="O1959" s="21">
        <v>211795.71130576002</v>
      </c>
      <c r="P1959" s="21">
        <v>162919.77792750768</v>
      </c>
      <c r="Q1959" s="21">
        <v>0</v>
      </c>
      <c r="R1959" s="21">
        <v>0</v>
      </c>
      <c r="S1959" s="22">
        <v>0</v>
      </c>
      <c r="T1959" s="18" t="s">
        <v>91</v>
      </c>
      <c r="U1959" s="18" t="s">
        <v>184</v>
      </c>
      <c r="V1959" s="18" t="s">
        <v>6572</v>
      </c>
      <c r="W1959" s="22">
        <v>4.4250070801705714</v>
      </c>
      <c r="X1959" s="22">
        <v>1</v>
      </c>
      <c r="Y1959" s="18" t="s">
        <v>184</v>
      </c>
      <c r="Z1959" s="18" t="s">
        <v>184</v>
      </c>
      <c r="AA1959" s="22" t="s">
        <v>184</v>
      </c>
      <c r="AB1959" s="22" t="s">
        <v>184</v>
      </c>
      <c r="AC1959" s="18" t="s">
        <v>184</v>
      </c>
      <c r="AD1959" s="24">
        <v>24.337538940938142</v>
      </c>
      <c r="AE1959" s="25">
        <v>38.51</v>
      </c>
      <c r="AF1959" s="24">
        <v>149863.83878753521</v>
      </c>
      <c r="AG1959" s="25">
        <v>41.87</v>
      </c>
      <c r="AH1959" s="26">
        <v>159.88</v>
      </c>
      <c r="AI1959" s="24">
        <v>0</v>
      </c>
      <c r="AJ1959" s="24">
        <v>0</v>
      </c>
      <c r="AK1959" s="24">
        <v>0</v>
      </c>
      <c r="AL1959" s="24">
        <v>162919.77792750768</v>
      </c>
      <c r="AM1959" s="24">
        <v>0</v>
      </c>
      <c r="AN1959" s="27" t="s">
        <v>184</v>
      </c>
    </row>
    <row r="1960" spans="1:40" x14ac:dyDescent="0.15">
      <c r="A1960" s="18" t="s">
        <v>132</v>
      </c>
      <c r="B1960" s="18" t="s">
        <v>12</v>
      </c>
      <c r="C1960" s="18" t="s">
        <v>19</v>
      </c>
      <c r="D1960" s="18" t="s">
        <v>2167</v>
      </c>
      <c r="E1960" s="18" t="s">
        <v>4282</v>
      </c>
      <c r="F1960" s="18" t="s">
        <v>6391</v>
      </c>
      <c r="G1960" s="18" t="s">
        <v>184</v>
      </c>
      <c r="H1960" s="18" t="s">
        <v>6555</v>
      </c>
      <c r="I1960" s="21">
        <v>306920.7035841709</v>
      </c>
      <c r="J1960" s="18" t="s">
        <v>92</v>
      </c>
      <c r="K1960" s="21">
        <v>398996.91465942218</v>
      </c>
      <c r="L1960" s="18" t="s">
        <v>6555</v>
      </c>
      <c r="M1960" s="21">
        <v>306920.7035841709</v>
      </c>
      <c r="N1960" s="18" t="s">
        <v>92</v>
      </c>
      <c r="O1960" s="21">
        <v>398996.91465942218</v>
      </c>
      <c r="P1960" s="21">
        <v>306920.7035841709</v>
      </c>
      <c r="Q1960" s="21">
        <v>0</v>
      </c>
      <c r="R1960" s="21">
        <v>0</v>
      </c>
      <c r="S1960" s="22">
        <v>0</v>
      </c>
      <c r="T1960" s="18" t="s">
        <v>91</v>
      </c>
      <c r="U1960" s="18" t="s">
        <v>184</v>
      </c>
      <c r="V1960" s="18" t="s">
        <v>6572</v>
      </c>
      <c r="W1960" s="22">
        <v>4.4250070801705714</v>
      </c>
      <c r="X1960" s="22">
        <v>1</v>
      </c>
      <c r="Y1960" s="18" t="s">
        <v>184</v>
      </c>
      <c r="Z1960" s="18" t="s">
        <v>184</v>
      </c>
      <c r="AA1960" s="22" t="s">
        <v>184</v>
      </c>
      <c r="AB1960" s="22" t="s">
        <v>184</v>
      </c>
      <c r="AC1960" s="18" t="s">
        <v>184</v>
      </c>
      <c r="AD1960" s="24">
        <v>23.142787029292087</v>
      </c>
      <c r="AE1960" s="25">
        <v>80.8</v>
      </c>
      <c r="AF1960" s="24">
        <v>298989.18814346078</v>
      </c>
      <c r="AG1960" s="25">
        <v>82.95</v>
      </c>
      <c r="AH1960" s="26">
        <v>159.88</v>
      </c>
      <c r="AI1960" s="24">
        <v>0</v>
      </c>
      <c r="AJ1960" s="24">
        <v>0</v>
      </c>
      <c r="AK1960" s="24">
        <v>0</v>
      </c>
      <c r="AL1960" s="24">
        <v>306920.7035841709</v>
      </c>
      <c r="AM1960" s="24">
        <v>0</v>
      </c>
      <c r="AN1960" s="27" t="s">
        <v>184</v>
      </c>
    </row>
    <row r="1961" spans="1:40" x14ac:dyDescent="0.15">
      <c r="A1961" s="18" t="s">
        <v>132</v>
      </c>
      <c r="B1961" s="18" t="s">
        <v>12</v>
      </c>
      <c r="C1961" s="18" t="s">
        <v>19</v>
      </c>
      <c r="D1961" s="18" t="s">
        <v>2168</v>
      </c>
      <c r="E1961" s="18" t="s">
        <v>4283</v>
      </c>
      <c r="F1961" s="18" t="s">
        <v>6392</v>
      </c>
      <c r="G1961" s="18" t="s">
        <v>184</v>
      </c>
      <c r="H1961" s="18" t="s">
        <v>6555</v>
      </c>
      <c r="I1961" s="21">
        <v>96522.856440043877</v>
      </c>
      <c r="J1961" s="18" t="s">
        <v>92</v>
      </c>
      <c r="K1961" s="21">
        <v>125479.71337205704</v>
      </c>
      <c r="L1961" s="18" t="s">
        <v>6555</v>
      </c>
      <c r="M1961" s="21">
        <v>96522.856440043877</v>
      </c>
      <c r="N1961" s="18" t="s">
        <v>92</v>
      </c>
      <c r="O1961" s="21">
        <v>125479.71337205704</v>
      </c>
      <c r="P1961" s="21">
        <v>96522.856440043877</v>
      </c>
      <c r="Q1961" s="21">
        <v>0</v>
      </c>
      <c r="R1961" s="21">
        <v>0</v>
      </c>
      <c r="S1961" s="22">
        <v>0</v>
      </c>
      <c r="T1961" s="18" t="s">
        <v>91</v>
      </c>
      <c r="U1961" s="18" t="s">
        <v>184</v>
      </c>
      <c r="V1961" s="18" t="s">
        <v>6572</v>
      </c>
      <c r="W1961" s="22">
        <v>4.4250070801705714</v>
      </c>
      <c r="X1961" s="22">
        <v>1</v>
      </c>
      <c r="Y1961" s="18" t="s">
        <v>184</v>
      </c>
      <c r="Z1961" s="18" t="s">
        <v>184</v>
      </c>
      <c r="AA1961" s="22" t="s">
        <v>184</v>
      </c>
      <c r="AB1961" s="22" t="s">
        <v>184</v>
      </c>
      <c r="AC1961" s="18" t="s">
        <v>184</v>
      </c>
      <c r="AD1961" s="24">
        <v>15.841525347010645</v>
      </c>
      <c r="AE1961" s="25">
        <v>39.43</v>
      </c>
      <c r="AF1961" s="24">
        <v>99885.906071044315</v>
      </c>
      <c r="AG1961" s="25">
        <v>38.11</v>
      </c>
      <c r="AH1961" s="26">
        <v>159.88</v>
      </c>
      <c r="AI1961" s="24">
        <v>0</v>
      </c>
      <c r="AJ1961" s="24">
        <v>0</v>
      </c>
      <c r="AK1961" s="24">
        <v>0</v>
      </c>
      <c r="AL1961" s="24">
        <v>96522.856440043877</v>
      </c>
      <c r="AM1961" s="24">
        <v>0</v>
      </c>
      <c r="AN1961" s="27" t="s">
        <v>184</v>
      </c>
    </row>
    <row r="1962" spans="1:40" x14ac:dyDescent="0.15">
      <c r="A1962" s="18" t="s">
        <v>132</v>
      </c>
      <c r="B1962" s="18" t="s">
        <v>12</v>
      </c>
      <c r="C1962" s="18" t="s">
        <v>19</v>
      </c>
      <c r="D1962" s="18" t="s">
        <v>2169</v>
      </c>
      <c r="E1962" s="18" t="s">
        <v>4284</v>
      </c>
      <c r="F1962" s="18" t="s">
        <v>6393</v>
      </c>
      <c r="G1962" s="18" t="s">
        <v>184</v>
      </c>
      <c r="H1962" s="18" t="s">
        <v>6555</v>
      </c>
      <c r="I1962" s="21">
        <v>55991.296088088704</v>
      </c>
      <c r="J1962" s="18" t="s">
        <v>92</v>
      </c>
      <c r="K1962" s="21">
        <v>72788.684914515325</v>
      </c>
      <c r="L1962" s="18" t="s">
        <v>6555</v>
      </c>
      <c r="M1962" s="21">
        <v>55991.296088088704</v>
      </c>
      <c r="N1962" s="18" t="s">
        <v>92</v>
      </c>
      <c r="O1962" s="21">
        <v>72788.684914515325</v>
      </c>
      <c r="P1962" s="21">
        <v>55991.296088088704</v>
      </c>
      <c r="Q1962" s="21">
        <v>0</v>
      </c>
      <c r="R1962" s="21">
        <v>0</v>
      </c>
      <c r="S1962" s="22">
        <v>0</v>
      </c>
      <c r="T1962" s="18" t="s">
        <v>6569</v>
      </c>
      <c r="U1962" s="18" t="s">
        <v>6569</v>
      </c>
      <c r="V1962" s="18" t="s">
        <v>6569</v>
      </c>
      <c r="W1962" s="22">
        <v>4.4250070801705714</v>
      </c>
      <c r="X1962" s="22">
        <v>1</v>
      </c>
      <c r="Y1962" s="18" t="s">
        <v>184</v>
      </c>
      <c r="Z1962" s="18" t="s">
        <v>184</v>
      </c>
      <c r="AA1962" s="22" t="s">
        <v>184</v>
      </c>
      <c r="AB1962" s="22" t="s">
        <v>184</v>
      </c>
      <c r="AC1962" s="18" t="s">
        <v>184</v>
      </c>
      <c r="AD1962" s="24">
        <v>9.8235157179786672</v>
      </c>
      <c r="AE1962" s="25">
        <v>37.71</v>
      </c>
      <c r="AF1962" s="24">
        <v>59227.569266242252</v>
      </c>
      <c r="AG1962" s="25">
        <v>35.65</v>
      </c>
      <c r="AH1962" s="26">
        <v>159.88</v>
      </c>
      <c r="AI1962" s="24">
        <v>0</v>
      </c>
      <c r="AJ1962" s="24">
        <v>0</v>
      </c>
      <c r="AK1962" s="24">
        <v>0</v>
      </c>
      <c r="AL1962" s="24">
        <v>55991.296088088704</v>
      </c>
      <c r="AM1962" s="24">
        <v>0</v>
      </c>
      <c r="AN1962" s="27" t="s">
        <v>184</v>
      </c>
    </row>
    <row r="1963" spans="1:40" x14ac:dyDescent="0.15">
      <c r="A1963" s="18" t="s">
        <v>132</v>
      </c>
      <c r="B1963" s="18" t="s">
        <v>12</v>
      </c>
      <c r="C1963" s="18" t="s">
        <v>19</v>
      </c>
      <c r="D1963" s="18" t="s">
        <v>2170</v>
      </c>
      <c r="E1963" s="18" t="s">
        <v>4285</v>
      </c>
      <c r="F1963" s="18" t="s">
        <v>6394</v>
      </c>
      <c r="G1963" s="18" t="s">
        <v>184</v>
      </c>
      <c r="H1963" s="18" t="s">
        <v>6555</v>
      </c>
      <c r="I1963" s="21">
        <v>75291.937969810286</v>
      </c>
      <c r="J1963" s="18" t="s">
        <v>92</v>
      </c>
      <c r="K1963" s="21">
        <v>97879.519360753373</v>
      </c>
      <c r="L1963" s="18" t="s">
        <v>6555</v>
      </c>
      <c r="M1963" s="21">
        <v>75291.937969810286</v>
      </c>
      <c r="N1963" s="18" t="s">
        <v>92</v>
      </c>
      <c r="O1963" s="21">
        <v>97879.519360753373</v>
      </c>
      <c r="P1963" s="21">
        <v>75291.937969810286</v>
      </c>
      <c r="Q1963" s="21">
        <v>0</v>
      </c>
      <c r="R1963" s="21">
        <v>0</v>
      </c>
      <c r="S1963" s="22">
        <v>0</v>
      </c>
      <c r="T1963" s="18" t="s">
        <v>91</v>
      </c>
      <c r="U1963" s="18" t="s">
        <v>184</v>
      </c>
      <c r="V1963" s="18" t="s">
        <v>6572</v>
      </c>
      <c r="W1963" s="22">
        <v>4.4250070801705714</v>
      </c>
      <c r="X1963" s="22">
        <v>1</v>
      </c>
      <c r="Y1963" s="18" t="s">
        <v>184</v>
      </c>
      <c r="Z1963" s="18" t="s">
        <v>184</v>
      </c>
      <c r="AA1963" s="22" t="s">
        <v>184</v>
      </c>
      <c r="AB1963" s="22" t="s">
        <v>184</v>
      </c>
      <c r="AC1963" s="18" t="s">
        <v>184</v>
      </c>
      <c r="AD1963" s="24">
        <v>2.5665041064989311</v>
      </c>
      <c r="AE1963" s="25">
        <v>192.66</v>
      </c>
      <c r="AF1963" s="24">
        <v>79058.636746663877</v>
      </c>
      <c r="AG1963" s="25">
        <v>183.49</v>
      </c>
      <c r="AH1963" s="26">
        <v>159.88</v>
      </c>
      <c r="AI1963" s="24">
        <v>0</v>
      </c>
      <c r="AJ1963" s="24">
        <v>0</v>
      </c>
      <c r="AK1963" s="24">
        <v>0</v>
      </c>
      <c r="AL1963" s="24">
        <v>75291.937969810286</v>
      </c>
      <c r="AM1963" s="24">
        <v>0</v>
      </c>
      <c r="AN1963" s="27" t="s">
        <v>184</v>
      </c>
    </row>
    <row r="1964" spans="1:40" x14ac:dyDescent="0.15">
      <c r="A1964" s="18" t="s">
        <v>132</v>
      </c>
      <c r="B1964" s="18" t="s">
        <v>12</v>
      </c>
      <c r="C1964" s="18" t="s">
        <v>19</v>
      </c>
      <c r="D1964" s="18" t="s">
        <v>2171</v>
      </c>
      <c r="E1964" s="18" t="s">
        <v>4286</v>
      </c>
      <c r="F1964" s="18" t="s">
        <v>6395</v>
      </c>
      <c r="G1964" s="18" t="s">
        <v>184</v>
      </c>
      <c r="H1964" s="18" t="s">
        <v>6555</v>
      </c>
      <c r="I1964" s="21">
        <v>84680.696742162196</v>
      </c>
      <c r="J1964" s="18" t="s">
        <v>92</v>
      </c>
      <c r="K1964" s="21">
        <v>110084.90576481086</v>
      </c>
      <c r="L1964" s="18" t="s">
        <v>6555</v>
      </c>
      <c r="M1964" s="21">
        <v>84680.696742162196</v>
      </c>
      <c r="N1964" s="18" t="s">
        <v>92</v>
      </c>
      <c r="O1964" s="21">
        <v>110084.90576481086</v>
      </c>
      <c r="P1964" s="21">
        <v>84680.696742162196</v>
      </c>
      <c r="Q1964" s="21">
        <v>0</v>
      </c>
      <c r="R1964" s="21">
        <v>0</v>
      </c>
      <c r="S1964" s="22">
        <v>0</v>
      </c>
      <c r="T1964" s="18" t="s">
        <v>91</v>
      </c>
      <c r="U1964" s="18" t="s">
        <v>184</v>
      </c>
      <c r="V1964" s="18" t="s">
        <v>6572</v>
      </c>
      <c r="W1964" s="22">
        <v>4.4250070801705714</v>
      </c>
      <c r="X1964" s="22">
        <v>1</v>
      </c>
      <c r="Y1964" s="18" t="s">
        <v>184</v>
      </c>
      <c r="Z1964" s="18" t="s">
        <v>184</v>
      </c>
      <c r="AA1964" s="22" t="s">
        <v>184</v>
      </c>
      <c r="AB1964" s="22" t="s">
        <v>184</v>
      </c>
      <c r="AC1964" s="18" t="s">
        <v>184</v>
      </c>
      <c r="AD1964" s="24">
        <v>4.4692571509722772</v>
      </c>
      <c r="AE1964" s="25">
        <v>121.8</v>
      </c>
      <c r="AF1964" s="24">
        <v>87038.473264689484</v>
      </c>
      <c r="AG1964" s="25">
        <v>118.51</v>
      </c>
      <c r="AH1964" s="26">
        <v>159.88</v>
      </c>
      <c r="AI1964" s="24">
        <v>0</v>
      </c>
      <c r="AJ1964" s="24">
        <v>0</v>
      </c>
      <c r="AK1964" s="24">
        <v>0</v>
      </c>
      <c r="AL1964" s="24">
        <v>84680.696742162196</v>
      </c>
      <c r="AM1964" s="24">
        <v>0</v>
      </c>
      <c r="AN1964" s="27" t="s">
        <v>184</v>
      </c>
    </row>
    <row r="1965" spans="1:40" x14ac:dyDescent="0.15">
      <c r="A1965" s="18" t="s">
        <v>132</v>
      </c>
      <c r="B1965" s="18" t="s">
        <v>12</v>
      </c>
      <c r="C1965" s="18" t="s">
        <v>19</v>
      </c>
      <c r="D1965" s="18" t="s">
        <v>2172</v>
      </c>
      <c r="E1965" s="18" t="s">
        <v>4287</v>
      </c>
      <c r="F1965" s="18" t="s">
        <v>6396</v>
      </c>
      <c r="G1965" s="18" t="s">
        <v>184</v>
      </c>
      <c r="H1965" s="18" t="s">
        <v>6555</v>
      </c>
      <c r="I1965" s="21">
        <v>596333.02590430167</v>
      </c>
      <c r="J1965" s="18" t="s">
        <v>92</v>
      </c>
      <c r="K1965" s="21">
        <v>775232.9336755923</v>
      </c>
      <c r="L1965" s="18" t="s">
        <v>6555</v>
      </c>
      <c r="M1965" s="21">
        <v>596333.02590430167</v>
      </c>
      <c r="N1965" s="18" t="s">
        <v>92</v>
      </c>
      <c r="O1965" s="21">
        <v>775232.9336755923</v>
      </c>
      <c r="P1965" s="21">
        <v>596333.02590430167</v>
      </c>
      <c r="Q1965" s="21">
        <v>0</v>
      </c>
      <c r="R1965" s="21">
        <v>0</v>
      </c>
      <c r="S1965" s="22">
        <v>0</v>
      </c>
      <c r="T1965" s="18" t="s">
        <v>91</v>
      </c>
      <c r="U1965" s="18" t="s">
        <v>184</v>
      </c>
      <c r="V1965" s="18" t="s">
        <v>6572</v>
      </c>
      <c r="W1965" s="22">
        <v>4.4250070801705714</v>
      </c>
      <c r="X1965" s="22">
        <v>1</v>
      </c>
      <c r="Y1965" s="18" t="s">
        <v>184</v>
      </c>
      <c r="Z1965" s="18" t="s">
        <v>184</v>
      </c>
      <c r="AA1965" s="22" t="s">
        <v>184</v>
      </c>
      <c r="AB1965" s="22" t="s">
        <v>184</v>
      </c>
      <c r="AC1965" s="18" t="s">
        <v>184</v>
      </c>
      <c r="AD1965" s="24">
        <v>35.532806853769685</v>
      </c>
      <c r="AE1965" s="25">
        <v>104.41</v>
      </c>
      <c r="AF1965" s="24">
        <v>593157.59657350054</v>
      </c>
      <c r="AG1965" s="25">
        <v>104.97</v>
      </c>
      <c r="AH1965" s="26">
        <v>159.88</v>
      </c>
      <c r="AI1965" s="24">
        <v>0</v>
      </c>
      <c r="AJ1965" s="24">
        <v>0</v>
      </c>
      <c r="AK1965" s="24">
        <v>0</v>
      </c>
      <c r="AL1965" s="24">
        <v>596333.02590430167</v>
      </c>
      <c r="AM1965" s="24">
        <v>0</v>
      </c>
      <c r="AN1965" s="27" t="s">
        <v>184</v>
      </c>
    </row>
    <row r="1966" spans="1:40" x14ac:dyDescent="0.15">
      <c r="A1966" s="18" t="s">
        <v>132</v>
      </c>
      <c r="B1966" s="18" t="s">
        <v>12</v>
      </c>
      <c r="C1966" s="18" t="s">
        <v>19</v>
      </c>
      <c r="D1966" s="18" t="s">
        <v>2173</v>
      </c>
      <c r="E1966" s="18" t="s">
        <v>4288</v>
      </c>
      <c r="F1966" s="18" t="s">
        <v>6397</v>
      </c>
      <c r="G1966" s="18" t="s">
        <v>184</v>
      </c>
      <c r="H1966" s="18" t="s">
        <v>6555</v>
      </c>
      <c r="I1966" s="21">
        <v>132544.09557532278</v>
      </c>
      <c r="J1966" s="18" t="s">
        <v>92</v>
      </c>
      <c r="K1966" s="21">
        <v>172307.32424791963</v>
      </c>
      <c r="L1966" s="18" t="s">
        <v>6555</v>
      </c>
      <c r="M1966" s="21">
        <v>132544.09557532278</v>
      </c>
      <c r="N1966" s="18" t="s">
        <v>92</v>
      </c>
      <c r="O1966" s="21">
        <v>172307.32424791963</v>
      </c>
      <c r="P1966" s="21">
        <v>132544.09557532278</v>
      </c>
      <c r="Q1966" s="21">
        <v>0</v>
      </c>
      <c r="R1966" s="21">
        <v>0</v>
      </c>
      <c r="S1966" s="22">
        <v>0</v>
      </c>
      <c r="T1966" s="18" t="s">
        <v>91</v>
      </c>
      <c r="U1966" s="18" t="s">
        <v>184</v>
      </c>
      <c r="V1966" s="18" t="s">
        <v>6572</v>
      </c>
      <c r="W1966" s="22">
        <v>4.4250070801705714</v>
      </c>
      <c r="X1966" s="22">
        <v>1</v>
      </c>
      <c r="Y1966" s="18" t="s">
        <v>184</v>
      </c>
      <c r="Z1966" s="18" t="s">
        <v>184</v>
      </c>
      <c r="AA1966" s="22" t="s">
        <v>184</v>
      </c>
      <c r="AB1966" s="22" t="s">
        <v>184</v>
      </c>
      <c r="AC1966" s="18" t="s">
        <v>184</v>
      </c>
      <c r="AD1966" s="24">
        <v>5.5755089210149196</v>
      </c>
      <c r="AE1966" s="25">
        <v>153.03</v>
      </c>
      <c r="AF1966" s="24">
        <v>136421.10977868503</v>
      </c>
      <c r="AG1966" s="25">
        <v>148.69</v>
      </c>
      <c r="AH1966" s="26">
        <v>159.88</v>
      </c>
      <c r="AI1966" s="24">
        <v>0</v>
      </c>
      <c r="AJ1966" s="24">
        <v>0</v>
      </c>
      <c r="AK1966" s="24">
        <v>0</v>
      </c>
      <c r="AL1966" s="24">
        <v>132544.09557532278</v>
      </c>
      <c r="AM1966" s="24">
        <v>0</v>
      </c>
      <c r="AN1966" s="27" t="s">
        <v>184</v>
      </c>
    </row>
    <row r="1967" spans="1:40" x14ac:dyDescent="0.15">
      <c r="A1967" s="18" t="s">
        <v>132</v>
      </c>
      <c r="B1967" s="18" t="s">
        <v>12</v>
      </c>
      <c r="C1967" s="18" t="s">
        <v>19</v>
      </c>
      <c r="D1967" s="18" t="s">
        <v>2174</v>
      </c>
      <c r="E1967" s="18" t="s">
        <v>4289</v>
      </c>
      <c r="F1967" s="18" t="s">
        <v>6398</v>
      </c>
      <c r="G1967" s="18" t="s">
        <v>184</v>
      </c>
      <c r="H1967" s="18" t="s">
        <v>6555</v>
      </c>
      <c r="I1967" s="21">
        <v>46529.61319905558</v>
      </c>
      <c r="J1967" s="18" t="s">
        <v>92</v>
      </c>
      <c r="K1967" s="21">
        <v>60488.497158772254</v>
      </c>
      <c r="L1967" s="18" t="s">
        <v>6555</v>
      </c>
      <c r="M1967" s="21">
        <v>46529.61319905558</v>
      </c>
      <c r="N1967" s="18" t="s">
        <v>92</v>
      </c>
      <c r="O1967" s="21">
        <v>60488.497158772254</v>
      </c>
      <c r="P1967" s="21">
        <v>46529.61319905558</v>
      </c>
      <c r="Q1967" s="21">
        <v>0</v>
      </c>
      <c r="R1967" s="21">
        <v>0</v>
      </c>
      <c r="S1967" s="22">
        <v>0</v>
      </c>
      <c r="T1967" s="18" t="s">
        <v>91</v>
      </c>
      <c r="U1967" s="18" t="s">
        <v>184</v>
      </c>
      <c r="V1967" s="18" t="s">
        <v>6572</v>
      </c>
      <c r="W1967" s="22">
        <v>4.4250070801705714</v>
      </c>
      <c r="X1967" s="22">
        <v>1</v>
      </c>
      <c r="Y1967" s="18" t="s">
        <v>184</v>
      </c>
      <c r="Z1967" s="18" t="s">
        <v>184</v>
      </c>
      <c r="AA1967" s="22" t="s">
        <v>184</v>
      </c>
      <c r="AB1967" s="22" t="s">
        <v>184</v>
      </c>
      <c r="AC1967" s="18" t="s">
        <v>184</v>
      </c>
      <c r="AD1967" s="24">
        <v>1.4602523364562885</v>
      </c>
      <c r="AE1967" s="25">
        <v>207.49</v>
      </c>
      <c r="AF1967" s="24">
        <v>48441.703008468088</v>
      </c>
      <c r="AG1967" s="25">
        <v>199.3</v>
      </c>
      <c r="AH1967" s="26">
        <v>159.88</v>
      </c>
      <c r="AI1967" s="24">
        <v>0</v>
      </c>
      <c r="AJ1967" s="24">
        <v>0</v>
      </c>
      <c r="AK1967" s="24">
        <v>0</v>
      </c>
      <c r="AL1967" s="24">
        <v>46529.61319905558</v>
      </c>
      <c r="AM1967" s="24">
        <v>0</v>
      </c>
      <c r="AN1967" s="27" t="s">
        <v>184</v>
      </c>
    </row>
    <row r="1968" spans="1:40" x14ac:dyDescent="0.15">
      <c r="A1968" s="18" t="s">
        <v>132</v>
      </c>
      <c r="B1968" s="18" t="s">
        <v>12</v>
      </c>
      <c r="C1968" s="18" t="s">
        <v>19</v>
      </c>
      <c r="D1968" s="18" t="s">
        <v>2175</v>
      </c>
      <c r="E1968" s="18" t="s">
        <v>4290</v>
      </c>
      <c r="F1968" s="18" t="s">
        <v>6399</v>
      </c>
      <c r="G1968" s="18" t="s">
        <v>184</v>
      </c>
      <c r="H1968" s="18" t="s">
        <v>6555</v>
      </c>
      <c r="I1968" s="21">
        <v>94862.107032785061</v>
      </c>
      <c r="J1968" s="18" t="s">
        <v>92</v>
      </c>
      <c r="K1968" s="21">
        <v>123320.73914262057</v>
      </c>
      <c r="L1968" s="18" t="s">
        <v>6555</v>
      </c>
      <c r="M1968" s="21">
        <v>94862.107032785061</v>
      </c>
      <c r="N1968" s="18" t="s">
        <v>92</v>
      </c>
      <c r="O1968" s="21">
        <v>123320.73914262057</v>
      </c>
      <c r="P1968" s="21">
        <v>94862.107032785061</v>
      </c>
      <c r="Q1968" s="21">
        <v>0</v>
      </c>
      <c r="R1968" s="21">
        <v>0</v>
      </c>
      <c r="S1968" s="22">
        <v>0</v>
      </c>
      <c r="T1968" s="18" t="s">
        <v>91</v>
      </c>
      <c r="U1968" s="18" t="s">
        <v>184</v>
      </c>
      <c r="V1968" s="18" t="s">
        <v>6572</v>
      </c>
      <c r="W1968" s="22">
        <v>4.4250070801705714</v>
      </c>
      <c r="X1968" s="22">
        <v>1</v>
      </c>
      <c r="Y1968" s="18" t="s">
        <v>184</v>
      </c>
      <c r="Z1968" s="18" t="s">
        <v>184</v>
      </c>
      <c r="AA1968" s="22" t="s">
        <v>184</v>
      </c>
      <c r="AB1968" s="22" t="s">
        <v>184</v>
      </c>
      <c r="AC1968" s="18" t="s">
        <v>184</v>
      </c>
      <c r="AD1968" s="24">
        <v>14.514023222959473</v>
      </c>
      <c r="AE1968" s="25">
        <v>41.45</v>
      </c>
      <c r="AF1968" s="24">
        <v>96198.237920642568</v>
      </c>
      <c r="AG1968" s="25">
        <v>40.880000000000003</v>
      </c>
      <c r="AH1968" s="26">
        <v>159.88</v>
      </c>
      <c r="AI1968" s="24">
        <v>0</v>
      </c>
      <c r="AJ1968" s="24">
        <v>0</v>
      </c>
      <c r="AK1968" s="24">
        <v>0</v>
      </c>
      <c r="AL1968" s="24">
        <v>94862.107032785061</v>
      </c>
      <c r="AM1968" s="24">
        <v>0</v>
      </c>
      <c r="AN1968" s="27" t="s">
        <v>184</v>
      </c>
    </row>
    <row r="1969" spans="1:40" x14ac:dyDescent="0.15">
      <c r="A1969" s="18" t="s">
        <v>132</v>
      </c>
      <c r="B1969" s="18" t="s">
        <v>12</v>
      </c>
      <c r="C1969" s="18" t="s">
        <v>19</v>
      </c>
      <c r="D1969" s="18" t="s">
        <v>2176</v>
      </c>
      <c r="E1969" s="18" t="s">
        <v>4291</v>
      </c>
      <c r="F1969" s="18" t="s">
        <v>6400</v>
      </c>
      <c r="G1969" s="18" t="s">
        <v>184</v>
      </c>
      <c r="H1969" s="18" t="s">
        <v>6555</v>
      </c>
      <c r="I1969" s="21">
        <v>166564.21375873615</v>
      </c>
      <c r="J1969" s="18" t="s">
        <v>92</v>
      </c>
      <c r="K1969" s="21">
        <v>216533.47788635702</v>
      </c>
      <c r="L1969" s="18" t="s">
        <v>6555</v>
      </c>
      <c r="M1969" s="21">
        <v>166564.21375873615</v>
      </c>
      <c r="N1969" s="18" t="s">
        <v>92</v>
      </c>
      <c r="O1969" s="21">
        <v>216533.47788635702</v>
      </c>
      <c r="P1969" s="21">
        <v>166564.21375873615</v>
      </c>
      <c r="Q1969" s="21">
        <v>0</v>
      </c>
      <c r="R1969" s="21">
        <v>0</v>
      </c>
      <c r="S1969" s="22">
        <v>0</v>
      </c>
      <c r="T1969" s="18" t="s">
        <v>91</v>
      </c>
      <c r="U1969" s="18" t="s">
        <v>184</v>
      </c>
      <c r="V1969" s="18" t="s">
        <v>6572</v>
      </c>
      <c r="W1969" s="22">
        <v>4.4250070801705714</v>
      </c>
      <c r="X1969" s="22">
        <v>1</v>
      </c>
      <c r="Y1969" s="18" t="s">
        <v>184</v>
      </c>
      <c r="Z1969" s="18" t="s">
        <v>184</v>
      </c>
      <c r="AA1969" s="22" t="s">
        <v>184</v>
      </c>
      <c r="AB1969" s="22" t="s">
        <v>184</v>
      </c>
      <c r="AC1969" s="18" t="s">
        <v>184</v>
      </c>
      <c r="AD1969" s="24">
        <v>13.540521665321947</v>
      </c>
      <c r="AE1969" s="25">
        <v>83.23</v>
      </c>
      <c r="AF1969" s="24">
        <v>180184.20855121798</v>
      </c>
      <c r="AG1969" s="25">
        <v>76.94</v>
      </c>
      <c r="AH1969" s="26">
        <v>159.88</v>
      </c>
      <c r="AI1969" s="24">
        <v>0</v>
      </c>
      <c r="AJ1969" s="24">
        <v>0</v>
      </c>
      <c r="AK1969" s="24">
        <v>0</v>
      </c>
      <c r="AL1969" s="24">
        <v>166564.21375873615</v>
      </c>
      <c r="AM1969" s="24">
        <v>0</v>
      </c>
      <c r="AN1969" s="27" t="s">
        <v>184</v>
      </c>
    </row>
    <row r="1970" spans="1:40" x14ac:dyDescent="0.15">
      <c r="A1970" s="18" t="s">
        <v>132</v>
      </c>
      <c r="B1970" s="18" t="s">
        <v>12</v>
      </c>
      <c r="C1970" s="18" t="s">
        <v>19</v>
      </c>
      <c r="D1970" s="18" t="s">
        <v>2177</v>
      </c>
      <c r="E1970" s="18" t="s">
        <v>4292</v>
      </c>
      <c r="F1970" s="18" t="s">
        <v>6401</v>
      </c>
      <c r="G1970" s="18" t="s">
        <v>184</v>
      </c>
      <c r="H1970" s="18" t="s">
        <v>6555</v>
      </c>
      <c r="I1970" s="21">
        <v>163083.5916896156</v>
      </c>
      <c r="J1970" s="18" t="s">
        <v>92</v>
      </c>
      <c r="K1970" s="21">
        <v>212008.6691965003</v>
      </c>
      <c r="L1970" s="18" t="s">
        <v>6555</v>
      </c>
      <c r="M1970" s="21">
        <v>163083.5916896156</v>
      </c>
      <c r="N1970" s="18" t="s">
        <v>92</v>
      </c>
      <c r="O1970" s="21">
        <v>212008.6691965003</v>
      </c>
      <c r="P1970" s="21">
        <v>163083.5916896156</v>
      </c>
      <c r="Q1970" s="21">
        <v>0</v>
      </c>
      <c r="R1970" s="21">
        <v>0</v>
      </c>
      <c r="S1970" s="22">
        <v>0</v>
      </c>
      <c r="T1970" s="18" t="s">
        <v>91</v>
      </c>
      <c r="U1970" s="18" t="s">
        <v>184</v>
      </c>
      <c r="V1970" s="18" t="s">
        <v>6572</v>
      </c>
      <c r="W1970" s="22">
        <v>4.4250070801705714</v>
      </c>
      <c r="X1970" s="22">
        <v>1</v>
      </c>
      <c r="Y1970" s="18" t="s">
        <v>184</v>
      </c>
      <c r="Z1970" s="18" t="s">
        <v>184</v>
      </c>
      <c r="AA1970" s="22" t="s">
        <v>184</v>
      </c>
      <c r="AB1970" s="22" t="s">
        <v>184</v>
      </c>
      <c r="AC1970" s="18" t="s">
        <v>184</v>
      </c>
      <c r="AD1970" s="24">
        <v>13.363521382115124</v>
      </c>
      <c r="AE1970" s="25">
        <v>78.099999999999994</v>
      </c>
      <c r="AF1970" s="24">
        <v>166871.087999746</v>
      </c>
      <c r="AG1970" s="25">
        <v>76.33</v>
      </c>
      <c r="AH1970" s="26">
        <v>159.88</v>
      </c>
      <c r="AI1970" s="24">
        <v>0</v>
      </c>
      <c r="AJ1970" s="24">
        <v>0</v>
      </c>
      <c r="AK1970" s="24">
        <v>0</v>
      </c>
      <c r="AL1970" s="24">
        <v>163083.5916896156</v>
      </c>
      <c r="AM1970" s="24">
        <v>0</v>
      </c>
      <c r="AN1970" s="27" t="s">
        <v>184</v>
      </c>
    </row>
    <row r="1971" spans="1:40" x14ac:dyDescent="0.15">
      <c r="A1971" s="18" t="s">
        <v>132</v>
      </c>
      <c r="B1971" s="18" t="s">
        <v>12</v>
      </c>
      <c r="C1971" s="18" t="s">
        <v>19</v>
      </c>
      <c r="D1971" s="18" t="s">
        <v>2178</v>
      </c>
      <c r="E1971" s="18" t="s">
        <v>4293</v>
      </c>
      <c r="F1971" s="18" t="s">
        <v>6402</v>
      </c>
      <c r="G1971" s="18" t="s">
        <v>184</v>
      </c>
      <c r="H1971" s="18" t="s">
        <v>6555</v>
      </c>
      <c r="I1971" s="21">
        <v>225748.90470637157</v>
      </c>
      <c r="J1971" s="18" t="s">
        <v>92</v>
      </c>
      <c r="K1971" s="21">
        <v>293473.57611828303</v>
      </c>
      <c r="L1971" s="18" t="s">
        <v>6555</v>
      </c>
      <c r="M1971" s="21">
        <v>225748.90470637157</v>
      </c>
      <c r="N1971" s="18" t="s">
        <v>92</v>
      </c>
      <c r="O1971" s="21">
        <v>293473.57611828303</v>
      </c>
      <c r="P1971" s="21">
        <v>225748.90470637157</v>
      </c>
      <c r="Q1971" s="21">
        <v>0</v>
      </c>
      <c r="R1971" s="21">
        <v>0</v>
      </c>
      <c r="S1971" s="22">
        <v>0</v>
      </c>
      <c r="T1971" s="18" t="s">
        <v>91</v>
      </c>
      <c r="U1971" s="18" t="s">
        <v>184</v>
      </c>
      <c r="V1971" s="18" t="s">
        <v>6572</v>
      </c>
      <c r="W1971" s="22">
        <v>4.4250070801705714</v>
      </c>
      <c r="X1971" s="22">
        <v>1</v>
      </c>
      <c r="Y1971" s="18" t="s">
        <v>184</v>
      </c>
      <c r="Z1971" s="18" t="s">
        <v>184</v>
      </c>
      <c r="AA1971" s="22" t="s">
        <v>184</v>
      </c>
      <c r="AB1971" s="22" t="s">
        <v>184</v>
      </c>
      <c r="AC1971" s="18" t="s">
        <v>184</v>
      </c>
      <c r="AD1971" s="24">
        <v>25.974791560601254</v>
      </c>
      <c r="AE1971" s="25">
        <v>58.68</v>
      </c>
      <c r="AF1971" s="24">
        <v>243719.65496021867</v>
      </c>
      <c r="AG1971" s="25">
        <v>54.36</v>
      </c>
      <c r="AH1971" s="26">
        <v>159.88</v>
      </c>
      <c r="AI1971" s="24">
        <v>0</v>
      </c>
      <c r="AJ1971" s="24">
        <v>0</v>
      </c>
      <c r="AK1971" s="24">
        <v>0</v>
      </c>
      <c r="AL1971" s="24">
        <v>225748.90470637157</v>
      </c>
      <c r="AM1971" s="24">
        <v>0</v>
      </c>
      <c r="AN1971" s="27" t="s">
        <v>184</v>
      </c>
    </row>
    <row r="1972" spans="1:40" x14ac:dyDescent="0.15">
      <c r="A1972" s="18" t="s">
        <v>132</v>
      </c>
      <c r="B1972" s="18" t="s">
        <v>12</v>
      </c>
      <c r="C1972" s="18" t="s">
        <v>19</v>
      </c>
      <c r="D1972" s="18" t="s">
        <v>2179</v>
      </c>
      <c r="E1972" s="18" t="s">
        <v>4294</v>
      </c>
      <c r="F1972" s="18" t="s">
        <v>6403</v>
      </c>
      <c r="G1972" s="18" t="s">
        <v>184</v>
      </c>
      <c r="H1972" s="18" t="s">
        <v>6555</v>
      </c>
      <c r="I1972" s="21">
        <v>132253.06285965996</v>
      </c>
      <c r="J1972" s="18" t="s">
        <v>92</v>
      </c>
      <c r="K1972" s="21">
        <v>171928.98171755797</v>
      </c>
      <c r="L1972" s="18" t="s">
        <v>6555</v>
      </c>
      <c r="M1972" s="21">
        <v>132253.06285965996</v>
      </c>
      <c r="N1972" s="18" t="s">
        <v>92</v>
      </c>
      <c r="O1972" s="21">
        <v>171928.98171755797</v>
      </c>
      <c r="P1972" s="21">
        <v>132253.06285965996</v>
      </c>
      <c r="Q1972" s="21">
        <v>0</v>
      </c>
      <c r="R1972" s="21">
        <v>0</v>
      </c>
      <c r="S1972" s="22">
        <v>0</v>
      </c>
      <c r="T1972" s="18" t="s">
        <v>91</v>
      </c>
      <c r="U1972" s="18" t="s">
        <v>184</v>
      </c>
      <c r="V1972" s="18" t="s">
        <v>6572</v>
      </c>
      <c r="W1972" s="22">
        <v>4.4250070801705714</v>
      </c>
      <c r="X1972" s="22">
        <v>1</v>
      </c>
      <c r="Y1972" s="18" t="s">
        <v>184</v>
      </c>
      <c r="Z1972" s="18" t="s">
        <v>184</v>
      </c>
      <c r="AA1972" s="22" t="s">
        <v>184</v>
      </c>
      <c r="AB1972" s="22" t="s">
        <v>184</v>
      </c>
      <c r="AC1972" s="18" t="s">
        <v>184</v>
      </c>
      <c r="AD1972" s="24">
        <v>13.363521382115124</v>
      </c>
      <c r="AE1972" s="25">
        <v>66.64</v>
      </c>
      <c r="AF1972" s="24">
        <v>142382.74481751563</v>
      </c>
      <c r="AG1972" s="25">
        <v>61.9</v>
      </c>
      <c r="AH1972" s="26">
        <v>159.88</v>
      </c>
      <c r="AI1972" s="24">
        <v>0</v>
      </c>
      <c r="AJ1972" s="24">
        <v>0</v>
      </c>
      <c r="AK1972" s="24">
        <v>0</v>
      </c>
      <c r="AL1972" s="24">
        <v>132253.06285965996</v>
      </c>
      <c r="AM1972" s="24">
        <v>0</v>
      </c>
      <c r="AN1972" s="27" t="s">
        <v>184</v>
      </c>
    </row>
    <row r="1973" spans="1:40" x14ac:dyDescent="0.15">
      <c r="A1973" s="18" t="s">
        <v>132</v>
      </c>
      <c r="B1973" s="18" t="s">
        <v>12</v>
      </c>
      <c r="C1973" s="18" t="s">
        <v>19</v>
      </c>
      <c r="D1973" s="18" t="s">
        <v>2180</v>
      </c>
      <c r="E1973" s="18" t="s">
        <v>4295</v>
      </c>
      <c r="F1973" s="18" t="s">
        <v>6404</v>
      </c>
      <c r="G1973" s="18" t="s">
        <v>184</v>
      </c>
      <c r="H1973" s="18" t="s">
        <v>6555</v>
      </c>
      <c r="I1973" s="21">
        <v>109100.93906542873</v>
      </c>
      <c r="J1973" s="18" t="s">
        <v>92</v>
      </c>
      <c r="K1973" s="21">
        <v>141831.22078505735</v>
      </c>
      <c r="L1973" s="18" t="s">
        <v>6555</v>
      </c>
      <c r="M1973" s="21">
        <v>109100.93906542873</v>
      </c>
      <c r="N1973" s="18" t="s">
        <v>92</v>
      </c>
      <c r="O1973" s="21">
        <v>141831.22078505735</v>
      </c>
      <c r="P1973" s="21">
        <v>109100.93906542873</v>
      </c>
      <c r="Q1973" s="21">
        <v>0</v>
      </c>
      <c r="R1973" s="21">
        <v>0</v>
      </c>
      <c r="S1973" s="22">
        <v>0</v>
      </c>
      <c r="T1973" s="18" t="s">
        <v>91</v>
      </c>
      <c r="U1973" s="18" t="s">
        <v>184</v>
      </c>
      <c r="V1973" s="18" t="s">
        <v>6572</v>
      </c>
      <c r="W1973" s="22">
        <v>4.4250070801705714</v>
      </c>
      <c r="X1973" s="22">
        <v>1</v>
      </c>
      <c r="Y1973" s="18" t="s">
        <v>184</v>
      </c>
      <c r="Z1973" s="18" t="s">
        <v>184</v>
      </c>
      <c r="AA1973" s="22" t="s">
        <v>184</v>
      </c>
      <c r="AB1973" s="22" t="s">
        <v>184</v>
      </c>
      <c r="AC1973" s="18" t="s">
        <v>184</v>
      </c>
      <c r="AD1973" s="24">
        <v>8.6730138771343199</v>
      </c>
      <c r="AE1973" s="25">
        <v>76.31</v>
      </c>
      <c r="AF1973" s="24">
        <v>105815.45980854367</v>
      </c>
      <c r="AG1973" s="25">
        <v>78.680000000000007</v>
      </c>
      <c r="AH1973" s="26">
        <v>159.88</v>
      </c>
      <c r="AI1973" s="24">
        <v>0</v>
      </c>
      <c r="AJ1973" s="24">
        <v>0</v>
      </c>
      <c r="AK1973" s="24">
        <v>0</v>
      </c>
      <c r="AL1973" s="24">
        <v>109100.93906542873</v>
      </c>
      <c r="AM1973" s="24">
        <v>0</v>
      </c>
      <c r="AN1973" s="27" t="s">
        <v>184</v>
      </c>
    </row>
    <row r="1974" spans="1:40" x14ac:dyDescent="0.15">
      <c r="A1974" s="18" t="s">
        <v>132</v>
      </c>
      <c r="B1974" s="18" t="s">
        <v>12</v>
      </c>
      <c r="C1974" s="18" t="s">
        <v>19</v>
      </c>
      <c r="D1974" s="18" t="s">
        <v>2181</v>
      </c>
      <c r="E1974" s="18" t="s">
        <v>4296</v>
      </c>
      <c r="F1974" s="18" t="s">
        <v>6405</v>
      </c>
      <c r="G1974" s="18" t="s">
        <v>184</v>
      </c>
      <c r="H1974" s="18" t="s">
        <v>6555</v>
      </c>
      <c r="I1974" s="21">
        <v>52435.847149242451</v>
      </c>
      <c r="J1974" s="18" t="s">
        <v>92</v>
      </c>
      <c r="K1974" s="21">
        <v>68166.601294015185</v>
      </c>
      <c r="L1974" s="18" t="s">
        <v>6555</v>
      </c>
      <c r="M1974" s="21">
        <v>52435.847149242451</v>
      </c>
      <c r="N1974" s="18" t="s">
        <v>92</v>
      </c>
      <c r="O1974" s="21">
        <v>68166.601294015185</v>
      </c>
      <c r="P1974" s="21">
        <v>52435.847149242451</v>
      </c>
      <c r="Q1974" s="21">
        <v>0</v>
      </c>
      <c r="R1974" s="21">
        <v>0</v>
      </c>
      <c r="S1974" s="22">
        <v>0</v>
      </c>
      <c r="T1974" s="18" t="s">
        <v>91</v>
      </c>
      <c r="U1974" s="18" t="s">
        <v>184</v>
      </c>
      <c r="V1974" s="18" t="s">
        <v>6572</v>
      </c>
      <c r="W1974" s="22">
        <v>4.4250070801705714</v>
      </c>
      <c r="X1974" s="22">
        <v>1</v>
      </c>
      <c r="Y1974" s="18" t="s">
        <v>184</v>
      </c>
      <c r="Z1974" s="18" t="s">
        <v>184</v>
      </c>
      <c r="AA1974" s="22" t="s">
        <v>184</v>
      </c>
      <c r="AB1974" s="22" t="s">
        <v>184</v>
      </c>
      <c r="AC1974" s="18" t="s">
        <v>184</v>
      </c>
      <c r="AD1974" s="24">
        <v>0.92925148683581993</v>
      </c>
      <c r="AE1974" s="25">
        <v>360.09</v>
      </c>
      <c r="AF1974" s="24">
        <v>53498.114348908195</v>
      </c>
      <c r="AG1974" s="25">
        <v>352.94</v>
      </c>
      <c r="AH1974" s="26">
        <v>159.88</v>
      </c>
      <c r="AI1974" s="24">
        <v>0</v>
      </c>
      <c r="AJ1974" s="24">
        <v>0</v>
      </c>
      <c r="AK1974" s="24">
        <v>0</v>
      </c>
      <c r="AL1974" s="24">
        <v>52435.847149242451</v>
      </c>
      <c r="AM1974" s="24">
        <v>0</v>
      </c>
      <c r="AN1974" s="27" t="s">
        <v>184</v>
      </c>
    </row>
    <row r="1975" spans="1:40" x14ac:dyDescent="0.15">
      <c r="A1975" s="18" t="s">
        <v>132</v>
      </c>
      <c r="B1975" s="18" t="s">
        <v>12</v>
      </c>
      <c r="C1975" s="18" t="s">
        <v>19</v>
      </c>
      <c r="D1975" s="18" t="s">
        <v>2182</v>
      </c>
      <c r="E1975" s="18" t="s">
        <v>4297</v>
      </c>
      <c r="F1975" s="18" t="s">
        <v>6406</v>
      </c>
      <c r="G1975" s="18" t="s">
        <v>184</v>
      </c>
      <c r="H1975" s="18" t="s">
        <v>6555</v>
      </c>
      <c r="I1975" s="21">
        <v>97120.365146079304</v>
      </c>
      <c r="J1975" s="18" t="s">
        <v>92</v>
      </c>
      <c r="K1975" s="21">
        <v>126256.4746899031</v>
      </c>
      <c r="L1975" s="18" t="s">
        <v>6555</v>
      </c>
      <c r="M1975" s="21">
        <v>97120.365146079304</v>
      </c>
      <c r="N1975" s="18" t="s">
        <v>92</v>
      </c>
      <c r="O1975" s="21">
        <v>126256.4746899031</v>
      </c>
      <c r="P1975" s="21">
        <v>97120.365146079304</v>
      </c>
      <c r="Q1975" s="21">
        <v>0</v>
      </c>
      <c r="R1975" s="21">
        <v>0</v>
      </c>
      <c r="S1975" s="22">
        <v>0</v>
      </c>
      <c r="T1975" s="18" t="s">
        <v>91</v>
      </c>
      <c r="U1975" s="18" t="s">
        <v>184</v>
      </c>
      <c r="V1975" s="18" t="s">
        <v>6572</v>
      </c>
      <c r="W1975" s="22">
        <v>4.4250070801705714</v>
      </c>
      <c r="X1975" s="22">
        <v>1</v>
      </c>
      <c r="Y1975" s="18" t="s">
        <v>184</v>
      </c>
      <c r="Z1975" s="18" t="s">
        <v>184</v>
      </c>
      <c r="AA1975" s="22" t="s">
        <v>184</v>
      </c>
      <c r="AB1975" s="22" t="s">
        <v>184</v>
      </c>
      <c r="AC1975" s="18" t="s">
        <v>184</v>
      </c>
      <c r="AD1975" s="24">
        <v>2.4780039648955197</v>
      </c>
      <c r="AE1975" s="25">
        <v>245.55</v>
      </c>
      <c r="AF1975" s="24">
        <v>97285.196659815658</v>
      </c>
      <c r="AG1975" s="25">
        <v>245.14</v>
      </c>
      <c r="AH1975" s="26">
        <v>159.88</v>
      </c>
      <c r="AI1975" s="24">
        <v>0</v>
      </c>
      <c r="AJ1975" s="24">
        <v>0</v>
      </c>
      <c r="AK1975" s="24">
        <v>0</v>
      </c>
      <c r="AL1975" s="24">
        <v>97120.365146079304</v>
      </c>
      <c r="AM1975" s="24">
        <v>0</v>
      </c>
      <c r="AN1975" s="27" t="s">
        <v>184</v>
      </c>
    </row>
    <row r="1976" spans="1:40" x14ac:dyDescent="0.15">
      <c r="A1976" s="18" t="s">
        <v>132</v>
      </c>
      <c r="B1976" s="18" t="s">
        <v>12</v>
      </c>
      <c r="C1976" s="18" t="s">
        <v>19</v>
      </c>
      <c r="D1976" s="18" t="s">
        <v>2183</v>
      </c>
      <c r="E1976" s="18" t="s">
        <v>4298</v>
      </c>
      <c r="F1976" s="18" t="s">
        <v>6407</v>
      </c>
      <c r="G1976" s="18" t="s">
        <v>184</v>
      </c>
      <c r="H1976" s="18" t="s">
        <v>6555</v>
      </c>
      <c r="I1976" s="21">
        <v>148756.34801551013</v>
      </c>
      <c r="J1976" s="18" t="s">
        <v>92</v>
      </c>
      <c r="K1976" s="21">
        <v>193383.25242016316</v>
      </c>
      <c r="L1976" s="18" t="s">
        <v>6555</v>
      </c>
      <c r="M1976" s="21">
        <v>148756.34801551013</v>
      </c>
      <c r="N1976" s="18" t="s">
        <v>92</v>
      </c>
      <c r="O1976" s="21">
        <v>193383.25242016316</v>
      </c>
      <c r="P1976" s="21">
        <v>148756.34801551013</v>
      </c>
      <c r="Q1976" s="21">
        <v>0</v>
      </c>
      <c r="R1976" s="21">
        <v>0</v>
      </c>
      <c r="S1976" s="22">
        <v>0</v>
      </c>
      <c r="T1976" s="18" t="s">
        <v>91</v>
      </c>
      <c r="U1976" s="18" t="s">
        <v>184</v>
      </c>
      <c r="V1976" s="18" t="s">
        <v>6572</v>
      </c>
      <c r="W1976" s="22">
        <v>4.4250070801705714</v>
      </c>
      <c r="X1976" s="22">
        <v>1</v>
      </c>
      <c r="Y1976" s="18" t="s">
        <v>184</v>
      </c>
      <c r="Z1976" s="18" t="s">
        <v>184</v>
      </c>
      <c r="AA1976" s="22" t="s">
        <v>184</v>
      </c>
      <c r="AB1976" s="22" t="s">
        <v>184</v>
      </c>
      <c r="AC1976" s="18" t="s">
        <v>184</v>
      </c>
      <c r="AD1976" s="24">
        <v>1.5930025488614057</v>
      </c>
      <c r="AE1976" s="25">
        <v>625.95000000000005</v>
      </c>
      <c r="AF1976" s="24">
        <v>159422.73908211969</v>
      </c>
      <c r="AG1976" s="25">
        <v>584.07000000000005</v>
      </c>
      <c r="AH1976" s="26">
        <v>159.88</v>
      </c>
      <c r="AI1976" s="24">
        <v>0</v>
      </c>
      <c r="AJ1976" s="24">
        <v>0</v>
      </c>
      <c r="AK1976" s="24">
        <v>0</v>
      </c>
      <c r="AL1976" s="24">
        <v>148756.34801551013</v>
      </c>
      <c r="AM1976" s="24">
        <v>0</v>
      </c>
      <c r="AN1976" s="27" t="s">
        <v>184</v>
      </c>
    </row>
    <row r="1977" spans="1:40" x14ac:dyDescent="0.15">
      <c r="A1977" s="18" t="s">
        <v>132</v>
      </c>
      <c r="B1977" s="18" t="s">
        <v>12</v>
      </c>
      <c r="C1977" s="18" t="s">
        <v>19</v>
      </c>
      <c r="D1977" s="18" t="s">
        <v>2184</v>
      </c>
      <c r="E1977" s="18" t="s">
        <v>4299</v>
      </c>
      <c r="F1977" s="18" t="s">
        <v>6408</v>
      </c>
      <c r="G1977" s="18" t="s">
        <v>184</v>
      </c>
      <c r="H1977" s="18" t="s">
        <v>6555</v>
      </c>
      <c r="I1977" s="21">
        <v>79646.63168747694</v>
      </c>
      <c r="J1977" s="18" t="s">
        <v>92</v>
      </c>
      <c r="K1977" s="21">
        <v>103540.62119372004</v>
      </c>
      <c r="L1977" s="18" t="s">
        <v>6555</v>
      </c>
      <c r="M1977" s="21">
        <v>79646.63168747694</v>
      </c>
      <c r="N1977" s="18" t="s">
        <v>92</v>
      </c>
      <c r="O1977" s="21">
        <v>103540.62119372004</v>
      </c>
      <c r="P1977" s="21">
        <v>79646.63168747694</v>
      </c>
      <c r="Q1977" s="21">
        <v>0</v>
      </c>
      <c r="R1977" s="21">
        <v>0</v>
      </c>
      <c r="S1977" s="22">
        <v>0</v>
      </c>
      <c r="T1977" s="18" t="s">
        <v>91</v>
      </c>
      <c r="U1977" s="18" t="s">
        <v>184</v>
      </c>
      <c r="V1977" s="18" t="s">
        <v>6572</v>
      </c>
      <c r="W1977" s="22">
        <v>4.4250070801705714</v>
      </c>
      <c r="X1977" s="22">
        <v>1</v>
      </c>
      <c r="Y1977" s="18" t="s">
        <v>184</v>
      </c>
      <c r="Z1977" s="18" t="s">
        <v>184</v>
      </c>
      <c r="AA1977" s="22" t="s">
        <v>184</v>
      </c>
      <c r="AB1977" s="22" t="s">
        <v>184</v>
      </c>
      <c r="AC1977" s="18" t="s">
        <v>184</v>
      </c>
      <c r="AD1977" s="24">
        <v>1.4602523364562885</v>
      </c>
      <c r="AE1977" s="25">
        <v>337.24</v>
      </c>
      <c r="AF1977" s="24">
        <v>78734.770478466191</v>
      </c>
      <c r="AG1977" s="25">
        <v>341.15</v>
      </c>
      <c r="AH1977" s="26">
        <v>159.88</v>
      </c>
      <c r="AI1977" s="24">
        <v>0</v>
      </c>
      <c r="AJ1977" s="24">
        <v>0</v>
      </c>
      <c r="AK1977" s="24">
        <v>0</v>
      </c>
      <c r="AL1977" s="24">
        <v>79646.63168747694</v>
      </c>
      <c r="AM1977" s="24">
        <v>0</v>
      </c>
      <c r="AN1977" s="27" t="s">
        <v>184</v>
      </c>
    </row>
    <row r="1978" spans="1:40" x14ac:dyDescent="0.15">
      <c r="A1978" s="18" t="s">
        <v>132</v>
      </c>
      <c r="B1978" s="18" t="s">
        <v>12</v>
      </c>
      <c r="C1978" s="18" t="s">
        <v>19</v>
      </c>
      <c r="D1978" s="18" t="s">
        <v>2185</v>
      </c>
      <c r="E1978" s="18" t="s">
        <v>4300</v>
      </c>
      <c r="F1978" s="18" t="s">
        <v>6409</v>
      </c>
      <c r="G1978" s="18" t="s">
        <v>184</v>
      </c>
      <c r="H1978" s="18" t="s">
        <v>6555</v>
      </c>
      <c r="I1978" s="21">
        <v>108331.38608411625</v>
      </c>
      <c r="J1978" s="18" t="s">
        <v>92</v>
      </c>
      <c r="K1978" s="21">
        <v>140830.80190935114</v>
      </c>
      <c r="L1978" s="18" t="s">
        <v>6555</v>
      </c>
      <c r="M1978" s="21">
        <v>108331.38608411625</v>
      </c>
      <c r="N1978" s="18" t="s">
        <v>92</v>
      </c>
      <c r="O1978" s="21">
        <v>140830.80190935114</v>
      </c>
      <c r="P1978" s="21">
        <v>108331.38608411625</v>
      </c>
      <c r="Q1978" s="21">
        <v>0</v>
      </c>
      <c r="R1978" s="21">
        <v>0</v>
      </c>
      <c r="S1978" s="22">
        <v>0</v>
      </c>
      <c r="T1978" s="18" t="s">
        <v>91</v>
      </c>
      <c r="U1978" s="18" t="s">
        <v>184</v>
      </c>
      <c r="V1978" s="18" t="s">
        <v>6572</v>
      </c>
      <c r="W1978" s="22">
        <v>4.4250070801705714</v>
      </c>
      <c r="X1978" s="22">
        <v>1</v>
      </c>
      <c r="Y1978" s="18" t="s">
        <v>184</v>
      </c>
      <c r="Z1978" s="18" t="s">
        <v>184</v>
      </c>
      <c r="AA1978" s="22" t="s">
        <v>184</v>
      </c>
      <c r="AB1978" s="22" t="s">
        <v>184</v>
      </c>
      <c r="AC1978" s="18" t="s">
        <v>184</v>
      </c>
      <c r="AD1978" s="24">
        <v>2.16825346928358</v>
      </c>
      <c r="AE1978" s="25">
        <v>325.91000000000003</v>
      </c>
      <c r="AF1978" s="24">
        <v>112980.87377346389</v>
      </c>
      <c r="AG1978" s="25">
        <v>312.5</v>
      </c>
      <c r="AH1978" s="26">
        <v>159.88</v>
      </c>
      <c r="AI1978" s="24">
        <v>0</v>
      </c>
      <c r="AJ1978" s="24">
        <v>0</v>
      </c>
      <c r="AK1978" s="24">
        <v>0</v>
      </c>
      <c r="AL1978" s="24">
        <v>108331.38608411625</v>
      </c>
      <c r="AM1978" s="24">
        <v>0</v>
      </c>
      <c r="AN1978" s="27" t="s">
        <v>184</v>
      </c>
    </row>
    <row r="1979" spans="1:40" x14ac:dyDescent="0.15">
      <c r="A1979" s="18" t="s">
        <v>132</v>
      </c>
      <c r="B1979" s="18" t="s">
        <v>12</v>
      </c>
      <c r="C1979" s="18" t="s">
        <v>19</v>
      </c>
      <c r="D1979" s="18" t="s">
        <v>2186</v>
      </c>
      <c r="E1979" s="18" t="s">
        <v>4301</v>
      </c>
      <c r="F1979" s="18" t="s">
        <v>6410</v>
      </c>
      <c r="G1979" s="18" t="s">
        <v>184</v>
      </c>
      <c r="H1979" s="18" t="s">
        <v>6555</v>
      </c>
      <c r="I1979" s="21">
        <v>188401.71219951953</v>
      </c>
      <c r="J1979" s="18" t="s">
        <v>92</v>
      </c>
      <c r="K1979" s="21">
        <v>244922.22585937541</v>
      </c>
      <c r="L1979" s="18" t="s">
        <v>6555</v>
      </c>
      <c r="M1979" s="21">
        <v>188401.71219951953</v>
      </c>
      <c r="N1979" s="18" t="s">
        <v>92</v>
      </c>
      <c r="O1979" s="21">
        <v>244922.22585937541</v>
      </c>
      <c r="P1979" s="21">
        <v>186938.71635867356</v>
      </c>
      <c r="Q1979" s="21">
        <v>1462.9958408459943</v>
      </c>
      <c r="R1979" s="21">
        <v>0</v>
      </c>
      <c r="S1979" s="22">
        <v>0</v>
      </c>
      <c r="T1979" s="18" t="s">
        <v>91</v>
      </c>
      <c r="U1979" s="18" t="s">
        <v>184</v>
      </c>
      <c r="V1979" s="18" t="s">
        <v>6572</v>
      </c>
      <c r="W1979" s="22">
        <v>4.4250070801705714</v>
      </c>
      <c r="X1979" s="22">
        <v>1</v>
      </c>
      <c r="Y1979" s="18" t="s">
        <v>184</v>
      </c>
      <c r="Z1979" s="18" t="s">
        <v>184</v>
      </c>
      <c r="AA1979" s="22" t="s">
        <v>184</v>
      </c>
      <c r="AB1979" s="22" t="s">
        <v>184</v>
      </c>
      <c r="AC1979" s="18" t="s">
        <v>184</v>
      </c>
      <c r="AD1979" s="24">
        <v>44.205820730904009</v>
      </c>
      <c r="AE1979" s="25">
        <v>26.23</v>
      </c>
      <c r="AF1979" s="24">
        <v>185448.15272371809</v>
      </c>
      <c r="AG1979" s="25">
        <v>26.45</v>
      </c>
      <c r="AH1979" s="26">
        <v>159.88</v>
      </c>
      <c r="AI1979" s="24">
        <v>1462.9958408459943</v>
      </c>
      <c r="AJ1979" s="24">
        <v>0</v>
      </c>
      <c r="AK1979" s="24">
        <v>1462.9958408459943</v>
      </c>
      <c r="AL1979" s="24">
        <v>188401.71219951956</v>
      </c>
      <c r="AM1979" s="24">
        <v>0</v>
      </c>
      <c r="AN1979" s="27" t="s">
        <v>184</v>
      </c>
    </row>
    <row r="1980" spans="1:40" x14ac:dyDescent="0.15">
      <c r="A1980" s="18" t="s">
        <v>132</v>
      </c>
      <c r="B1980" s="18" t="s">
        <v>12</v>
      </c>
      <c r="C1980" s="18" t="s">
        <v>19</v>
      </c>
      <c r="D1980" s="18" t="s">
        <v>2187</v>
      </c>
      <c r="E1980" s="18" t="s">
        <v>4302</v>
      </c>
      <c r="F1980" s="18" t="s">
        <v>6411</v>
      </c>
      <c r="G1980" s="18" t="s">
        <v>184</v>
      </c>
      <c r="H1980" s="18" t="s">
        <v>6555</v>
      </c>
      <c r="I1980" s="21">
        <v>52047.154527320265</v>
      </c>
      <c r="J1980" s="18" t="s">
        <v>92</v>
      </c>
      <c r="K1980" s="21">
        <v>67661.30088551635</v>
      </c>
      <c r="L1980" s="18" t="s">
        <v>6555</v>
      </c>
      <c r="M1980" s="21">
        <v>52047.154527320265</v>
      </c>
      <c r="N1980" s="18" t="s">
        <v>92</v>
      </c>
      <c r="O1980" s="21">
        <v>67661.30088551635</v>
      </c>
      <c r="P1980" s="21">
        <v>52047.154527320265</v>
      </c>
      <c r="Q1980" s="21">
        <v>0</v>
      </c>
      <c r="R1980" s="21">
        <v>0</v>
      </c>
      <c r="S1980" s="22">
        <v>0</v>
      </c>
      <c r="T1980" s="18" t="s">
        <v>91</v>
      </c>
      <c r="U1980" s="18" t="s">
        <v>184</v>
      </c>
      <c r="V1980" s="18" t="s">
        <v>6572</v>
      </c>
      <c r="W1980" s="22">
        <v>4.4250070801705714</v>
      </c>
      <c r="X1980" s="22">
        <v>1</v>
      </c>
      <c r="Y1980" s="18" t="s">
        <v>184</v>
      </c>
      <c r="Z1980" s="18" t="s">
        <v>184</v>
      </c>
      <c r="AA1980" s="22" t="s">
        <v>184</v>
      </c>
      <c r="AB1980" s="22" t="s">
        <v>184</v>
      </c>
      <c r="AC1980" s="18" t="s">
        <v>184</v>
      </c>
      <c r="AD1980" s="24">
        <v>4.8675077881876279</v>
      </c>
      <c r="AE1980" s="25">
        <v>68.17</v>
      </c>
      <c r="AF1980" s="24">
        <v>53051.055883598565</v>
      </c>
      <c r="AG1980" s="25">
        <v>66.88</v>
      </c>
      <c r="AH1980" s="26">
        <v>159.88</v>
      </c>
      <c r="AI1980" s="24">
        <v>0</v>
      </c>
      <c r="AJ1980" s="24">
        <v>0</v>
      </c>
      <c r="AK1980" s="24">
        <v>0</v>
      </c>
      <c r="AL1980" s="24">
        <v>52047.154527320265</v>
      </c>
      <c r="AM1980" s="24">
        <v>0</v>
      </c>
      <c r="AN1980" s="27" t="s">
        <v>184</v>
      </c>
    </row>
    <row r="1981" spans="1:40" x14ac:dyDescent="0.15">
      <c r="A1981" s="18" t="s">
        <v>132</v>
      </c>
      <c r="B1981" s="18" t="s">
        <v>12</v>
      </c>
      <c r="C1981" s="18" t="s">
        <v>19</v>
      </c>
      <c r="D1981" s="18" t="s">
        <v>2188</v>
      </c>
      <c r="E1981" s="18" t="s">
        <v>4303</v>
      </c>
      <c r="F1981" s="18" t="s">
        <v>6412</v>
      </c>
      <c r="G1981" s="18" t="s">
        <v>184</v>
      </c>
      <c r="H1981" s="18" t="s">
        <v>6555</v>
      </c>
      <c r="I1981" s="21">
        <v>59265.978327698132</v>
      </c>
      <c r="J1981" s="18" t="s">
        <v>92</v>
      </c>
      <c r="K1981" s="21">
        <v>77045.771826007578</v>
      </c>
      <c r="L1981" s="18" t="s">
        <v>6555</v>
      </c>
      <c r="M1981" s="21">
        <v>59265.978327698132</v>
      </c>
      <c r="N1981" s="18" t="s">
        <v>92</v>
      </c>
      <c r="O1981" s="21">
        <v>77045.771826007578</v>
      </c>
      <c r="P1981" s="21">
        <v>59265.978327698132</v>
      </c>
      <c r="Q1981" s="21">
        <v>0</v>
      </c>
      <c r="R1981" s="21">
        <v>0</v>
      </c>
      <c r="S1981" s="22">
        <v>0</v>
      </c>
      <c r="T1981" s="18" t="s">
        <v>91</v>
      </c>
      <c r="U1981" s="18" t="s">
        <v>184</v>
      </c>
      <c r="V1981" s="18" t="s">
        <v>6572</v>
      </c>
      <c r="W1981" s="22">
        <v>4.4250070801705714</v>
      </c>
      <c r="X1981" s="22">
        <v>1</v>
      </c>
      <c r="Y1981" s="18" t="s">
        <v>184</v>
      </c>
      <c r="Z1981" s="18" t="s">
        <v>184</v>
      </c>
      <c r="AA1981" s="22" t="s">
        <v>184</v>
      </c>
      <c r="AB1981" s="22" t="s">
        <v>184</v>
      </c>
      <c r="AC1981" s="18" t="s">
        <v>184</v>
      </c>
      <c r="AD1981" s="24">
        <v>4.9117578589893336</v>
      </c>
      <c r="AE1981" s="25">
        <v>76.760000000000005</v>
      </c>
      <c r="AF1981" s="24">
        <v>60278.995198561577</v>
      </c>
      <c r="AG1981" s="25">
        <v>75.47</v>
      </c>
      <c r="AH1981" s="26">
        <v>159.88</v>
      </c>
      <c r="AI1981" s="24">
        <v>0</v>
      </c>
      <c r="AJ1981" s="24">
        <v>0</v>
      </c>
      <c r="AK1981" s="24">
        <v>0</v>
      </c>
      <c r="AL1981" s="24">
        <v>59265.978327698132</v>
      </c>
      <c r="AM1981" s="24">
        <v>0</v>
      </c>
      <c r="AN1981" s="27" t="s">
        <v>184</v>
      </c>
    </row>
    <row r="1982" spans="1:40" x14ac:dyDescent="0.15">
      <c r="A1982" s="18" t="s">
        <v>132</v>
      </c>
      <c r="B1982" s="18" t="s">
        <v>12</v>
      </c>
      <c r="C1982" s="18" t="s">
        <v>19</v>
      </c>
      <c r="D1982" s="18" t="s">
        <v>2189</v>
      </c>
      <c r="E1982" s="18" t="s">
        <v>4304</v>
      </c>
      <c r="F1982" s="18" t="s">
        <v>6413</v>
      </c>
      <c r="G1982" s="18" t="s">
        <v>184</v>
      </c>
      <c r="H1982" s="18" t="s">
        <v>6555</v>
      </c>
      <c r="I1982" s="21">
        <v>262376.45831177547</v>
      </c>
      <c r="J1982" s="18" t="s">
        <v>92</v>
      </c>
      <c r="K1982" s="21">
        <v>341089.39580530813</v>
      </c>
      <c r="L1982" s="18" t="s">
        <v>6555</v>
      </c>
      <c r="M1982" s="21">
        <v>262376.45831177547</v>
      </c>
      <c r="N1982" s="18" t="s">
        <v>92</v>
      </c>
      <c r="O1982" s="21">
        <v>341089.39580530813</v>
      </c>
      <c r="P1982" s="21">
        <v>262376.45831177547</v>
      </c>
      <c r="Q1982" s="21">
        <v>0</v>
      </c>
      <c r="R1982" s="21">
        <v>0</v>
      </c>
      <c r="S1982" s="22">
        <v>0</v>
      </c>
      <c r="T1982" s="18" t="s">
        <v>91</v>
      </c>
      <c r="U1982" s="18" t="s">
        <v>184</v>
      </c>
      <c r="V1982" s="18" t="s">
        <v>6572</v>
      </c>
      <c r="W1982" s="22">
        <v>4.4250070801705714</v>
      </c>
      <c r="X1982" s="22">
        <v>1</v>
      </c>
      <c r="Y1982" s="18" t="s">
        <v>184</v>
      </c>
      <c r="Z1982" s="18" t="s">
        <v>184</v>
      </c>
      <c r="AA1982" s="22" t="s">
        <v>184</v>
      </c>
      <c r="AB1982" s="22" t="s">
        <v>184</v>
      </c>
      <c r="AC1982" s="18" t="s">
        <v>184</v>
      </c>
      <c r="AD1982" s="24">
        <v>1.6372526196631114</v>
      </c>
      <c r="AE1982" s="25">
        <v>1104.3599999999999</v>
      </c>
      <c r="AF1982" s="24">
        <v>289082.39379223326</v>
      </c>
      <c r="AG1982" s="25">
        <v>1002.34</v>
      </c>
      <c r="AH1982" s="26">
        <v>159.88</v>
      </c>
      <c r="AI1982" s="24">
        <v>0</v>
      </c>
      <c r="AJ1982" s="24">
        <v>0</v>
      </c>
      <c r="AK1982" s="24">
        <v>0</v>
      </c>
      <c r="AL1982" s="24">
        <v>262376.45831177547</v>
      </c>
      <c r="AM1982" s="24">
        <v>0</v>
      </c>
      <c r="AN1982" s="27" t="s">
        <v>184</v>
      </c>
    </row>
    <row r="1983" spans="1:40" x14ac:dyDescent="0.15">
      <c r="A1983" s="18" t="s">
        <v>132</v>
      </c>
      <c r="B1983" s="18" t="s">
        <v>12</v>
      </c>
      <c r="C1983" s="18" t="s">
        <v>19</v>
      </c>
      <c r="D1983" s="18" t="s">
        <v>2190</v>
      </c>
      <c r="E1983" s="18" t="s">
        <v>4305</v>
      </c>
      <c r="F1983" s="18" t="s">
        <v>6414</v>
      </c>
      <c r="G1983" s="18" t="s">
        <v>184</v>
      </c>
      <c r="H1983" s="18" t="s">
        <v>6555</v>
      </c>
      <c r="I1983" s="21">
        <v>90900.84069461636</v>
      </c>
      <c r="J1983" s="18" t="s">
        <v>92</v>
      </c>
      <c r="K1983" s="21">
        <v>118171.09290300126</v>
      </c>
      <c r="L1983" s="18" t="s">
        <v>6555</v>
      </c>
      <c r="M1983" s="21">
        <v>90900.84069461636</v>
      </c>
      <c r="N1983" s="18" t="s">
        <v>92</v>
      </c>
      <c r="O1983" s="21">
        <v>118171.09290300126</v>
      </c>
      <c r="P1983" s="21">
        <v>90900.84069461636</v>
      </c>
      <c r="Q1983" s="21">
        <v>0</v>
      </c>
      <c r="R1983" s="21">
        <v>0</v>
      </c>
      <c r="S1983" s="22">
        <v>0</v>
      </c>
      <c r="T1983" s="18" t="s">
        <v>91</v>
      </c>
      <c r="U1983" s="18" t="s">
        <v>184</v>
      </c>
      <c r="V1983" s="18" t="s">
        <v>6572</v>
      </c>
      <c r="W1983" s="22">
        <v>4.4250070801705714</v>
      </c>
      <c r="X1983" s="22">
        <v>1</v>
      </c>
      <c r="Y1983" s="18" t="s">
        <v>184</v>
      </c>
      <c r="Z1983" s="18" t="s">
        <v>184</v>
      </c>
      <c r="AA1983" s="22" t="s">
        <v>184</v>
      </c>
      <c r="AB1983" s="22" t="s">
        <v>184</v>
      </c>
      <c r="AC1983" s="18" t="s">
        <v>184</v>
      </c>
      <c r="AD1983" s="24">
        <v>4.0710065137569256</v>
      </c>
      <c r="AE1983" s="25">
        <v>143.07</v>
      </c>
      <c r="AF1983" s="24">
        <v>93124.495252543682</v>
      </c>
      <c r="AG1983" s="25">
        <v>139.66</v>
      </c>
      <c r="AH1983" s="26">
        <v>159.88</v>
      </c>
      <c r="AI1983" s="24">
        <v>0</v>
      </c>
      <c r="AJ1983" s="24">
        <v>0</v>
      </c>
      <c r="AK1983" s="24">
        <v>0</v>
      </c>
      <c r="AL1983" s="24">
        <v>90900.84069461636</v>
      </c>
      <c r="AM1983" s="24">
        <v>0</v>
      </c>
      <c r="AN1983" s="27" t="s">
        <v>184</v>
      </c>
    </row>
    <row r="1984" spans="1:40" x14ac:dyDescent="0.15">
      <c r="A1984" s="18" t="s">
        <v>132</v>
      </c>
      <c r="B1984" s="18" t="s">
        <v>12</v>
      </c>
      <c r="C1984" s="18" t="s">
        <v>19</v>
      </c>
      <c r="D1984" s="18" t="s">
        <v>2191</v>
      </c>
      <c r="E1984" s="18" t="s">
        <v>4306</v>
      </c>
      <c r="F1984" s="18" t="s">
        <v>6415</v>
      </c>
      <c r="G1984" s="18" t="s">
        <v>184</v>
      </c>
      <c r="H1984" s="18" t="s">
        <v>6555</v>
      </c>
      <c r="I1984" s="21">
        <v>408147.78505114414</v>
      </c>
      <c r="J1984" s="18" t="s">
        <v>92</v>
      </c>
      <c r="K1984" s="21">
        <v>530592.12056648743</v>
      </c>
      <c r="L1984" s="18" t="s">
        <v>6555</v>
      </c>
      <c r="M1984" s="21">
        <v>408147.78505114414</v>
      </c>
      <c r="N1984" s="18" t="s">
        <v>92</v>
      </c>
      <c r="O1984" s="21">
        <v>530592.12056648743</v>
      </c>
      <c r="P1984" s="21">
        <v>408147.78505114414</v>
      </c>
      <c r="Q1984" s="21">
        <v>0</v>
      </c>
      <c r="R1984" s="21">
        <v>0</v>
      </c>
      <c r="S1984" s="22">
        <v>0</v>
      </c>
      <c r="T1984" s="18" t="s">
        <v>91</v>
      </c>
      <c r="U1984" s="18" t="s">
        <v>184</v>
      </c>
      <c r="V1984" s="18" t="s">
        <v>6572</v>
      </c>
      <c r="W1984" s="22">
        <v>4.4250070801705714</v>
      </c>
      <c r="X1984" s="22">
        <v>1</v>
      </c>
      <c r="Y1984" s="18" t="s">
        <v>184</v>
      </c>
      <c r="Z1984" s="18" t="s">
        <v>184</v>
      </c>
      <c r="AA1984" s="22" t="s">
        <v>184</v>
      </c>
      <c r="AB1984" s="22" t="s">
        <v>184</v>
      </c>
      <c r="AC1984" s="18" t="s">
        <v>184</v>
      </c>
      <c r="AD1984" s="24">
        <v>29.072296516720652</v>
      </c>
      <c r="AE1984" s="25">
        <v>93.3</v>
      </c>
      <c r="AF1984" s="24">
        <v>433669.5443868775</v>
      </c>
      <c r="AG1984" s="25">
        <v>87.81</v>
      </c>
      <c r="AH1984" s="26">
        <v>159.88</v>
      </c>
      <c r="AI1984" s="24">
        <v>0</v>
      </c>
      <c r="AJ1984" s="24">
        <v>0</v>
      </c>
      <c r="AK1984" s="24">
        <v>0</v>
      </c>
      <c r="AL1984" s="24">
        <v>408147.78505114414</v>
      </c>
      <c r="AM1984" s="24">
        <v>0</v>
      </c>
      <c r="AN1984" s="27" t="s">
        <v>184</v>
      </c>
    </row>
    <row r="1985" spans="1:40" x14ac:dyDescent="0.15">
      <c r="A1985" s="18" t="s">
        <v>132</v>
      </c>
      <c r="B1985" s="18" t="s">
        <v>12</v>
      </c>
      <c r="C1985" s="18" t="s">
        <v>19</v>
      </c>
      <c r="D1985" s="18" t="s">
        <v>2192</v>
      </c>
      <c r="E1985" s="18" t="s">
        <v>4307</v>
      </c>
      <c r="F1985" s="18" t="s">
        <v>6416</v>
      </c>
      <c r="G1985" s="18" t="s">
        <v>184</v>
      </c>
      <c r="H1985" s="18" t="s">
        <v>6555</v>
      </c>
      <c r="I1985" s="21">
        <v>524318.15967792412</v>
      </c>
      <c r="J1985" s="18" t="s">
        <v>92</v>
      </c>
      <c r="K1985" s="21">
        <v>681613.60758130148</v>
      </c>
      <c r="L1985" s="18" t="s">
        <v>6555</v>
      </c>
      <c r="M1985" s="21">
        <v>524318.15967792412</v>
      </c>
      <c r="N1985" s="18" t="s">
        <v>92</v>
      </c>
      <c r="O1985" s="21">
        <v>681613.60758130148</v>
      </c>
      <c r="P1985" s="21">
        <v>524318.15967792412</v>
      </c>
      <c r="Q1985" s="21">
        <v>0</v>
      </c>
      <c r="R1985" s="21">
        <v>0</v>
      </c>
      <c r="S1985" s="22">
        <v>0</v>
      </c>
      <c r="T1985" s="18" t="s">
        <v>91</v>
      </c>
      <c r="U1985" s="18" t="s">
        <v>184</v>
      </c>
      <c r="V1985" s="18" t="s">
        <v>6572</v>
      </c>
      <c r="W1985" s="22">
        <v>4.4250070801705714</v>
      </c>
      <c r="X1985" s="22">
        <v>1</v>
      </c>
      <c r="Y1985" s="18" t="s">
        <v>184</v>
      </c>
      <c r="Z1985" s="18" t="s">
        <v>184</v>
      </c>
      <c r="AA1985" s="22" t="s">
        <v>184</v>
      </c>
      <c r="AB1985" s="22" t="s">
        <v>184</v>
      </c>
      <c r="AC1985" s="18" t="s">
        <v>184</v>
      </c>
      <c r="AD1985" s="24">
        <v>8.6287638063326142</v>
      </c>
      <c r="AE1985" s="25">
        <v>391.89</v>
      </c>
      <c r="AF1985" s="24">
        <v>540649.04655793088</v>
      </c>
      <c r="AG1985" s="25">
        <v>380.06</v>
      </c>
      <c r="AH1985" s="26">
        <v>159.88</v>
      </c>
      <c r="AI1985" s="24">
        <v>0</v>
      </c>
      <c r="AJ1985" s="24">
        <v>0</v>
      </c>
      <c r="AK1985" s="24">
        <v>0</v>
      </c>
      <c r="AL1985" s="24">
        <v>524318.15967792412</v>
      </c>
      <c r="AM1985" s="24">
        <v>0</v>
      </c>
      <c r="AN1985" s="27" t="s">
        <v>184</v>
      </c>
    </row>
    <row r="1986" spans="1:40" x14ac:dyDescent="0.15">
      <c r="A1986" s="18" t="s">
        <v>132</v>
      </c>
      <c r="B1986" s="18" t="s">
        <v>12</v>
      </c>
      <c r="C1986" s="18" t="s">
        <v>19</v>
      </c>
      <c r="D1986" s="18" t="s">
        <v>2193</v>
      </c>
      <c r="E1986" s="18" t="s">
        <v>4308</v>
      </c>
      <c r="F1986" s="18" t="s">
        <v>6417</v>
      </c>
      <c r="G1986" s="18" t="s">
        <v>184</v>
      </c>
      <c r="H1986" s="18" t="s">
        <v>6555</v>
      </c>
      <c r="I1986" s="21">
        <v>103881.37771394273</v>
      </c>
      <c r="J1986" s="18" t="s">
        <v>92</v>
      </c>
      <c r="K1986" s="21">
        <v>135045.79102812553</v>
      </c>
      <c r="L1986" s="18" t="s">
        <v>6555</v>
      </c>
      <c r="M1986" s="21">
        <v>103881.37771394273</v>
      </c>
      <c r="N1986" s="18" t="s">
        <v>92</v>
      </c>
      <c r="O1986" s="21">
        <v>135045.79102812553</v>
      </c>
      <c r="P1986" s="21">
        <v>103881.37771394273</v>
      </c>
      <c r="Q1986" s="21">
        <v>0</v>
      </c>
      <c r="R1986" s="21">
        <v>0</v>
      </c>
      <c r="S1986" s="22">
        <v>0</v>
      </c>
      <c r="T1986" s="18" t="s">
        <v>6569</v>
      </c>
      <c r="U1986" s="18" t="s">
        <v>6569</v>
      </c>
      <c r="V1986" s="18" t="s">
        <v>6569</v>
      </c>
      <c r="W1986" s="22">
        <v>4.4250070801705714</v>
      </c>
      <c r="X1986" s="22">
        <v>1</v>
      </c>
      <c r="Y1986" s="18" t="s">
        <v>184</v>
      </c>
      <c r="Z1986" s="18" t="s">
        <v>184</v>
      </c>
      <c r="AA1986" s="22" t="s">
        <v>184</v>
      </c>
      <c r="AB1986" s="22" t="s">
        <v>184</v>
      </c>
      <c r="AC1986" s="18" t="s">
        <v>184</v>
      </c>
      <c r="AD1986" s="24">
        <v>9.9562659303837844</v>
      </c>
      <c r="AE1986" s="25">
        <v>66.03</v>
      </c>
      <c r="AF1986" s="24">
        <v>105114.93693768188</v>
      </c>
      <c r="AG1986" s="25">
        <v>65.260000000000005</v>
      </c>
      <c r="AH1986" s="26">
        <v>159.88</v>
      </c>
      <c r="AI1986" s="24">
        <v>0</v>
      </c>
      <c r="AJ1986" s="24">
        <v>0</v>
      </c>
      <c r="AK1986" s="24">
        <v>0</v>
      </c>
      <c r="AL1986" s="24">
        <v>103881.37771394273</v>
      </c>
      <c r="AM1986" s="24">
        <v>0</v>
      </c>
      <c r="AN1986" s="27" t="s">
        <v>184</v>
      </c>
    </row>
    <row r="1987" spans="1:40" x14ac:dyDescent="0.15">
      <c r="A1987" s="18" t="s">
        <v>132</v>
      </c>
      <c r="B1987" s="18" t="s">
        <v>12</v>
      </c>
      <c r="C1987" s="18" t="s">
        <v>19</v>
      </c>
      <c r="D1987" s="18" t="s">
        <v>2194</v>
      </c>
      <c r="E1987" s="18" t="s">
        <v>4309</v>
      </c>
      <c r="F1987" s="18" t="s">
        <v>6418</v>
      </c>
      <c r="G1987" s="18" t="s">
        <v>184</v>
      </c>
      <c r="H1987" s="18" t="s">
        <v>6555</v>
      </c>
      <c r="I1987" s="21">
        <v>290008.28227368818</v>
      </c>
      <c r="J1987" s="18" t="s">
        <v>92</v>
      </c>
      <c r="K1987" s="21">
        <v>377010.76695579465</v>
      </c>
      <c r="L1987" s="18" t="s">
        <v>6555</v>
      </c>
      <c r="M1987" s="21">
        <v>290008.28227368818</v>
      </c>
      <c r="N1987" s="18" t="s">
        <v>92</v>
      </c>
      <c r="O1987" s="21">
        <v>377010.76695579465</v>
      </c>
      <c r="P1987" s="21">
        <v>290008.28227368818</v>
      </c>
      <c r="Q1987" s="21">
        <v>0</v>
      </c>
      <c r="R1987" s="21">
        <v>0</v>
      </c>
      <c r="S1987" s="22">
        <v>0</v>
      </c>
      <c r="T1987" s="18" t="s">
        <v>91</v>
      </c>
      <c r="U1987" s="18" t="s">
        <v>184</v>
      </c>
      <c r="V1987" s="18" t="s">
        <v>6572</v>
      </c>
      <c r="W1987" s="22">
        <v>4.4250070801705714</v>
      </c>
      <c r="X1987" s="22">
        <v>1</v>
      </c>
      <c r="Y1987" s="18" t="s">
        <v>184</v>
      </c>
      <c r="Z1987" s="18" t="s">
        <v>184</v>
      </c>
      <c r="AA1987" s="22" t="s">
        <v>184</v>
      </c>
      <c r="AB1987" s="22" t="s">
        <v>184</v>
      </c>
      <c r="AC1987" s="18" t="s">
        <v>184</v>
      </c>
      <c r="AD1987" s="24">
        <v>14.735273576968002</v>
      </c>
      <c r="AE1987" s="25">
        <v>130.28</v>
      </c>
      <c r="AF1987" s="24">
        <v>306927.69509535754</v>
      </c>
      <c r="AG1987" s="25">
        <v>123.1</v>
      </c>
      <c r="AH1987" s="26">
        <v>159.88</v>
      </c>
      <c r="AI1987" s="24">
        <v>0</v>
      </c>
      <c r="AJ1987" s="24">
        <v>0</v>
      </c>
      <c r="AK1987" s="24">
        <v>0</v>
      </c>
      <c r="AL1987" s="24">
        <v>290008.28227368818</v>
      </c>
      <c r="AM1987" s="24">
        <v>0</v>
      </c>
      <c r="AN1987" s="27" t="s">
        <v>184</v>
      </c>
    </row>
    <row r="1988" spans="1:40" x14ac:dyDescent="0.15">
      <c r="A1988" s="18" t="s">
        <v>132</v>
      </c>
      <c r="B1988" s="18" t="s">
        <v>12</v>
      </c>
      <c r="C1988" s="18" t="s">
        <v>19</v>
      </c>
      <c r="D1988" s="18" t="s">
        <v>2195</v>
      </c>
      <c r="E1988" s="18" t="s">
        <v>4310</v>
      </c>
      <c r="F1988" s="18" t="s">
        <v>6419</v>
      </c>
      <c r="G1988" s="18" t="s">
        <v>184</v>
      </c>
      <c r="H1988" s="18" t="s">
        <v>6555</v>
      </c>
      <c r="I1988" s="21">
        <v>683579.56300190079</v>
      </c>
      <c r="J1988" s="18" t="s">
        <v>92</v>
      </c>
      <c r="K1988" s="21">
        <v>888653.43190247111</v>
      </c>
      <c r="L1988" s="18" t="s">
        <v>6555</v>
      </c>
      <c r="M1988" s="21">
        <v>683579.56300190079</v>
      </c>
      <c r="N1988" s="18" t="s">
        <v>92</v>
      </c>
      <c r="O1988" s="21">
        <v>888653.43190247111</v>
      </c>
      <c r="P1988" s="21">
        <v>683579.56300190079</v>
      </c>
      <c r="Q1988" s="21">
        <v>0</v>
      </c>
      <c r="R1988" s="21">
        <v>0</v>
      </c>
      <c r="S1988" s="22">
        <v>0</v>
      </c>
      <c r="T1988" s="18" t="s">
        <v>91</v>
      </c>
      <c r="U1988" s="18" t="s">
        <v>184</v>
      </c>
      <c r="V1988" s="18" t="s">
        <v>6572</v>
      </c>
      <c r="W1988" s="22">
        <v>4.4250070801705714</v>
      </c>
      <c r="X1988" s="22">
        <v>1</v>
      </c>
      <c r="Y1988" s="18" t="s">
        <v>184</v>
      </c>
      <c r="Z1988" s="18" t="s">
        <v>184</v>
      </c>
      <c r="AA1988" s="22" t="s">
        <v>184</v>
      </c>
      <c r="AB1988" s="22" t="s">
        <v>184</v>
      </c>
      <c r="AC1988" s="18" t="s">
        <v>184</v>
      </c>
      <c r="AD1988" s="24">
        <v>27.700544321867774</v>
      </c>
      <c r="AE1988" s="25">
        <v>156.6</v>
      </c>
      <c r="AF1988" s="24">
        <v>693556.31671506574</v>
      </c>
      <c r="AG1988" s="25">
        <v>154.35</v>
      </c>
      <c r="AH1988" s="26">
        <v>159.88</v>
      </c>
      <c r="AI1988" s="24">
        <v>0</v>
      </c>
      <c r="AJ1988" s="24">
        <v>0</v>
      </c>
      <c r="AK1988" s="24">
        <v>0</v>
      </c>
      <c r="AL1988" s="24">
        <v>683579.56300190079</v>
      </c>
      <c r="AM1988" s="24">
        <v>0</v>
      </c>
      <c r="AN1988" s="27" t="s">
        <v>184</v>
      </c>
    </row>
    <row r="1989" spans="1:40" x14ac:dyDescent="0.15">
      <c r="A1989" s="18" t="s">
        <v>132</v>
      </c>
      <c r="B1989" s="18" t="s">
        <v>12</v>
      </c>
      <c r="C1989" s="18" t="s">
        <v>19</v>
      </c>
      <c r="D1989" s="18" t="s">
        <v>2196</v>
      </c>
      <c r="E1989" s="18" t="s">
        <v>4311</v>
      </c>
      <c r="F1989" s="18" t="s">
        <v>6420</v>
      </c>
      <c r="G1989" s="18" t="s">
        <v>184</v>
      </c>
      <c r="H1989" s="18" t="s">
        <v>6555</v>
      </c>
      <c r="I1989" s="21">
        <v>77685.866800182557</v>
      </c>
      <c r="J1989" s="18" t="s">
        <v>92</v>
      </c>
      <c r="K1989" s="21">
        <v>100991.62684023734</v>
      </c>
      <c r="L1989" s="18" t="s">
        <v>6555</v>
      </c>
      <c r="M1989" s="21">
        <v>77685.866800182557</v>
      </c>
      <c r="N1989" s="18" t="s">
        <v>92</v>
      </c>
      <c r="O1989" s="21">
        <v>100991.62684023734</v>
      </c>
      <c r="P1989" s="21">
        <v>77685.866800182557</v>
      </c>
      <c r="Q1989" s="21">
        <v>0</v>
      </c>
      <c r="R1989" s="21">
        <v>0</v>
      </c>
      <c r="S1989" s="22">
        <v>0</v>
      </c>
      <c r="T1989" s="18" t="s">
        <v>91</v>
      </c>
      <c r="U1989" s="18" t="s">
        <v>184</v>
      </c>
      <c r="V1989" s="18" t="s">
        <v>6572</v>
      </c>
      <c r="W1989" s="22">
        <v>4.4250070801705714</v>
      </c>
      <c r="X1989" s="22">
        <v>1</v>
      </c>
      <c r="Y1989" s="18" t="s">
        <v>184</v>
      </c>
      <c r="Z1989" s="18" t="s">
        <v>184</v>
      </c>
      <c r="AA1989" s="22" t="s">
        <v>184</v>
      </c>
      <c r="AB1989" s="22" t="s">
        <v>184</v>
      </c>
      <c r="AC1989" s="18" t="s">
        <v>184</v>
      </c>
      <c r="AD1989" s="24">
        <v>3.5400056641364568</v>
      </c>
      <c r="AE1989" s="25">
        <v>139.41</v>
      </c>
      <c r="AF1989" s="24">
        <v>78907.788255300868</v>
      </c>
      <c r="AG1989" s="25">
        <v>137.26</v>
      </c>
      <c r="AH1989" s="26">
        <v>159.88</v>
      </c>
      <c r="AI1989" s="24">
        <v>0</v>
      </c>
      <c r="AJ1989" s="24">
        <v>0</v>
      </c>
      <c r="AK1989" s="24">
        <v>0</v>
      </c>
      <c r="AL1989" s="24">
        <v>77685.866800182557</v>
      </c>
      <c r="AM1989" s="24">
        <v>0</v>
      </c>
      <c r="AN1989" s="27" t="s">
        <v>184</v>
      </c>
    </row>
    <row r="1990" spans="1:40" x14ac:dyDescent="0.15">
      <c r="A1990" s="18" t="s">
        <v>132</v>
      </c>
      <c r="B1990" s="18" t="s">
        <v>12</v>
      </c>
      <c r="C1990" s="18" t="s">
        <v>19</v>
      </c>
      <c r="D1990" s="18" t="s">
        <v>2197</v>
      </c>
      <c r="E1990" s="18" t="s">
        <v>4312</v>
      </c>
      <c r="F1990" s="18" t="s">
        <v>6421</v>
      </c>
      <c r="G1990" s="18" t="s">
        <v>184</v>
      </c>
      <c r="H1990" s="18" t="s">
        <v>6555</v>
      </c>
      <c r="I1990" s="21">
        <v>195817.75856546059</v>
      </c>
      <c r="J1990" s="18" t="s">
        <v>92</v>
      </c>
      <c r="K1990" s="21">
        <v>254563.0861350988</v>
      </c>
      <c r="L1990" s="18" t="s">
        <v>6555</v>
      </c>
      <c r="M1990" s="21">
        <v>195817.75856546059</v>
      </c>
      <c r="N1990" s="18" t="s">
        <v>92</v>
      </c>
      <c r="O1990" s="21">
        <v>254563.0861350988</v>
      </c>
      <c r="P1990" s="21">
        <v>195817.75856546059</v>
      </c>
      <c r="Q1990" s="21">
        <v>0</v>
      </c>
      <c r="R1990" s="21">
        <v>0</v>
      </c>
      <c r="S1990" s="22">
        <v>0</v>
      </c>
      <c r="T1990" s="18" t="s">
        <v>91</v>
      </c>
      <c r="U1990" s="18" t="s">
        <v>184</v>
      </c>
      <c r="V1990" s="18" t="s">
        <v>6572</v>
      </c>
      <c r="W1990" s="22">
        <v>4.4250070801705714</v>
      </c>
      <c r="X1990" s="22">
        <v>1</v>
      </c>
      <c r="Y1990" s="18" t="s">
        <v>184</v>
      </c>
      <c r="Z1990" s="18" t="s">
        <v>184</v>
      </c>
      <c r="AA1990" s="22" t="s">
        <v>184</v>
      </c>
      <c r="AB1990" s="22" t="s">
        <v>184</v>
      </c>
      <c r="AC1990" s="18" t="s">
        <v>184</v>
      </c>
      <c r="AD1990" s="24">
        <v>10.575766921607665</v>
      </c>
      <c r="AE1990" s="25">
        <v>122.68</v>
      </c>
      <c r="AF1990" s="24">
        <v>207438.93340975855</v>
      </c>
      <c r="AG1990" s="25">
        <v>115.81</v>
      </c>
      <c r="AH1990" s="26">
        <v>159.88</v>
      </c>
      <c r="AI1990" s="24">
        <v>0</v>
      </c>
      <c r="AJ1990" s="24">
        <v>0</v>
      </c>
      <c r="AK1990" s="24">
        <v>0</v>
      </c>
      <c r="AL1990" s="24">
        <v>195817.75856546059</v>
      </c>
      <c r="AM1990" s="24">
        <v>0</v>
      </c>
      <c r="AN1990" s="27" t="s">
        <v>184</v>
      </c>
    </row>
    <row r="1991" spans="1:40" x14ac:dyDescent="0.15">
      <c r="A1991" s="18" t="s">
        <v>132</v>
      </c>
      <c r="B1991" s="18" t="s">
        <v>12</v>
      </c>
      <c r="C1991" s="18" t="s">
        <v>19</v>
      </c>
      <c r="D1991" s="18" t="s">
        <v>2198</v>
      </c>
      <c r="E1991" s="18" t="s">
        <v>4313</v>
      </c>
      <c r="F1991" s="18" t="s">
        <v>6422</v>
      </c>
      <c r="G1991" s="18" t="s">
        <v>184</v>
      </c>
      <c r="H1991" s="18" t="s">
        <v>6555</v>
      </c>
      <c r="I1991" s="21">
        <v>502793.24373728404</v>
      </c>
      <c r="J1991" s="18" t="s">
        <v>92</v>
      </c>
      <c r="K1991" s="21">
        <v>653631.2168584693</v>
      </c>
      <c r="L1991" s="18" t="s">
        <v>6555</v>
      </c>
      <c r="M1991" s="21">
        <v>502793.24373728404</v>
      </c>
      <c r="N1991" s="18" t="s">
        <v>92</v>
      </c>
      <c r="O1991" s="21">
        <v>653631.2168584693</v>
      </c>
      <c r="P1991" s="21">
        <v>502793.24373728404</v>
      </c>
      <c r="Q1991" s="21">
        <v>0</v>
      </c>
      <c r="R1991" s="21">
        <v>0</v>
      </c>
      <c r="S1991" s="22">
        <v>0</v>
      </c>
      <c r="T1991" s="18" t="s">
        <v>91</v>
      </c>
      <c r="U1991" s="18" t="s">
        <v>184</v>
      </c>
      <c r="V1991" s="18" t="s">
        <v>6572</v>
      </c>
      <c r="W1991" s="22">
        <v>4.4250070801705714</v>
      </c>
      <c r="X1991" s="22">
        <v>1</v>
      </c>
      <c r="Y1991" s="18" t="s">
        <v>184</v>
      </c>
      <c r="Z1991" s="18" t="s">
        <v>184</v>
      </c>
      <c r="AA1991" s="22" t="s">
        <v>184</v>
      </c>
      <c r="AB1991" s="22" t="s">
        <v>184</v>
      </c>
      <c r="AC1991" s="18" t="s">
        <v>184</v>
      </c>
      <c r="AD1991" s="24">
        <v>10.531516850805959</v>
      </c>
      <c r="AE1991" s="25">
        <v>296.13</v>
      </c>
      <c r="AF1991" s="24">
        <v>498627.09957130341</v>
      </c>
      <c r="AG1991" s="25">
        <v>298.61</v>
      </c>
      <c r="AH1991" s="26">
        <v>159.88</v>
      </c>
      <c r="AI1991" s="24">
        <v>0</v>
      </c>
      <c r="AJ1991" s="24">
        <v>0</v>
      </c>
      <c r="AK1991" s="24">
        <v>0</v>
      </c>
      <c r="AL1991" s="24">
        <v>502793.24373728404</v>
      </c>
      <c r="AM1991" s="24">
        <v>0</v>
      </c>
      <c r="AN1991" s="27" t="s">
        <v>184</v>
      </c>
    </row>
    <row r="1992" spans="1:40" x14ac:dyDescent="0.15">
      <c r="A1992" s="18" t="s">
        <v>132</v>
      </c>
      <c r="B1992" s="18" t="s">
        <v>12</v>
      </c>
      <c r="C1992" s="18" t="s">
        <v>19</v>
      </c>
      <c r="D1992" s="18" t="s">
        <v>2199</v>
      </c>
      <c r="E1992" s="18" t="s">
        <v>4314</v>
      </c>
      <c r="F1992" s="18" t="s">
        <v>6423</v>
      </c>
      <c r="G1992" s="18" t="s">
        <v>184</v>
      </c>
      <c r="H1992" s="18" t="s">
        <v>6555</v>
      </c>
      <c r="I1992" s="21">
        <v>63611.689280992046</v>
      </c>
      <c r="J1992" s="18" t="s">
        <v>92</v>
      </c>
      <c r="K1992" s="21">
        <v>82695.196065289652</v>
      </c>
      <c r="L1992" s="18" t="s">
        <v>6555</v>
      </c>
      <c r="M1992" s="21">
        <v>63611.689280992046</v>
      </c>
      <c r="N1992" s="18" t="s">
        <v>92</v>
      </c>
      <c r="O1992" s="21">
        <v>82695.196065289652</v>
      </c>
      <c r="P1992" s="21">
        <v>63428.936488580999</v>
      </c>
      <c r="Q1992" s="21">
        <v>182.7527924110446</v>
      </c>
      <c r="R1992" s="21">
        <v>0</v>
      </c>
      <c r="S1992" s="22">
        <v>0</v>
      </c>
      <c r="T1992" s="18" t="s">
        <v>91</v>
      </c>
      <c r="U1992" s="18" t="s">
        <v>184</v>
      </c>
      <c r="V1992" s="18" t="s">
        <v>6572</v>
      </c>
      <c r="W1992" s="22">
        <v>4.4250070801705714</v>
      </c>
      <c r="X1992" s="22">
        <v>1</v>
      </c>
      <c r="Y1992" s="18" t="s">
        <v>184</v>
      </c>
      <c r="Z1992" s="18" t="s">
        <v>184</v>
      </c>
      <c r="AA1992" s="22" t="s">
        <v>184</v>
      </c>
      <c r="AB1992" s="22" t="s">
        <v>184</v>
      </c>
      <c r="AC1992" s="18" t="s">
        <v>184</v>
      </c>
      <c r="AD1992" s="24">
        <v>1.5487524780597</v>
      </c>
      <c r="AE1992" s="25">
        <v>269.19</v>
      </c>
      <c r="AF1992" s="24">
        <v>66655.341900945772</v>
      </c>
      <c r="AG1992" s="25">
        <v>256.16000000000003</v>
      </c>
      <c r="AH1992" s="26">
        <v>159.88</v>
      </c>
      <c r="AI1992" s="24">
        <v>182.7527924110446</v>
      </c>
      <c r="AJ1992" s="24">
        <v>0</v>
      </c>
      <c r="AK1992" s="24">
        <v>182.7527924110446</v>
      </c>
      <c r="AL1992" s="24">
        <v>63611.689280992046</v>
      </c>
      <c r="AM1992" s="24">
        <v>0</v>
      </c>
      <c r="AN1992" s="27" t="s">
        <v>184</v>
      </c>
    </row>
    <row r="1993" spans="1:40" x14ac:dyDescent="0.15">
      <c r="A1993" s="18" t="s">
        <v>132</v>
      </c>
      <c r="B1993" s="18" t="s">
        <v>12</v>
      </c>
      <c r="C1993" s="18" t="s">
        <v>19</v>
      </c>
      <c r="D1993" s="18" t="s">
        <v>2200</v>
      </c>
      <c r="E1993" s="18" t="s">
        <v>4315</v>
      </c>
      <c r="F1993" s="18" t="s">
        <v>6424</v>
      </c>
      <c r="G1993" s="18" t="s">
        <v>184</v>
      </c>
      <c r="H1993" s="18" t="s">
        <v>6555</v>
      </c>
      <c r="I1993" s="21">
        <v>291356.98018165334</v>
      </c>
      <c r="J1993" s="18" t="s">
        <v>92</v>
      </c>
      <c r="K1993" s="21">
        <v>378764.07423614938</v>
      </c>
      <c r="L1993" s="18" t="s">
        <v>6555</v>
      </c>
      <c r="M1993" s="21">
        <v>291356.98018165334</v>
      </c>
      <c r="N1993" s="18" t="s">
        <v>92</v>
      </c>
      <c r="O1993" s="21">
        <v>378764.07423614938</v>
      </c>
      <c r="P1993" s="21">
        <v>291356.98018165334</v>
      </c>
      <c r="Q1993" s="21">
        <v>0</v>
      </c>
      <c r="R1993" s="21">
        <v>0</v>
      </c>
      <c r="S1993" s="22">
        <v>0</v>
      </c>
      <c r="T1993" s="18" t="s">
        <v>91</v>
      </c>
      <c r="U1993" s="18" t="s">
        <v>184</v>
      </c>
      <c r="V1993" s="18" t="s">
        <v>6572</v>
      </c>
      <c r="W1993" s="22">
        <v>4.4250070801705714</v>
      </c>
      <c r="X1993" s="22">
        <v>1</v>
      </c>
      <c r="Y1993" s="18" t="s">
        <v>184</v>
      </c>
      <c r="Z1993" s="18" t="s">
        <v>184</v>
      </c>
      <c r="AA1993" s="22" t="s">
        <v>184</v>
      </c>
      <c r="AB1993" s="22" t="s">
        <v>184</v>
      </c>
      <c r="AC1993" s="18" t="s">
        <v>184</v>
      </c>
      <c r="AD1993" s="24">
        <v>7.345511753083148</v>
      </c>
      <c r="AE1993" s="25">
        <v>246</v>
      </c>
      <c r="AF1993" s="24">
        <v>288912.03101964673</v>
      </c>
      <c r="AG1993" s="25">
        <v>248.09</v>
      </c>
      <c r="AH1993" s="26">
        <v>159.88</v>
      </c>
      <c r="AI1993" s="24">
        <v>0</v>
      </c>
      <c r="AJ1993" s="24">
        <v>0</v>
      </c>
      <c r="AK1993" s="24">
        <v>0</v>
      </c>
      <c r="AL1993" s="24">
        <v>291356.98018165334</v>
      </c>
      <c r="AM1993" s="24">
        <v>0</v>
      </c>
      <c r="AN1993" s="27" t="s">
        <v>184</v>
      </c>
    </row>
    <row r="1994" spans="1:40" x14ac:dyDescent="0.15">
      <c r="A1994" s="18" t="s">
        <v>132</v>
      </c>
      <c r="B1994" s="18" t="s">
        <v>12</v>
      </c>
      <c r="C1994" s="18" t="s">
        <v>19</v>
      </c>
      <c r="D1994" s="18" t="s">
        <v>2201</v>
      </c>
      <c r="E1994" s="18" t="s">
        <v>4316</v>
      </c>
      <c r="F1994" s="18" t="s">
        <v>6425</v>
      </c>
      <c r="G1994" s="18" t="s">
        <v>184</v>
      </c>
      <c r="H1994" s="18" t="s">
        <v>6555</v>
      </c>
      <c r="I1994" s="21">
        <v>349384.62027796573</v>
      </c>
      <c r="J1994" s="18" t="s">
        <v>92</v>
      </c>
      <c r="K1994" s="21">
        <v>454200.00636135548</v>
      </c>
      <c r="L1994" s="18" t="s">
        <v>6555</v>
      </c>
      <c r="M1994" s="21">
        <v>349384.62027796573</v>
      </c>
      <c r="N1994" s="18" t="s">
        <v>92</v>
      </c>
      <c r="O1994" s="21">
        <v>454200.00636135548</v>
      </c>
      <c r="P1994" s="21">
        <v>349384.62027796573</v>
      </c>
      <c r="Q1994" s="21">
        <v>0</v>
      </c>
      <c r="R1994" s="21">
        <v>0</v>
      </c>
      <c r="S1994" s="22">
        <v>0</v>
      </c>
      <c r="T1994" s="18" t="s">
        <v>91</v>
      </c>
      <c r="U1994" s="18" t="s">
        <v>184</v>
      </c>
      <c r="V1994" s="18" t="s">
        <v>6572</v>
      </c>
      <c r="W1994" s="22">
        <v>4.4250070801705714</v>
      </c>
      <c r="X1994" s="22">
        <v>1</v>
      </c>
      <c r="Y1994" s="18" t="s">
        <v>184</v>
      </c>
      <c r="Z1994" s="18" t="s">
        <v>184</v>
      </c>
      <c r="AA1994" s="22" t="s">
        <v>184</v>
      </c>
      <c r="AB1994" s="22" t="s">
        <v>184</v>
      </c>
      <c r="AC1994" s="18" t="s">
        <v>184</v>
      </c>
      <c r="AD1994" s="24">
        <v>80.667879071509518</v>
      </c>
      <c r="AE1994" s="25">
        <v>27.27</v>
      </c>
      <c r="AF1994" s="24">
        <v>351775.84985401912</v>
      </c>
      <c r="AG1994" s="25">
        <v>27.09</v>
      </c>
      <c r="AH1994" s="26">
        <v>159.88</v>
      </c>
      <c r="AI1994" s="24">
        <v>0</v>
      </c>
      <c r="AJ1994" s="24">
        <v>0</v>
      </c>
      <c r="AK1994" s="24">
        <v>0</v>
      </c>
      <c r="AL1994" s="24">
        <v>349384.62027796573</v>
      </c>
      <c r="AM1994" s="24">
        <v>0</v>
      </c>
      <c r="AN1994" s="27" t="s">
        <v>184</v>
      </c>
    </row>
    <row r="1995" spans="1:40" x14ac:dyDescent="0.15">
      <c r="A1995" s="18" t="s">
        <v>132</v>
      </c>
      <c r="B1995" s="18" t="s">
        <v>12</v>
      </c>
      <c r="C1995" s="18" t="s">
        <v>19</v>
      </c>
      <c r="D1995" s="18" t="s">
        <v>2202</v>
      </c>
      <c r="E1995" s="18" t="s">
        <v>4317</v>
      </c>
      <c r="F1995" s="18" t="s">
        <v>6426</v>
      </c>
      <c r="G1995" s="18" t="s">
        <v>184</v>
      </c>
      <c r="H1995" s="18" t="s">
        <v>6555</v>
      </c>
      <c r="I1995" s="21">
        <v>129721.73755944839</v>
      </c>
      <c r="J1995" s="18" t="s">
        <v>92</v>
      </c>
      <c r="K1995" s="21">
        <v>168638.2588272829</v>
      </c>
      <c r="L1995" s="18" t="s">
        <v>6555</v>
      </c>
      <c r="M1995" s="21">
        <v>129721.73755944839</v>
      </c>
      <c r="N1995" s="18" t="s">
        <v>92</v>
      </c>
      <c r="O1995" s="21">
        <v>168638.2588272829</v>
      </c>
      <c r="P1995" s="21">
        <v>129677.44323857588</v>
      </c>
      <c r="Q1995" s="21">
        <v>44.29432087250742</v>
      </c>
      <c r="R1995" s="21">
        <v>0</v>
      </c>
      <c r="S1995" s="22">
        <v>0</v>
      </c>
      <c r="T1995" s="18" t="s">
        <v>91</v>
      </c>
      <c r="U1995" s="18" t="s">
        <v>184</v>
      </c>
      <c r="V1995" s="18" t="s">
        <v>6572</v>
      </c>
      <c r="W1995" s="22">
        <v>4.4250070801705714</v>
      </c>
      <c r="X1995" s="22">
        <v>1</v>
      </c>
      <c r="Y1995" s="18" t="s">
        <v>184</v>
      </c>
      <c r="Z1995" s="18" t="s">
        <v>184</v>
      </c>
      <c r="AA1995" s="22" t="s">
        <v>184</v>
      </c>
      <c r="AB1995" s="22" t="s">
        <v>184</v>
      </c>
      <c r="AC1995" s="18" t="s">
        <v>184</v>
      </c>
      <c r="AD1995" s="24">
        <v>1.2832520532494656</v>
      </c>
      <c r="AE1995" s="25">
        <v>701.06</v>
      </c>
      <c r="AF1995" s="24">
        <v>143834.6338905904</v>
      </c>
      <c r="AG1995" s="25">
        <v>632.05999999999995</v>
      </c>
      <c r="AH1995" s="26">
        <v>159.88</v>
      </c>
      <c r="AI1995" s="24">
        <v>44.29432087250742</v>
      </c>
      <c r="AJ1995" s="24">
        <v>0</v>
      </c>
      <c r="AK1995" s="24">
        <v>44.29432087250742</v>
      </c>
      <c r="AL1995" s="24">
        <v>129721.73755944839</v>
      </c>
      <c r="AM1995" s="24">
        <v>0</v>
      </c>
      <c r="AN1995" s="27" t="s">
        <v>184</v>
      </c>
    </row>
    <row r="1996" spans="1:40" x14ac:dyDescent="0.15">
      <c r="A1996" s="18" t="s">
        <v>132</v>
      </c>
      <c r="B1996" s="18" t="s">
        <v>12</v>
      </c>
      <c r="C1996" s="18" t="s">
        <v>19</v>
      </c>
      <c r="D1996" s="18" t="s">
        <v>2203</v>
      </c>
      <c r="E1996" s="18" t="s">
        <v>4318</v>
      </c>
      <c r="F1996" s="18" t="s">
        <v>6427</v>
      </c>
      <c r="G1996" s="18" t="s">
        <v>184</v>
      </c>
      <c r="H1996" s="18" t="s">
        <v>6555</v>
      </c>
      <c r="I1996" s="21">
        <v>53408.950456242761</v>
      </c>
      <c r="J1996" s="18" t="s">
        <v>92</v>
      </c>
      <c r="K1996" s="21">
        <v>69431.635593115585</v>
      </c>
      <c r="L1996" s="18" t="s">
        <v>6555</v>
      </c>
      <c r="M1996" s="21">
        <v>53408.950456242761</v>
      </c>
      <c r="N1996" s="18" t="s">
        <v>92</v>
      </c>
      <c r="O1996" s="21">
        <v>69431.635593115585</v>
      </c>
      <c r="P1996" s="21">
        <v>53408.950456242761</v>
      </c>
      <c r="Q1996" s="21">
        <v>0</v>
      </c>
      <c r="R1996" s="21">
        <v>0</v>
      </c>
      <c r="S1996" s="22">
        <v>0</v>
      </c>
      <c r="T1996" s="18" t="s">
        <v>91</v>
      </c>
      <c r="U1996" s="18" t="s">
        <v>184</v>
      </c>
      <c r="V1996" s="18" t="s">
        <v>6572</v>
      </c>
      <c r="W1996" s="22">
        <v>4.4250070801705714</v>
      </c>
      <c r="X1996" s="22">
        <v>1</v>
      </c>
      <c r="Y1996" s="18" t="s">
        <v>184</v>
      </c>
      <c r="Z1996" s="18" t="s">
        <v>184</v>
      </c>
      <c r="AA1996" s="22" t="s">
        <v>184</v>
      </c>
      <c r="AB1996" s="22" t="s">
        <v>184</v>
      </c>
      <c r="AC1996" s="18" t="s">
        <v>184</v>
      </c>
      <c r="AD1996" s="24">
        <v>23.054286887688676</v>
      </c>
      <c r="AE1996" s="25">
        <v>16.100000000000001</v>
      </c>
      <c r="AF1996" s="24">
        <v>59343.283201388709</v>
      </c>
      <c r="AG1996" s="25">
        <v>14.49</v>
      </c>
      <c r="AH1996" s="26">
        <v>159.88</v>
      </c>
      <c r="AI1996" s="24">
        <v>0</v>
      </c>
      <c r="AJ1996" s="24">
        <v>0</v>
      </c>
      <c r="AK1996" s="24">
        <v>0</v>
      </c>
      <c r="AL1996" s="24">
        <v>53408.950456242761</v>
      </c>
      <c r="AM1996" s="24">
        <v>0</v>
      </c>
      <c r="AN1996" s="27" t="s">
        <v>184</v>
      </c>
    </row>
    <row r="1997" spans="1:40" x14ac:dyDescent="0.15">
      <c r="A1997" s="18" t="s">
        <v>132</v>
      </c>
      <c r="B1997" s="18" t="s">
        <v>12</v>
      </c>
      <c r="C1997" s="18" t="s">
        <v>19</v>
      </c>
      <c r="D1997" s="18" t="s">
        <v>2204</v>
      </c>
      <c r="E1997" s="18" t="s">
        <v>4319</v>
      </c>
      <c r="F1997" s="18" t="s">
        <v>6428</v>
      </c>
      <c r="G1997" s="18" t="s">
        <v>184</v>
      </c>
      <c r="H1997" s="18" t="s">
        <v>6555</v>
      </c>
      <c r="I1997" s="21">
        <v>171744.12704678383</v>
      </c>
      <c r="J1997" s="18" t="s">
        <v>92</v>
      </c>
      <c r="K1997" s="21">
        <v>223267.365160819</v>
      </c>
      <c r="L1997" s="18" t="s">
        <v>6555</v>
      </c>
      <c r="M1997" s="21">
        <v>171744.12704678383</v>
      </c>
      <c r="N1997" s="18" t="s">
        <v>92</v>
      </c>
      <c r="O1997" s="21">
        <v>223267.365160819</v>
      </c>
      <c r="P1997" s="21">
        <v>171744.12704678383</v>
      </c>
      <c r="Q1997" s="21">
        <v>0</v>
      </c>
      <c r="R1997" s="21">
        <v>0</v>
      </c>
      <c r="S1997" s="22">
        <v>0</v>
      </c>
      <c r="T1997" s="18" t="s">
        <v>91</v>
      </c>
      <c r="U1997" s="18" t="s">
        <v>184</v>
      </c>
      <c r="V1997" s="18" t="s">
        <v>6572</v>
      </c>
      <c r="W1997" s="22">
        <v>4.4250070801705714</v>
      </c>
      <c r="X1997" s="22">
        <v>1</v>
      </c>
      <c r="Y1997" s="18" t="s">
        <v>184</v>
      </c>
      <c r="Z1997" s="18" t="s">
        <v>184</v>
      </c>
      <c r="AA1997" s="22" t="s">
        <v>184</v>
      </c>
      <c r="AB1997" s="22" t="s">
        <v>184</v>
      </c>
      <c r="AC1997" s="18" t="s">
        <v>184</v>
      </c>
      <c r="AD1997" s="24">
        <v>15.620274993002116</v>
      </c>
      <c r="AE1997" s="25">
        <v>71.150000000000006</v>
      </c>
      <c r="AF1997" s="24">
        <v>177698.54932407377</v>
      </c>
      <c r="AG1997" s="25">
        <v>68.77</v>
      </c>
      <c r="AH1997" s="26">
        <v>159.88</v>
      </c>
      <c r="AI1997" s="24">
        <v>0</v>
      </c>
      <c r="AJ1997" s="24">
        <v>0</v>
      </c>
      <c r="AK1997" s="24">
        <v>0</v>
      </c>
      <c r="AL1997" s="24">
        <v>171744.12704678383</v>
      </c>
      <c r="AM1997" s="24">
        <v>0</v>
      </c>
      <c r="AN1997" s="27" t="s">
        <v>184</v>
      </c>
    </row>
    <row r="1998" spans="1:40" x14ac:dyDescent="0.15">
      <c r="A1998" s="18" t="s">
        <v>132</v>
      </c>
      <c r="B1998" s="18" t="s">
        <v>12</v>
      </c>
      <c r="C1998" s="18" t="s">
        <v>19</v>
      </c>
      <c r="D1998" s="18" t="s">
        <v>2205</v>
      </c>
      <c r="E1998" s="18" t="s">
        <v>4320</v>
      </c>
      <c r="F1998" s="18" t="s">
        <v>6429</v>
      </c>
      <c r="G1998" s="18" t="s">
        <v>184</v>
      </c>
      <c r="H1998" s="18" t="s">
        <v>6555</v>
      </c>
      <c r="I1998" s="21">
        <v>97974.480012693835</v>
      </c>
      <c r="J1998" s="18" t="s">
        <v>92</v>
      </c>
      <c r="K1998" s="21">
        <v>127366.82401650198</v>
      </c>
      <c r="L1998" s="18" t="s">
        <v>6555</v>
      </c>
      <c r="M1998" s="21">
        <v>97974.480012693835</v>
      </c>
      <c r="N1998" s="18" t="s">
        <v>92</v>
      </c>
      <c r="O1998" s="21">
        <v>127366.82401650198</v>
      </c>
      <c r="P1998" s="21">
        <v>97974.480012693835</v>
      </c>
      <c r="Q1998" s="21">
        <v>0</v>
      </c>
      <c r="R1998" s="21">
        <v>0</v>
      </c>
      <c r="S1998" s="22">
        <v>0</v>
      </c>
      <c r="T1998" s="18" t="s">
        <v>91</v>
      </c>
      <c r="U1998" s="18" t="s">
        <v>184</v>
      </c>
      <c r="V1998" s="18" t="s">
        <v>6572</v>
      </c>
      <c r="W1998" s="22">
        <v>4.4250070801705714</v>
      </c>
      <c r="X1998" s="22">
        <v>1</v>
      </c>
      <c r="Y1998" s="18" t="s">
        <v>184</v>
      </c>
      <c r="Z1998" s="18" t="s">
        <v>184</v>
      </c>
      <c r="AA1998" s="22" t="s">
        <v>184</v>
      </c>
      <c r="AB1998" s="22" t="s">
        <v>184</v>
      </c>
      <c r="AC1998" s="18" t="s">
        <v>184</v>
      </c>
      <c r="AD1998" s="24">
        <v>10.752767204814488</v>
      </c>
      <c r="AE1998" s="25">
        <v>65.2</v>
      </c>
      <c r="AF1998" s="24">
        <v>112094.36785502252</v>
      </c>
      <c r="AG1998" s="25">
        <v>56.99</v>
      </c>
      <c r="AH1998" s="26">
        <v>159.88</v>
      </c>
      <c r="AI1998" s="24">
        <v>0</v>
      </c>
      <c r="AJ1998" s="24">
        <v>0</v>
      </c>
      <c r="AK1998" s="24">
        <v>0</v>
      </c>
      <c r="AL1998" s="24">
        <v>97974.480012693835</v>
      </c>
      <c r="AM1998" s="24">
        <v>0</v>
      </c>
      <c r="AN1998" s="27" t="s">
        <v>184</v>
      </c>
    </row>
    <row r="1999" spans="1:40" x14ac:dyDescent="0.15">
      <c r="A1999" s="18" t="s">
        <v>132</v>
      </c>
      <c r="B1999" s="18" t="s">
        <v>12</v>
      </c>
      <c r="C1999" s="18" t="s">
        <v>19</v>
      </c>
      <c r="D1999" s="18" t="s">
        <v>2206</v>
      </c>
      <c r="E1999" s="18" t="s">
        <v>4321</v>
      </c>
      <c r="F1999" s="18" t="s">
        <v>6430</v>
      </c>
      <c r="G1999" s="18" t="s">
        <v>184</v>
      </c>
      <c r="H1999" s="18" t="s">
        <v>6555</v>
      </c>
      <c r="I1999" s="21">
        <v>133449.5405240673</v>
      </c>
      <c r="J1999" s="18" t="s">
        <v>92</v>
      </c>
      <c r="K1999" s="21">
        <v>173484.40268128749</v>
      </c>
      <c r="L1999" s="18" t="s">
        <v>6555</v>
      </c>
      <c r="M1999" s="21">
        <v>133449.5405240673</v>
      </c>
      <c r="N1999" s="18" t="s">
        <v>92</v>
      </c>
      <c r="O1999" s="21">
        <v>173484.40268128749</v>
      </c>
      <c r="P1999" s="21">
        <v>133449.5405240673</v>
      </c>
      <c r="Q1999" s="21">
        <v>0</v>
      </c>
      <c r="R1999" s="21">
        <v>0</v>
      </c>
      <c r="S1999" s="22">
        <v>0</v>
      </c>
      <c r="T1999" s="18" t="s">
        <v>91</v>
      </c>
      <c r="U1999" s="18" t="s">
        <v>184</v>
      </c>
      <c r="V1999" s="18" t="s">
        <v>6572</v>
      </c>
      <c r="W1999" s="22">
        <v>4.4250070801705714</v>
      </c>
      <c r="X1999" s="22">
        <v>1</v>
      </c>
      <c r="Y1999" s="18" t="s">
        <v>184</v>
      </c>
      <c r="Z1999" s="18" t="s">
        <v>184</v>
      </c>
      <c r="AA1999" s="22" t="s">
        <v>184</v>
      </c>
      <c r="AB1999" s="22" t="s">
        <v>184</v>
      </c>
      <c r="AC1999" s="18" t="s">
        <v>184</v>
      </c>
      <c r="AD1999" s="24">
        <v>0.79650127443070284</v>
      </c>
      <c r="AE1999" s="25">
        <v>1003.02</v>
      </c>
      <c r="AF1999" s="24">
        <v>127729.42237167239</v>
      </c>
      <c r="AG1999" s="25">
        <v>1047.94</v>
      </c>
      <c r="AH1999" s="26">
        <v>159.88</v>
      </c>
      <c r="AI1999" s="24">
        <v>0</v>
      </c>
      <c r="AJ1999" s="24">
        <v>0</v>
      </c>
      <c r="AK1999" s="24">
        <v>0</v>
      </c>
      <c r="AL1999" s="24">
        <v>133449.5405240673</v>
      </c>
      <c r="AM1999" s="24">
        <v>0</v>
      </c>
      <c r="AN1999" s="27" t="s">
        <v>184</v>
      </c>
    </row>
    <row r="2000" spans="1:40" x14ac:dyDescent="0.15">
      <c r="A2000" s="18" t="s">
        <v>132</v>
      </c>
      <c r="B2000" s="18" t="s">
        <v>12</v>
      </c>
      <c r="C2000" s="18" t="s">
        <v>19</v>
      </c>
      <c r="D2000" s="18" t="s">
        <v>2207</v>
      </c>
      <c r="E2000" s="18" t="s">
        <v>4322</v>
      </c>
      <c r="F2000" s="18" t="s">
        <v>6431</v>
      </c>
      <c r="G2000" s="18" t="s">
        <v>184</v>
      </c>
      <c r="H2000" s="18" t="s">
        <v>6555</v>
      </c>
      <c r="I2000" s="21">
        <v>79466.843649809613</v>
      </c>
      <c r="J2000" s="18" t="s">
        <v>92</v>
      </c>
      <c r="K2000" s="21">
        <v>103306.89674475249</v>
      </c>
      <c r="L2000" s="18" t="s">
        <v>6555</v>
      </c>
      <c r="M2000" s="21">
        <v>79466.843649809613</v>
      </c>
      <c r="N2000" s="18" t="s">
        <v>92</v>
      </c>
      <c r="O2000" s="21">
        <v>103306.89674475249</v>
      </c>
      <c r="P2000" s="21">
        <v>79466.843649809613</v>
      </c>
      <c r="Q2000" s="21">
        <v>0</v>
      </c>
      <c r="R2000" s="21">
        <v>0</v>
      </c>
      <c r="S2000" s="22">
        <v>0</v>
      </c>
      <c r="T2000" s="18" t="s">
        <v>91</v>
      </c>
      <c r="U2000" s="18" t="s">
        <v>184</v>
      </c>
      <c r="V2000" s="18" t="s">
        <v>6572</v>
      </c>
      <c r="W2000" s="22">
        <v>4.4250070801705714</v>
      </c>
      <c r="X2000" s="22">
        <v>1</v>
      </c>
      <c r="Y2000" s="18" t="s">
        <v>184</v>
      </c>
      <c r="Z2000" s="18" t="s">
        <v>184</v>
      </c>
      <c r="AA2000" s="22" t="s">
        <v>184</v>
      </c>
      <c r="AB2000" s="22" t="s">
        <v>184</v>
      </c>
      <c r="AC2000" s="18" t="s">
        <v>184</v>
      </c>
      <c r="AD2000" s="24">
        <v>2.3895038232921082</v>
      </c>
      <c r="AE2000" s="25">
        <v>224.09</v>
      </c>
      <c r="AF2000" s="24">
        <v>85612.64748331692</v>
      </c>
      <c r="AG2000" s="25">
        <v>208.01</v>
      </c>
      <c r="AH2000" s="26">
        <v>159.88</v>
      </c>
      <c r="AI2000" s="24">
        <v>0</v>
      </c>
      <c r="AJ2000" s="24">
        <v>0</v>
      </c>
      <c r="AK2000" s="24">
        <v>0</v>
      </c>
      <c r="AL2000" s="24">
        <v>79466.843649809613</v>
      </c>
      <c r="AM2000" s="24">
        <v>0</v>
      </c>
      <c r="AN2000" s="27" t="s">
        <v>184</v>
      </c>
    </row>
    <row r="2001" spans="1:40" x14ac:dyDescent="0.15">
      <c r="A2001" s="18" t="s">
        <v>132</v>
      </c>
      <c r="B2001" s="18" t="s">
        <v>12</v>
      </c>
      <c r="C2001" s="18" t="s">
        <v>19</v>
      </c>
      <c r="D2001" s="18" t="s">
        <v>2208</v>
      </c>
      <c r="E2001" s="18" t="s">
        <v>4323</v>
      </c>
      <c r="F2001" s="18" t="s">
        <v>6432</v>
      </c>
      <c r="G2001" s="18" t="s">
        <v>184</v>
      </c>
      <c r="H2001" s="18" t="s">
        <v>6555</v>
      </c>
      <c r="I2001" s="21">
        <v>50626.992755010324</v>
      </c>
      <c r="J2001" s="18" t="s">
        <v>92</v>
      </c>
      <c r="K2001" s="21">
        <v>65815.090581513417</v>
      </c>
      <c r="L2001" s="18" t="s">
        <v>6555</v>
      </c>
      <c r="M2001" s="21">
        <v>50626.992755010324</v>
      </c>
      <c r="N2001" s="18" t="s">
        <v>92</v>
      </c>
      <c r="O2001" s="21">
        <v>65815.090581513417</v>
      </c>
      <c r="P2001" s="21">
        <v>50626.992755010324</v>
      </c>
      <c r="Q2001" s="21">
        <v>0</v>
      </c>
      <c r="R2001" s="21">
        <v>0</v>
      </c>
      <c r="S2001" s="22">
        <v>0</v>
      </c>
      <c r="T2001" s="18" t="s">
        <v>91</v>
      </c>
      <c r="U2001" s="18" t="s">
        <v>184</v>
      </c>
      <c r="V2001" s="18" t="s">
        <v>6572</v>
      </c>
      <c r="W2001" s="22">
        <v>4.4250070801705714</v>
      </c>
      <c r="X2001" s="22">
        <v>1</v>
      </c>
      <c r="Y2001" s="18" t="s">
        <v>184</v>
      </c>
      <c r="Z2001" s="18" t="s">
        <v>184</v>
      </c>
      <c r="AA2001" s="22" t="s">
        <v>184</v>
      </c>
      <c r="AB2001" s="22" t="s">
        <v>184</v>
      </c>
      <c r="AC2001" s="18" t="s">
        <v>184</v>
      </c>
      <c r="AD2001" s="24">
        <v>3.8055060889466912</v>
      </c>
      <c r="AE2001" s="25">
        <v>88.85</v>
      </c>
      <c r="AF2001" s="24">
        <v>54058.497245540995</v>
      </c>
      <c r="AG2001" s="25">
        <v>83.21</v>
      </c>
      <c r="AH2001" s="26">
        <v>159.88</v>
      </c>
      <c r="AI2001" s="24">
        <v>0</v>
      </c>
      <c r="AJ2001" s="24">
        <v>0</v>
      </c>
      <c r="AK2001" s="24">
        <v>0</v>
      </c>
      <c r="AL2001" s="24">
        <v>50626.992755010324</v>
      </c>
      <c r="AM2001" s="24">
        <v>0</v>
      </c>
      <c r="AN2001" s="27" t="s">
        <v>184</v>
      </c>
    </row>
    <row r="2002" spans="1:40" x14ac:dyDescent="0.15">
      <c r="A2002" s="18" t="s">
        <v>132</v>
      </c>
      <c r="B2002" s="18" t="s">
        <v>12</v>
      </c>
      <c r="C2002" s="18" t="s">
        <v>19</v>
      </c>
      <c r="D2002" s="18" t="s">
        <v>2209</v>
      </c>
      <c r="E2002" s="18" t="s">
        <v>4324</v>
      </c>
      <c r="F2002" s="18" t="s">
        <v>6433</v>
      </c>
      <c r="G2002" s="18" t="s">
        <v>184</v>
      </c>
      <c r="H2002" s="18" t="s">
        <v>6555</v>
      </c>
      <c r="I2002" s="21">
        <v>228096.72496296847</v>
      </c>
      <c r="J2002" s="18" t="s">
        <v>92</v>
      </c>
      <c r="K2002" s="21">
        <v>296525.742451859</v>
      </c>
      <c r="L2002" s="18" t="s">
        <v>6555</v>
      </c>
      <c r="M2002" s="21">
        <v>228096.72496296847</v>
      </c>
      <c r="N2002" s="18" t="s">
        <v>92</v>
      </c>
      <c r="O2002" s="21">
        <v>296525.742451859</v>
      </c>
      <c r="P2002" s="21">
        <v>228096.72496296847</v>
      </c>
      <c r="Q2002" s="21">
        <v>0</v>
      </c>
      <c r="R2002" s="21">
        <v>0</v>
      </c>
      <c r="S2002" s="22">
        <v>0</v>
      </c>
      <c r="T2002" s="18" t="s">
        <v>91</v>
      </c>
      <c r="U2002" s="18" t="s">
        <v>184</v>
      </c>
      <c r="V2002" s="18" t="s">
        <v>6572</v>
      </c>
      <c r="W2002" s="22">
        <v>4.4250070801705714</v>
      </c>
      <c r="X2002" s="22">
        <v>1</v>
      </c>
      <c r="Y2002" s="18" t="s">
        <v>184</v>
      </c>
      <c r="Z2002" s="18" t="s">
        <v>184</v>
      </c>
      <c r="AA2002" s="22" t="s">
        <v>184</v>
      </c>
      <c r="AB2002" s="22" t="s">
        <v>184</v>
      </c>
      <c r="AC2002" s="18" t="s">
        <v>184</v>
      </c>
      <c r="AD2002" s="24">
        <v>4.5135072217739829</v>
      </c>
      <c r="AE2002" s="25">
        <v>311.08999999999997</v>
      </c>
      <c r="AF2002" s="24">
        <v>224489.45919121342</v>
      </c>
      <c r="AG2002" s="25">
        <v>316.08999999999997</v>
      </c>
      <c r="AH2002" s="26">
        <v>159.88</v>
      </c>
      <c r="AI2002" s="24">
        <v>0</v>
      </c>
      <c r="AJ2002" s="24">
        <v>0</v>
      </c>
      <c r="AK2002" s="24">
        <v>0</v>
      </c>
      <c r="AL2002" s="24">
        <v>228096.72496296847</v>
      </c>
      <c r="AM2002" s="24">
        <v>0</v>
      </c>
      <c r="AN2002" s="27" t="s">
        <v>184</v>
      </c>
    </row>
    <row r="2003" spans="1:40" x14ac:dyDescent="0.15">
      <c r="A2003" s="18" t="s">
        <v>132</v>
      </c>
      <c r="B2003" s="18" t="s">
        <v>12</v>
      </c>
      <c r="C2003" s="18" t="s">
        <v>19</v>
      </c>
      <c r="D2003" s="18" t="s">
        <v>2210</v>
      </c>
      <c r="E2003" s="18" t="s">
        <v>4325</v>
      </c>
      <c r="F2003" s="18" t="s">
        <v>6434</v>
      </c>
      <c r="G2003" s="18" t="s">
        <v>184</v>
      </c>
      <c r="H2003" s="18" t="s">
        <v>6555</v>
      </c>
      <c r="I2003" s="21">
        <v>67382.857314996611</v>
      </c>
      <c r="J2003" s="18" t="s">
        <v>92</v>
      </c>
      <c r="K2003" s="21">
        <v>87597.714509495592</v>
      </c>
      <c r="L2003" s="18" t="s">
        <v>6555</v>
      </c>
      <c r="M2003" s="21">
        <v>67382.857314996611</v>
      </c>
      <c r="N2003" s="18" t="s">
        <v>92</v>
      </c>
      <c r="O2003" s="21">
        <v>87597.714509495592</v>
      </c>
      <c r="P2003" s="21">
        <v>67382.857314996611</v>
      </c>
      <c r="Q2003" s="21">
        <v>0</v>
      </c>
      <c r="R2003" s="21">
        <v>0</v>
      </c>
      <c r="S2003" s="22">
        <v>0</v>
      </c>
      <c r="T2003" s="18" t="s">
        <v>6569</v>
      </c>
      <c r="U2003" s="18" t="s">
        <v>6569</v>
      </c>
      <c r="V2003" s="18" t="s">
        <v>6569</v>
      </c>
      <c r="W2003" s="22">
        <v>4.4250070801705714</v>
      </c>
      <c r="X2003" s="22">
        <v>1</v>
      </c>
      <c r="Y2003" s="18" t="s">
        <v>184</v>
      </c>
      <c r="Z2003" s="18" t="s">
        <v>184</v>
      </c>
      <c r="AA2003" s="22" t="s">
        <v>184</v>
      </c>
      <c r="AB2003" s="22" t="s">
        <v>184</v>
      </c>
      <c r="AC2003" s="18" t="s">
        <v>184</v>
      </c>
      <c r="AD2003" s="24">
        <v>19.824031719164157</v>
      </c>
      <c r="AE2003" s="25">
        <v>21.08</v>
      </c>
      <c r="AF2003" s="24">
        <v>66812.341152150228</v>
      </c>
      <c r="AG2003" s="25">
        <v>21.26</v>
      </c>
      <c r="AH2003" s="26">
        <v>159.88</v>
      </c>
      <c r="AI2003" s="24">
        <v>0</v>
      </c>
      <c r="AJ2003" s="24">
        <v>0</v>
      </c>
      <c r="AK2003" s="24">
        <v>0</v>
      </c>
      <c r="AL2003" s="24">
        <v>67382.857314996611</v>
      </c>
      <c r="AM2003" s="24">
        <v>0</v>
      </c>
      <c r="AN2003" s="27" t="s">
        <v>184</v>
      </c>
    </row>
    <row r="2004" spans="1:40" x14ac:dyDescent="0.15">
      <c r="A2004" s="18" t="s">
        <v>132</v>
      </c>
      <c r="B2004" s="18" t="s">
        <v>12</v>
      </c>
      <c r="C2004" s="18" t="s">
        <v>19</v>
      </c>
      <c r="D2004" s="18" t="s">
        <v>2211</v>
      </c>
      <c r="E2004" s="18" t="s">
        <v>4326</v>
      </c>
      <c r="F2004" s="18" t="s">
        <v>6435</v>
      </c>
      <c r="G2004" s="18" t="s">
        <v>184</v>
      </c>
      <c r="H2004" s="18" t="s">
        <v>6555</v>
      </c>
      <c r="I2004" s="21">
        <v>262139.98593341114</v>
      </c>
      <c r="J2004" s="18" t="s">
        <v>92</v>
      </c>
      <c r="K2004" s="21">
        <v>340781.98171343451</v>
      </c>
      <c r="L2004" s="18" t="s">
        <v>6555</v>
      </c>
      <c r="M2004" s="21">
        <v>262139.98593341114</v>
      </c>
      <c r="N2004" s="18" t="s">
        <v>92</v>
      </c>
      <c r="O2004" s="21">
        <v>340781.98171343451</v>
      </c>
      <c r="P2004" s="21">
        <v>262139.98593341114</v>
      </c>
      <c r="Q2004" s="21">
        <v>0</v>
      </c>
      <c r="R2004" s="21">
        <v>0</v>
      </c>
      <c r="S2004" s="22">
        <v>0</v>
      </c>
      <c r="T2004" s="18" t="s">
        <v>6569</v>
      </c>
      <c r="U2004" s="18" t="s">
        <v>6569</v>
      </c>
      <c r="V2004" s="18" t="s">
        <v>6569</v>
      </c>
      <c r="W2004" s="22">
        <v>4.4250070801705714</v>
      </c>
      <c r="X2004" s="22">
        <v>1</v>
      </c>
      <c r="Y2004" s="18" t="s">
        <v>184</v>
      </c>
      <c r="Z2004" s="18" t="s">
        <v>184</v>
      </c>
      <c r="AA2004" s="22" t="s">
        <v>184</v>
      </c>
      <c r="AB2004" s="22" t="s">
        <v>184</v>
      </c>
      <c r="AC2004" s="18" t="s">
        <v>184</v>
      </c>
      <c r="AD2004" s="24">
        <v>14.912273860174825</v>
      </c>
      <c r="AE2004" s="25">
        <v>111.03</v>
      </c>
      <c r="AF2004" s="24">
        <v>264727.06632283283</v>
      </c>
      <c r="AG2004" s="25">
        <v>109.95</v>
      </c>
      <c r="AH2004" s="26">
        <v>159.88</v>
      </c>
      <c r="AI2004" s="24">
        <v>0</v>
      </c>
      <c r="AJ2004" s="24">
        <v>0</v>
      </c>
      <c r="AK2004" s="24">
        <v>0</v>
      </c>
      <c r="AL2004" s="24">
        <v>262139.98593341114</v>
      </c>
      <c r="AM2004" s="24">
        <v>0</v>
      </c>
      <c r="AN2004" s="27" t="s">
        <v>184</v>
      </c>
    </row>
    <row r="2005" spans="1:40" x14ac:dyDescent="0.15">
      <c r="A2005" s="18" t="s">
        <v>132</v>
      </c>
      <c r="B2005" s="18" t="s">
        <v>12</v>
      </c>
      <c r="C2005" s="18" t="s">
        <v>19</v>
      </c>
      <c r="D2005" s="18" t="s">
        <v>2212</v>
      </c>
      <c r="E2005" s="18" t="s">
        <v>4327</v>
      </c>
      <c r="F2005" s="18" t="s">
        <v>6436</v>
      </c>
      <c r="G2005" s="18" t="s">
        <v>184</v>
      </c>
      <c r="H2005" s="18" t="s">
        <v>6555</v>
      </c>
      <c r="I2005" s="21">
        <v>129179.8511924107</v>
      </c>
      <c r="J2005" s="18" t="s">
        <v>92</v>
      </c>
      <c r="K2005" s="21">
        <v>167933.80655013392</v>
      </c>
      <c r="L2005" s="18" t="s">
        <v>6555</v>
      </c>
      <c r="M2005" s="21">
        <v>129179.8511924107</v>
      </c>
      <c r="N2005" s="18" t="s">
        <v>92</v>
      </c>
      <c r="O2005" s="21">
        <v>167933.80655013392</v>
      </c>
      <c r="P2005" s="21">
        <v>127959.25723941646</v>
      </c>
      <c r="Q2005" s="21">
        <v>1220.5939529942502</v>
      </c>
      <c r="R2005" s="21">
        <v>0</v>
      </c>
      <c r="S2005" s="22">
        <v>0</v>
      </c>
      <c r="T2005" s="18" t="s">
        <v>6569</v>
      </c>
      <c r="U2005" s="18" t="s">
        <v>6569</v>
      </c>
      <c r="V2005" s="18" t="s">
        <v>6569</v>
      </c>
      <c r="W2005" s="22">
        <v>4.4250070801705714</v>
      </c>
      <c r="X2005" s="22">
        <v>1</v>
      </c>
      <c r="Y2005" s="18" t="s">
        <v>184</v>
      </c>
      <c r="Z2005" s="18" t="s">
        <v>184</v>
      </c>
      <c r="AA2005" s="22" t="s">
        <v>184</v>
      </c>
      <c r="AB2005" s="22" t="s">
        <v>184</v>
      </c>
      <c r="AC2005" s="18" t="s">
        <v>184</v>
      </c>
      <c r="AD2005" s="24">
        <v>7.4340118946865594</v>
      </c>
      <c r="AE2005" s="25">
        <v>106.11</v>
      </c>
      <c r="AF2005" s="24">
        <v>126123.94130284491</v>
      </c>
      <c r="AG2005" s="25">
        <v>107.66</v>
      </c>
      <c r="AH2005" s="26">
        <v>159.88</v>
      </c>
      <c r="AI2005" s="24">
        <v>1220.5939529942502</v>
      </c>
      <c r="AJ2005" s="24">
        <v>0</v>
      </c>
      <c r="AK2005" s="24">
        <v>1220.5939529942502</v>
      </c>
      <c r="AL2005" s="24">
        <v>129179.85119241072</v>
      </c>
      <c r="AM2005" s="24">
        <v>0</v>
      </c>
      <c r="AN2005" s="27" t="s">
        <v>184</v>
      </c>
    </row>
    <row r="2006" spans="1:40" x14ac:dyDescent="0.15">
      <c r="A2006" s="18" t="s">
        <v>132</v>
      </c>
      <c r="B2006" s="18" t="s">
        <v>12</v>
      </c>
      <c r="C2006" s="18" t="s">
        <v>19</v>
      </c>
      <c r="D2006" s="18" t="s">
        <v>2213</v>
      </c>
      <c r="E2006" s="18" t="s">
        <v>4328</v>
      </c>
      <c r="F2006" s="18" t="s">
        <v>6437</v>
      </c>
      <c r="G2006" s="18" t="s">
        <v>184</v>
      </c>
      <c r="H2006" s="18" t="s">
        <v>6555</v>
      </c>
      <c r="I2006" s="21">
        <v>170316.79676300401</v>
      </c>
      <c r="J2006" s="18" t="s">
        <v>92</v>
      </c>
      <c r="K2006" s="21">
        <v>221411.83579190521</v>
      </c>
      <c r="L2006" s="18" t="s">
        <v>6555</v>
      </c>
      <c r="M2006" s="21">
        <v>170316.79676300401</v>
      </c>
      <c r="N2006" s="18" t="s">
        <v>92</v>
      </c>
      <c r="O2006" s="21">
        <v>221411.83579190521</v>
      </c>
      <c r="P2006" s="21">
        <v>170316.79676300401</v>
      </c>
      <c r="Q2006" s="21">
        <v>0</v>
      </c>
      <c r="R2006" s="21">
        <v>0</v>
      </c>
      <c r="S2006" s="22">
        <v>0</v>
      </c>
      <c r="T2006" s="18" t="s">
        <v>91</v>
      </c>
      <c r="U2006" s="18" t="s">
        <v>184</v>
      </c>
      <c r="V2006" s="18" t="s">
        <v>6572</v>
      </c>
      <c r="W2006" s="22">
        <v>4.4250070801705714</v>
      </c>
      <c r="X2006" s="22">
        <v>1</v>
      </c>
      <c r="Y2006" s="18" t="s">
        <v>184</v>
      </c>
      <c r="Z2006" s="18" t="s">
        <v>184</v>
      </c>
      <c r="AA2006" s="22" t="s">
        <v>184</v>
      </c>
      <c r="AB2006" s="22" t="s">
        <v>184</v>
      </c>
      <c r="AC2006" s="18" t="s">
        <v>184</v>
      </c>
      <c r="AD2006" s="24">
        <v>2.5665041064989311</v>
      </c>
      <c r="AE2006" s="25">
        <v>457.15</v>
      </c>
      <c r="AF2006" s="24">
        <v>187585.87364414849</v>
      </c>
      <c r="AG2006" s="25">
        <v>415.07</v>
      </c>
      <c r="AH2006" s="26">
        <v>159.88</v>
      </c>
      <c r="AI2006" s="24">
        <v>0</v>
      </c>
      <c r="AJ2006" s="24">
        <v>0</v>
      </c>
      <c r="AK2006" s="24">
        <v>0</v>
      </c>
      <c r="AL2006" s="24">
        <v>170316.79676300401</v>
      </c>
      <c r="AM2006" s="24">
        <v>0</v>
      </c>
      <c r="AN2006" s="27" t="s">
        <v>184</v>
      </c>
    </row>
    <row r="2007" spans="1:40" x14ac:dyDescent="0.15">
      <c r="A2007" s="18" t="s">
        <v>132</v>
      </c>
      <c r="B2007" s="18" t="s">
        <v>12</v>
      </c>
      <c r="C2007" s="18" t="s">
        <v>19</v>
      </c>
      <c r="D2007" s="18" t="s">
        <v>2214</v>
      </c>
      <c r="E2007" s="18" t="s">
        <v>4329</v>
      </c>
      <c r="F2007" s="18" t="s">
        <v>6438</v>
      </c>
      <c r="G2007" s="18" t="s">
        <v>184</v>
      </c>
      <c r="H2007" s="18" t="s">
        <v>6555</v>
      </c>
      <c r="I2007" s="21">
        <v>171071.39322038551</v>
      </c>
      <c r="J2007" s="18" t="s">
        <v>92</v>
      </c>
      <c r="K2007" s="21">
        <v>222392.81118650117</v>
      </c>
      <c r="L2007" s="18" t="s">
        <v>6555</v>
      </c>
      <c r="M2007" s="21">
        <v>171071.39322038551</v>
      </c>
      <c r="N2007" s="18" t="s">
        <v>92</v>
      </c>
      <c r="O2007" s="21">
        <v>222392.81118650117</v>
      </c>
      <c r="P2007" s="21">
        <v>171071.39322038551</v>
      </c>
      <c r="Q2007" s="21">
        <v>0</v>
      </c>
      <c r="R2007" s="21">
        <v>0</v>
      </c>
      <c r="S2007" s="22">
        <v>0</v>
      </c>
      <c r="T2007" s="18" t="s">
        <v>6569</v>
      </c>
      <c r="U2007" s="18" t="s">
        <v>6569</v>
      </c>
      <c r="V2007" s="18" t="s">
        <v>6569</v>
      </c>
      <c r="W2007" s="22">
        <v>4.4250070801705714</v>
      </c>
      <c r="X2007" s="22">
        <v>1</v>
      </c>
      <c r="Y2007" s="18" t="s">
        <v>184</v>
      </c>
      <c r="Z2007" s="18" t="s">
        <v>184</v>
      </c>
      <c r="AA2007" s="22" t="s">
        <v>184</v>
      </c>
      <c r="AB2007" s="22" t="s">
        <v>184</v>
      </c>
      <c r="AC2007" s="18" t="s">
        <v>184</v>
      </c>
      <c r="AD2007" s="24">
        <v>18.762030019923223</v>
      </c>
      <c r="AE2007" s="25">
        <v>59.91</v>
      </c>
      <c r="AF2007" s="24">
        <v>179719.45005758767</v>
      </c>
      <c r="AG2007" s="25">
        <v>57.03</v>
      </c>
      <c r="AH2007" s="26">
        <v>159.88</v>
      </c>
      <c r="AI2007" s="24">
        <v>0</v>
      </c>
      <c r="AJ2007" s="24">
        <v>0</v>
      </c>
      <c r="AK2007" s="24">
        <v>0</v>
      </c>
      <c r="AL2007" s="24">
        <v>171071.39322038551</v>
      </c>
      <c r="AM2007" s="24">
        <v>0</v>
      </c>
      <c r="AN2007" s="27" t="s">
        <v>184</v>
      </c>
    </row>
    <row r="2008" spans="1:40" x14ac:dyDescent="0.15">
      <c r="A2008" s="18" t="s">
        <v>132</v>
      </c>
      <c r="B2008" s="18" t="s">
        <v>12</v>
      </c>
      <c r="C2008" s="18" t="s">
        <v>19</v>
      </c>
      <c r="D2008" s="18" t="s">
        <v>2215</v>
      </c>
      <c r="E2008" s="18" t="s">
        <v>4330</v>
      </c>
      <c r="F2008" s="18" t="s">
        <v>6439</v>
      </c>
      <c r="G2008" s="18" t="s">
        <v>184</v>
      </c>
      <c r="H2008" s="18" t="s">
        <v>6555</v>
      </c>
      <c r="I2008" s="21">
        <v>50574.777671464311</v>
      </c>
      <c r="J2008" s="18" t="s">
        <v>92</v>
      </c>
      <c r="K2008" s="21">
        <v>65747.210972903602</v>
      </c>
      <c r="L2008" s="18" t="s">
        <v>6555</v>
      </c>
      <c r="M2008" s="21">
        <v>50574.777671464311</v>
      </c>
      <c r="N2008" s="18" t="s">
        <v>92</v>
      </c>
      <c r="O2008" s="21">
        <v>65747.210972903602</v>
      </c>
      <c r="P2008" s="21">
        <v>50574.777671464311</v>
      </c>
      <c r="Q2008" s="21">
        <v>0</v>
      </c>
      <c r="R2008" s="21">
        <v>0</v>
      </c>
      <c r="S2008" s="22">
        <v>0</v>
      </c>
      <c r="T2008" s="18" t="s">
        <v>6569</v>
      </c>
      <c r="U2008" s="18" t="s">
        <v>6569</v>
      </c>
      <c r="V2008" s="18" t="s">
        <v>6569</v>
      </c>
      <c r="W2008" s="22">
        <v>4.4250070801705714</v>
      </c>
      <c r="X2008" s="22">
        <v>1</v>
      </c>
      <c r="Y2008" s="18" t="s">
        <v>184</v>
      </c>
      <c r="Z2008" s="18" t="s">
        <v>184</v>
      </c>
      <c r="AA2008" s="22" t="s">
        <v>184</v>
      </c>
      <c r="AB2008" s="22" t="s">
        <v>184</v>
      </c>
      <c r="AC2008" s="18" t="s">
        <v>184</v>
      </c>
      <c r="AD2008" s="24">
        <v>6.8145109034626792</v>
      </c>
      <c r="AE2008" s="25">
        <v>47.26</v>
      </c>
      <c r="AF2008" s="24">
        <v>51489.957635785191</v>
      </c>
      <c r="AG2008" s="25">
        <v>46.42</v>
      </c>
      <c r="AH2008" s="26">
        <v>159.88</v>
      </c>
      <c r="AI2008" s="24">
        <v>0</v>
      </c>
      <c r="AJ2008" s="24">
        <v>0</v>
      </c>
      <c r="AK2008" s="24">
        <v>0</v>
      </c>
      <c r="AL2008" s="24">
        <v>50574.777671464311</v>
      </c>
      <c r="AM2008" s="24">
        <v>0</v>
      </c>
      <c r="AN2008" s="27" t="s">
        <v>184</v>
      </c>
    </row>
    <row r="2009" spans="1:40" x14ac:dyDescent="0.15">
      <c r="A2009" s="18" t="s">
        <v>132</v>
      </c>
      <c r="B2009" s="18" t="s">
        <v>12</v>
      </c>
      <c r="C2009" s="18" t="s">
        <v>19</v>
      </c>
      <c r="D2009" s="18" t="s">
        <v>2216</v>
      </c>
      <c r="E2009" s="18" t="s">
        <v>4331</v>
      </c>
      <c r="F2009" s="18" t="s">
        <v>6440</v>
      </c>
      <c r="G2009" s="18" t="s">
        <v>184</v>
      </c>
      <c r="H2009" s="18" t="s">
        <v>6555</v>
      </c>
      <c r="I2009" s="21">
        <v>346928.34309783386</v>
      </c>
      <c r="J2009" s="18" t="s">
        <v>92</v>
      </c>
      <c r="K2009" s="21">
        <v>451006.84602718404</v>
      </c>
      <c r="L2009" s="18" t="s">
        <v>6555</v>
      </c>
      <c r="M2009" s="21">
        <v>346928.34309783386</v>
      </c>
      <c r="N2009" s="18" t="s">
        <v>92</v>
      </c>
      <c r="O2009" s="21">
        <v>451006.84602718404</v>
      </c>
      <c r="P2009" s="21">
        <v>346928.34309783386</v>
      </c>
      <c r="Q2009" s="21">
        <v>0</v>
      </c>
      <c r="R2009" s="21">
        <v>0</v>
      </c>
      <c r="S2009" s="22">
        <v>0</v>
      </c>
      <c r="T2009" s="18" t="s">
        <v>91</v>
      </c>
      <c r="U2009" s="18" t="s">
        <v>184</v>
      </c>
      <c r="V2009" s="18" t="s">
        <v>6572</v>
      </c>
      <c r="W2009" s="22">
        <v>4.4250070801705714</v>
      </c>
      <c r="X2009" s="22">
        <v>1</v>
      </c>
      <c r="Y2009" s="18" t="s">
        <v>184</v>
      </c>
      <c r="Z2009" s="18" t="s">
        <v>184</v>
      </c>
      <c r="AA2009" s="22" t="s">
        <v>184</v>
      </c>
      <c r="AB2009" s="22" t="s">
        <v>184</v>
      </c>
      <c r="AC2009" s="18" t="s">
        <v>184</v>
      </c>
      <c r="AD2009" s="24">
        <v>7.3897618238848537</v>
      </c>
      <c r="AE2009" s="25">
        <v>292.99</v>
      </c>
      <c r="AF2009" s="24">
        <v>346170.07388457586</v>
      </c>
      <c r="AG2009" s="25">
        <v>293.64</v>
      </c>
      <c r="AH2009" s="26">
        <v>159.88</v>
      </c>
      <c r="AI2009" s="24">
        <v>0</v>
      </c>
      <c r="AJ2009" s="24">
        <v>0</v>
      </c>
      <c r="AK2009" s="24">
        <v>0</v>
      </c>
      <c r="AL2009" s="24">
        <v>346928.34309783386</v>
      </c>
      <c r="AM2009" s="24">
        <v>0</v>
      </c>
      <c r="AN2009" s="27" t="s">
        <v>184</v>
      </c>
    </row>
    <row r="2010" spans="1:40" x14ac:dyDescent="0.15">
      <c r="A2010" s="18" t="s">
        <v>132</v>
      </c>
      <c r="B2010" s="18" t="s">
        <v>12</v>
      </c>
      <c r="C2010" s="18" t="s">
        <v>19</v>
      </c>
      <c r="D2010" s="18" t="s">
        <v>2217</v>
      </c>
      <c r="E2010" s="18" t="s">
        <v>4332</v>
      </c>
      <c r="F2010" s="18" t="s">
        <v>6441</v>
      </c>
      <c r="G2010" s="18" t="s">
        <v>184</v>
      </c>
      <c r="H2010" s="18" t="s">
        <v>6555</v>
      </c>
      <c r="I2010" s="21">
        <v>145079.47688238398</v>
      </c>
      <c r="J2010" s="18" t="s">
        <v>92</v>
      </c>
      <c r="K2010" s="21">
        <v>188603.31994709923</v>
      </c>
      <c r="L2010" s="18" t="s">
        <v>6555</v>
      </c>
      <c r="M2010" s="21">
        <v>145079.47688238398</v>
      </c>
      <c r="N2010" s="18" t="s">
        <v>92</v>
      </c>
      <c r="O2010" s="21">
        <v>188603.31994709923</v>
      </c>
      <c r="P2010" s="21">
        <v>145079.47688238398</v>
      </c>
      <c r="Q2010" s="21">
        <v>0</v>
      </c>
      <c r="R2010" s="21">
        <v>0</v>
      </c>
      <c r="S2010" s="22">
        <v>0</v>
      </c>
      <c r="T2010" s="18" t="s">
        <v>91</v>
      </c>
      <c r="U2010" s="18" t="s">
        <v>184</v>
      </c>
      <c r="V2010" s="18" t="s">
        <v>6572</v>
      </c>
      <c r="W2010" s="22">
        <v>4.4250070801705714</v>
      </c>
      <c r="X2010" s="22">
        <v>1</v>
      </c>
      <c r="Y2010" s="18" t="s">
        <v>184</v>
      </c>
      <c r="Z2010" s="18" t="s">
        <v>184</v>
      </c>
      <c r="AA2010" s="22" t="s">
        <v>184</v>
      </c>
      <c r="AB2010" s="22" t="s">
        <v>184</v>
      </c>
      <c r="AC2010" s="18" t="s">
        <v>184</v>
      </c>
      <c r="AD2010" s="24">
        <v>8.1420130275138511</v>
      </c>
      <c r="AE2010" s="25">
        <v>110.33</v>
      </c>
      <c r="AF2010" s="24">
        <v>143632.27831681422</v>
      </c>
      <c r="AG2010" s="25">
        <v>111.45</v>
      </c>
      <c r="AH2010" s="26">
        <v>159.88</v>
      </c>
      <c r="AI2010" s="24">
        <v>0</v>
      </c>
      <c r="AJ2010" s="24">
        <v>0</v>
      </c>
      <c r="AK2010" s="24">
        <v>0</v>
      </c>
      <c r="AL2010" s="24">
        <v>145079.47688238398</v>
      </c>
      <c r="AM2010" s="24">
        <v>0</v>
      </c>
      <c r="AN2010" s="27" t="s">
        <v>184</v>
      </c>
    </row>
    <row r="2011" spans="1:40" x14ac:dyDescent="0.15">
      <c r="A2011" s="18" t="s">
        <v>132</v>
      </c>
      <c r="B2011" s="18" t="s">
        <v>12</v>
      </c>
      <c r="C2011" s="18" t="s">
        <v>19</v>
      </c>
      <c r="D2011" s="18" t="s">
        <v>2218</v>
      </c>
      <c r="E2011" s="18" t="s">
        <v>4333</v>
      </c>
      <c r="F2011" s="18" t="s">
        <v>6442</v>
      </c>
      <c r="G2011" s="18" t="s">
        <v>184</v>
      </c>
      <c r="H2011" s="18" t="s">
        <v>6555</v>
      </c>
      <c r="I2011" s="21">
        <v>29825.742472261296</v>
      </c>
      <c r="J2011" s="18" t="s">
        <v>92</v>
      </c>
      <c r="K2011" s="21">
        <v>38773.465213939686</v>
      </c>
      <c r="L2011" s="18" t="s">
        <v>6555</v>
      </c>
      <c r="M2011" s="21">
        <v>29825.742472261296</v>
      </c>
      <c r="N2011" s="18" t="s">
        <v>92</v>
      </c>
      <c r="O2011" s="21">
        <v>38773.465213939686</v>
      </c>
      <c r="P2011" s="21">
        <v>29825.742472261296</v>
      </c>
      <c r="Q2011" s="21">
        <v>0</v>
      </c>
      <c r="R2011" s="21">
        <v>0</v>
      </c>
      <c r="S2011" s="22">
        <v>0</v>
      </c>
      <c r="T2011" s="18" t="s">
        <v>6569</v>
      </c>
      <c r="U2011" s="18" t="s">
        <v>6569</v>
      </c>
      <c r="V2011" s="18" t="s">
        <v>6569</v>
      </c>
      <c r="W2011" s="22">
        <v>4.4250070801705714</v>
      </c>
      <c r="X2011" s="22">
        <v>1</v>
      </c>
      <c r="Y2011" s="18" t="s">
        <v>184</v>
      </c>
      <c r="Z2011" s="18" t="s">
        <v>184</v>
      </c>
      <c r="AA2011" s="22" t="s">
        <v>184</v>
      </c>
      <c r="AB2011" s="22" t="s">
        <v>184</v>
      </c>
      <c r="AC2011" s="18" t="s">
        <v>184</v>
      </c>
      <c r="AD2011" s="24">
        <v>0.75225120362899711</v>
      </c>
      <c r="AE2011" s="25">
        <v>240.53</v>
      </c>
      <c r="AF2011" s="24">
        <v>28928.528036685912</v>
      </c>
      <c r="AG2011" s="25">
        <v>247.99</v>
      </c>
      <c r="AH2011" s="26">
        <v>159.88</v>
      </c>
      <c r="AI2011" s="24">
        <v>0</v>
      </c>
      <c r="AJ2011" s="24">
        <v>0</v>
      </c>
      <c r="AK2011" s="24">
        <v>0</v>
      </c>
      <c r="AL2011" s="24">
        <v>29825.742472261296</v>
      </c>
      <c r="AM2011" s="24">
        <v>0</v>
      </c>
      <c r="AN2011" s="27" t="s">
        <v>184</v>
      </c>
    </row>
    <row r="2012" spans="1:40" x14ac:dyDescent="0.15">
      <c r="A2012" s="18" t="s">
        <v>132</v>
      </c>
      <c r="B2012" s="18" t="s">
        <v>12</v>
      </c>
      <c r="C2012" s="18" t="s">
        <v>19</v>
      </c>
      <c r="D2012" s="18" t="s">
        <v>2219</v>
      </c>
      <c r="E2012" s="18" t="s">
        <v>4334</v>
      </c>
      <c r="F2012" s="18" t="s">
        <v>6443</v>
      </c>
      <c r="G2012" s="18" t="s">
        <v>184</v>
      </c>
      <c r="H2012" s="18" t="s">
        <v>6555</v>
      </c>
      <c r="I2012" s="21">
        <v>239646.08194235526</v>
      </c>
      <c r="J2012" s="18" t="s">
        <v>92</v>
      </c>
      <c r="K2012" s="21">
        <v>311539.90652506187</v>
      </c>
      <c r="L2012" s="18" t="s">
        <v>6555</v>
      </c>
      <c r="M2012" s="21">
        <v>239646.08194235526</v>
      </c>
      <c r="N2012" s="18" t="s">
        <v>92</v>
      </c>
      <c r="O2012" s="21">
        <v>311539.90652506187</v>
      </c>
      <c r="P2012" s="21">
        <v>238920.77903184449</v>
      </c>
      <c r="Q2012" s="21">
        <v>725.30291051075835</v>
      </c>
      <c r="R2012" s="21">
        <v>0</v>
      </c>
      <c r="S2012" s="22">
        <v>0</v>
      </c>
      <c r="T2012" s="18" t="s">
        <v>91</v>
      </c>
      <c r="U2012" s="18" t="s">
        <v>184</v>
      </c>
      <c r="V2012" s="18" t="s">
        <v>6572</v>
      </c>
      <c r="W2012" s="22">
        <v>4.4250070801705714</v>
      </c>
      <c r="X2012" s="22">
        <v>1</v>
      </c>
      <c r="Y2012" s="18" t="s">
        <v>184</v>
      </c>
      <c r="Z2012" s="18" t="s">
        <v>184</v>
      </c>
      <c r="AA2012" s="22" t="s">
        <v>184</v>
      </c>
      <c r="AB2012" s="22" t="s">
        <v>184</v>
      </c>
      <c r="AC2012" s="18" t="s">
        <v>184</v>
      </c>
      <c r="AD2012" s="24">
        <v>6.681760691057562</v>
      </c>
      <c r="AE2012" s="25">
        <v>226.37</v>
      </c>
      <c r="AF2012" s="24">
        <v>241834.86744449084</v>
      </c>
      <c r="AG2012" s="25">
        <v>223.65</v>
      </c>
      <c r="AH2012" s="26">
        <v>159.88</v>
      </c>
      <c r="AI2012" s="24">
        <v>725.30291051075835</v>
      </c>
      <c r="AJ2012" s="24">
        <v>0</v>
      </c>
      <c r="AK2012" s="24">
        <v>725.30291051075835</v>
      </c>
      <c r="AL2012" s="24">
        <v>239646.08194235526</v>
      </c>
      <c r="AM2012" s="24">
        <v>0</v>
      </c>
      <c r="AN2012" s="27" t="s">
        <v>184</v>
      </c>
    </row>
    <row r="2013" spans="1:40" x14ac:dyDescent="0.15">
      <c r="A2013" s="18" t="s">
        <v>132</v>
      </c>
      <c r="B2013" s="18" t="s">
        <v>12</v>
      </c>
      <c r="C2013" s="18" t="s">
        <v>19</v>
      </c>
      <c r="D2013" s="18" t="s">
        <v>2220</v>
      </c>
      <c r="E2013" s="18" t="s">
        <v>4335</v>
      </c>
      <c r="F2013" s="18" t="s">
        <v>6444</v>
      </c>
      <c r="G2013" s="18" t="s">
        <v>184</v>
      </c>
      <c r="H2013" s="18" t="s">
        <v>6555</v>
      </c>
      <c r="I2013" s="21">
        <v>91468.834603427051</v>
      </c>
      <c r="J2013" s="18" t="s">
        <v>92</v>
      </c>
      <c r="K2013" s="21">
        <v>118909.48498445518</v>
      </c>
      <c r="L2013" s="18" t="s">
        <v>6555</v>
      </c>
      <c r="M2013" s="21">
        <v>91468.834603427051</v>
      </c>
      <c r="N2013" s="18" t="s">
        <v>92</v>
      </c>
      <c r="O2013" s="21">
        <v>118909.48498445518</v>
      </c>
      <c r="P2013" s="21">
        <v>91468.834603427051</v>
      </c>
      <c r="Q2013" s="21">
        <v>0</v>
      </c>
      <c r="R2013" s="21">
        <v>0</v>
      </c>
      <c r="S2013" s="22">
        <v>0</v>
      </c>
      <c r="T2013" s="18" t="s">
        <v>6569</v>
      </c>
      <c r="U2013" s="18" t="s">
        <v>6569</v>
      </c>
      <c r="V2013" s="18" t="s">
        <v>6569</v>
      </c>
      <c r="W2013" s="22">
        <v>4.4250070801705714</v>
      </c>
      <c r="X2013" s="22">
        <v>1</v>
      </c>
      <c r="Y2013" s="18" t="s">
        <v>184</v>
      </c>
      <c r="Z2013" s="18" t="s">
        <v>184</v>
      </c>
      <c r="AA2013" s="22" t="s">
        <v>184</v>
      </c>
      <c r="AB2013" s="22" t="s">
        <v>184</v>
      </c>
      <c r="AC2013" s="18" t="s">
        <v>184</v>
      </c>
      <c r="AD2013" s="24">
        <v>0.30975049561193996</v>
      </c>
      <c r="AE2013" s="25">
        <v>1859.92</v>
      </c>
      <c r="AF2013" s="24">
        <v>92108.690627219723</v>
      </c>
      <c r="AG2013" s="25">
        <v>1847</v>
      </c>
      <c r="AH2013" s="26">
        <v>159.88</v>
      </c>
      <c r="AI2013" s="24">
        <v>0</v>
      </c>
      <c r="AJ2013" s="24">
        <v>0</v>
      </c>
      <c r="AK2013" s="24">
        <v>0</v>
      </c>
      <c r="AL2013" s="24">
        <v>91468.834603427051</v>
      </c>
      <c r="AM2013" s="24">
        <v>0</v>
      </c>
      <c r="AN2013" s="27" t="s">
        <v>184</v>
      </c>
    </row>
    <row r="2014" spans="1:40" x14ac:dyDescent="0.15">
      <c r="A2014" s="18" t="s">
        <v>132</v>
      </c>
      <c r="B2014" s="18" t="s">
        <v>12</v>
      </c>
      <c r="C2014" s="18" t="s">
        <v>19</v>
      </c>
      <c r="D2014" s="18" t="s">
        <v>2221</v>
      </c>
      <c r="E2014" s="18" t="s">
        <v>4336</v>
      </c>
      <c r="F2014" s="18" t="s">
        <v>6445</v>
      </c>
      <c r="G2014" s="18" t="s">
        <v>184</v>
      </c>
      <c r="H2014" s="18" t="s">
        <v>6555</v>
      </c>
      <c r="I2014" s="21">
        <v>55199.573821304584</v>
      </c>
      <c r="J2014" s="18" t="s">
        <v>92</v>
      </c>
      <c r="K2014" s="21">
        <v>71759.445967695952</v>
      </c>
      <c r="L2014" s="18" t="s">
        <v>6555</v>
      </c>
      <c r="M2014" s="21">
        <v>55199.573821304584</v>
      </c>
      <c r="N2014" s="18" t="s">
        <v>92</v>
      </c>
      <c r="O2014" s="21">
        <v>71759.445967695952</v>
      </c>
      <c r="P2014" s="21">
        <v>54640.031676017017</v>
      </c>
      <c r="Q2014" s="21">
        <v>559.5421452875687</v>
      </c>
      <c r="R2014" s="21">
        <v>0</v>
      </c>
      <c r="S2014" s="22">
        <v>0</v>
      </c>
      <c r="T2014" s="18" t="s">
        <v>6569</v>
      </c>
      <c r="U2014" s="18" t="s">
        <v>6569</v>
      </c>
      <c r="V2014" s="18" t="s">
        <v>6569</v>
      </c>
      <c r="W2014" s="22">
        <v>4.4250070801705714</v>
      </c>
      <c r="X2014" s="22">
        <v>1</v>
      </c>
      <c r="Y2014" s="18" t="s">
        <v>184</v>
      </c>
      <c r="Z2014" s="18" t="s">
        <v>184</v>
      </c>
      <c r="AA2014" s="22" t="s">
        <v>184</v>
      </c>
      <c r="AB2014" s="22" t="s">
        <v>184</v>
      </c>
      <c r="AC2014" s="18" t="s">
        <v>184</v>
      </c>
      <c r="AD2014" s="24">
        <v>7.4782619654882652</v>
      </c>
      <c r="AE2014" s="25">
        <v>44.21</v>
      </c>
      <c r="AF2014" s="24">
        <v>52858.568075611147</v>
      </c>
      <c r="AG2014" s="25">
        <v>45.7</v>
      </c>
      <c r="AH2014" s="26">
        <v>159.88</v>
      </c>
      <c r="AI2014" s="24">
        <v>559.5421452875687</v>
      </c>
      <c r="AJ2014" s="24">
        <v>0</v>
      </c>
      <c r="AK2014" s="24">
        <v>559.5421452875687</v>
      </c>
      <c r="AL2014" s="24">
        <v>55199.573821304584</v>
      </c>
      <c r="AM2014" s="24">
        <v>0</v>
      </c>
      <c r="AN2014" s="27" t="s">
        <v>184</v>
      </c>
    </row>
    <row r="2015" spans="1:40" x14ac:dyDescent="0.15">
      <c r="A2015" s="18" t="s">
        <v>132</v>
      </c>
      <c r="B2015" s="18" t="s">
        <v>12</v>
      </c>
      <c r="C2015" s="18" t="s">
        <v>19</v>
      </c>
      <c r="D2015" s="18" t="s">
        <v>2222</v>
      </c>
      <c r="E2015" s="18" t="s">
        <v>4337</v>
      </c>
      <c r="F2015" s="18" t="s">
        <v>6446</v>
      </c>
      <c r="G2015" s="18" t="s">
        <v>184</v>
      </c>
      <c r="H2015" s="18" t="s">
        <v>6555</v>
      </c>
      <c r="I2015" s="21">
        <v>49732.610323966248</v>
      </c>
      <c r="J2015" s="18" t="s">
        <v>92</v>
      </c>
      <c r="K2015" s="21">
        <v>64652.393421156121</v>
      </c>
      <c r="L2015" s="18" t="s">
        <v>6555</v>
      </c>
      <c r="M2015" s="21">
        <v>49732.610323966248</v>
      </c>
      <c r="N2015" s="18" t="s">
        <v>92</v>
      </c>
      <c r="O2015" s="21">
        <v>64652.393421156121</v>
      </c>
      <c r="P2015" s="21">
        <v>49732.610323966248</v>
      </c>
      <c r="Q2015" s="21">
        <v>0</v>
      </c>
      <c r="R2015" s="21">
        <v>0</v>
      </c>
      <c r="S2015" s="22">
        <v>0</v>
      </c>
      <c r="T2015" s="18" t="s">
        <v>91</v>
      </c>
      <c r="U2015" s="18" t="s">
        <v>184</v>
      </c>
      <c r="V2015" s="18" t="s">
        <v>6572</v>
      </c>
      <c r="W2015" s="22">
        <v>4.4250070801705714</v>
      </c>
      <c r="X2015" s="22">
        <v>1</v>
      </c>
      <c r="Y2015" s="18" t="s">
        <v>184</v>
      </c>
      <c r="Z2015" s="18" t="s">
        <v>184</v>
      </c>
      <c r="AA2015" s="22" t="s">
        <v>184</v>
      </c>
      <c r="AB2015" s="22" t="s">
        <v>184</v>
      </c>
      <c r="AC2015" s="18" t="s">
        <v>184</v>
      </c>
      <c r="AD2015" s="24">
        <v>3.8055060889466912</v>
      </c>
      <c r="AE2015" s="25">
        <v>80.31</v>
      </c>
      <c r="AF2015" s="24">
        <v>48862.565431863106</v>
      </c>
      <c r="AG2015" s="25">
        <v>81.739999999999995</v>
      </c>
      <c r="AH2015" s="26">
        <v>159.88</v>
      </c>
      <c r="AI2015" s="24">
        <v>0</v>
      </c>
      <c r="AJ2015" s="24">
        <v>0</v>
      </c>
      <c r="AK2015" s="24">
        <v>0</v>
      </c>
      <c r="AL2015" s="24">
        <v>49732.610323966248</v>
      </c>
      <c r="AM2015" s="24">
        <v>0</v>
      </c>
      <c r="AN2015" s="27" t="s">
        <v>184</v>
      </c>
    </row>
    <row r="2016" spans="1:40" x14ac:dyDescent="0.15">
      <c r="A2016" s="18" t="s">
        <v>132</v>
      </c>
      <c r="B2016" s="18" t="s">
        <v>12</v>
      </c>
      <c r="C2016" s="18" t="s">
        <v>19</v>
      </c>
      <c r="D2016" s="18" t="s">
        <v>2223</v>
      </c>
      <c r="E2016" s="18" t="s">
        <v>4338</v>
      </c>
      <c r="F2016" s="18" t="s">
        <v>6447</v>
      </c>
      <c r="G2016" s="18" t="s">
        <v>184</v>
      </c>
      <c r="H2016" s="18" t="s">
        <v>6555</v>
      </c>
      <c r="I2016" s="21">
        <v>75107.282424354766</v>
      </c>
      <c r="J2016" s="18" t="s">
        <v>92</v>
      </c>
      <c r="K2016" s="21">
        <v>97639.4671516612</v>
      </c>
      <c r="L2016" s="18" t="s">
        <v>6555</v>
      </c>
      <c r="M2016" s="21">
        <v>75107.282424354766</v>
      </c>
      <c r="N2016" s="18" t="s">
        <v>92</v>
      </c>
      <c r="O2016" s="21">
        <v>97639.4671516612</v>
      </c>
      <c r="P2016" s="21">
        <v>75107.282424354766</v>
      </c>
      <c r="Q2016" s="21">
        <v>0</v>
      </c>
      <c r="R2016" s="21">
        <v>0</v>
      </c>
      <c r="S2016" s="22">
        <v>0</v>
      </c>
      <c r="T2016" s="18" t="s">
        <v>91</v>
      </c>
      <c r="U2016" s="18" t="s">
        <v>184</v>
      </c>
      <c r="V2016" s="18" t="s">
        <v>6572</v>
      </c>
      <c r="W2016" s="22">
        <v>4.4250070801705714</v>
      </c>
      <c r="X2016" s="22">
        <v>1</v>
      </c>
      <c r="Y2016" s="18" t="s">
        <v>184</v>
      </c>
      <c r="Z2016" s="18" t="s">
        <v>184</v>
      </c>
      <c r="AA2016" s="22" t="s">
        <v>184</v>
      </c>
      <c r="AB2016" s="22" t="s">
        <v>184</v>
      </c>
      <c r="AC2016" s="18" t="s">
        <v>184</v>
      </c>
      <c r="AD2016" s="24">
        <v>5.664009062618331</v>
      </c>
      <c r="AE2016" s="25">
        <v>85.63</v>
      </c>
      <c r="AF2016" s="24">
        <v>77544.79757446672</v>
      </c>
      <c r="AG2016" s="25">
        <v>82.94</v>
      </c>
      <c r="AH2016" s="26">
        <v>159.88</v>
      </c>
      <c r="AI2016" s="24">
        <v>0</v>
      </c>
      <c r="AJ2016" s="24">
        <v>0</v>
      </c>
      <c r="AK2016" s="24">
        <v>0</v>
      </c>
      <c r="AL2016" s="24">
        <v>75107.282424354766</v>
      </c>
      <c r="AM2016" s="24">
        <v>0</v>
      </c>
      <c r="AN2016" s="27" t="s">
        <v>184</v>
      </c>
    </row>
    <row r="2017" spans="1:40" x14ac:dyDescent="0.15">
      <c r="A2017" s="18" t="s">
        <v>132</v>
      </c>
      <c r="B2017" s="18" t="s">
        <v>12</v>
      </c>
      <c r="C2017" s="18" t="s">
        <v>19</v>
      </c>
      <c r="D2017" s="18" t="s">
        <v>2224</v>
      </c>
      <c r="E2017" s="18" t="s">
        <v>4339</v>
      </c>
      <c r="F2017" s="18" t="s">
        <v>6448</v>
      </c>
      <c r="G2017" s="18" t="s">
        <v>184</v>
      </c>
      <c r="H2017" s="18" t="s">
        <v>6555</v>
      </c>
      <c r="I2017" s="21">
        <v>54373.203749082728</v>
      </c>
      <c r="J2017" s="18" t="s">
        <v>92</v>
      </c>
      <c r="K2017" s="21">
        <v>70685.164873807546</v>
      </c>
      <c r="L2017" s="18" t="s">
        <v>6555</v>
      </c>
      <c r="M2017" s="21">
        <v>54373.203749082728</v>
      </c>
      <c r="N2017" s="18" t="s">
        <v>92</v>
      </c>
      <c r="O2017" s="21">
        <v>70685.164873807546</v>
      </c>
      <c r="P2017" s="21">
        <v>54373.203749082728</v>
      </c>
      <c r="Q2017" s="21">
        <v>0</v>
      </c>
      <c r="R2017" s="21">
        <v>0</v>
      </c>
      <c r="S2017" s="22">
        <v>0</v>
      </c>
      <c r="T2017" s="18" t="s">
        <v>91</v>
      </c>
      <c r="U2017" s="18" t="s">
        <v>184</v>
      </c>
      <c r="V2017" s="18" t="s">
        <v>6572</v>
      </c>
      <c r="W2017" s="22">
        <v>4.4250070801705714</v>
      </c>
      <c r="X2017" s="22">
        <v>1</v>
      </c>
      <c r="Y2017" s="18" t="s">
        <v>184</v>
      </c>
      <c r="Z2017" s="18" t="s">
        <v>184</v>
      </c>
      <c r="AA2017" s="22" t="s">
        <v>184</v>
      </c>
      <c r="AB2017" s="22" t="s">
        <v>184</v>
      </c>
      <c r="AC2017" s="18" t="s">
        <v>184</v>
      </c>
      <c r="AD2017" s="24">
        <v>1.2832520532494656</v>
      </c>
      <c r="AE2017" s="25">
        <v>280.69</v>
      </c>
      <c r="AF2017" s="24">
        <v>57588.148393109856</v>
      </c>
      <c r="AG2017" s="25">
        <v>265.02</v>
      </c>
      <c r="AH2017" s="26">
        <v>159.88</v>
      </c>
      <c r="AI2017" s="24">
        <v>0</v>
      </c>
      <c r="AJ2017" s="24">
        <v>0</v>
      </c>
      <c r="AK2017" s="24">
        <v>0</v>
      </c>
      <c r="AL2017" s="24">
        <v>54373.203749082728</v>
      </c>
      <c r="AM2017" s="24">
        <v>0</v>
      </c>
      <c r="AN2017" s="27" t="s">
        <v>184</v>
      </c>
    </row>
    <row r="2018" spans="1:40" x14ac:dyDescent="0.15">
      <c r="A2018" s="18" t="s">
        <v>132</v>
      </c>
      <c r="B2018" s="18" t="s">
        <v>12</v>
      </c>
      <c r="C2018" s="18" t="s">
        <v>19</v>
      </c>
      <c r="D2018" s="18" t="s">
        <v>2225</v>
      </c>
      <c r="E2018" s="18" t="s">
        <v>4340</v>
      </c>
      <c r="F2018" s="18" t="s">
        <v>6449</v>
      </c>
      <c r="G2018" s="18" t="s">
        <v>184</v>
      </c>
      <c r="H2018" s="18" t="s">
        <v>6555</v>
      </c>
      <c r="I2018" s="21">
        <v>85518.43908258008</v>
      </c>
      <c r="J2018" s="18" t="s">
        <v>92</v>
      </c>
      <c r="K2018" s="21">
        <v>111173.97080735411</v>
      </c>
      <c r="L2018" s="18" t="s">
        <v>6555</v>
      </c>
      <c r="M2018" s="21">
        <v>85518.43908258008</v>
      </c>
      <c r="N2018" s="18" t="s">
        <v>92</v>
      </c>
      <c r="O2018" s="21">
        <v>111173.97080735411</v>
      </c>
      <c r="P2018" s="21">
        <v>85518.43908258008</v>
      </c>
      <c r="Q2018" s="21">
        <v>0</v>
      </c>
      <c r="R2018" s="21">
        <v>0</v>
      </c>
      <c r="S2018" s="22">
        <v>0</v>
      </c>
      <c r="T2018" s="18" t="s">
        <v>91</v>
      </c>
      <c r="U2018" s="18" t="s">
        <v>184</v>
      </c>
      <c r="V2018" s="18" t="s">
        <v>6572</v>
      </c>
      <c r="W2018" s="22">
        <v>4.4250070801705714</v>
      </c>
      <c r="X2018" s="22">
        <v>1</v>
      </c>
      <c r="Y2018" s="18" t="s">
        <v>184</v>
      </c>
      <c r="Z2018" s="18" t="s">
        <v>184</v>
      </c>
      <c r="AA2018" s="22" t="s">
        <v>184</v>
      </c>
      <c r="AB2018" s="22" t="s">
        <v>184</v>
      </c>
      <c r="AC2018" s="18" t="s">
        <v>184</v>
      </c>
      <c r="AD2018" s="24">
        <v>2.6107541773006369</v>
      </c>
      <c r="AE2018" s="25">
        <v>212.85</v>
      </c>
      <c r="AF2018" s="24">
        <v>88845.690406301946</v>
      </c>
      <c r="AG2018" s="25">
        <v>204.88</v>
      </c>
      <c r="AH2018" s="26">
        <v>159.88</v>
      </c>
      <c r="AI2018" s="24">
        <v>0</v>
      </c>
      <c r="AJ2018" s="24">
        <v>0</v>
      </c>
      <c r="AK2018" s="24">
        <v>0</v>
      </c>
      <c r="AL2018" s="24">
        <v>85518.43908258008</v>
      </c>
      <c r="AM2018" s="24">
        <v>0</v>
      </c>
      <c r="AN2018" s="27" t="s">
        <v>184</v>
      </c>
    </row>
    <row r="2019" spans="1:40" x14ac:dyDescent="0.15">
      <c r="A2019" s="18" t="s">
        <v>132</v>
      </c>
      <c r="B2019" s="18" t="s">
        <v>12</v>
      </c>
      <c r="C2019" s="18" t="s">
        <v>19</v>
      </c>
      <c r="D2019" s="18" t="s">
        <v>2226</v>
      </c>
      <c r="E2019" s="18" t="s">
        <v>4341</v>
      </c>
      <c r="F2019" s="18" t="s">
        <v>6450</v>
      </c>
      <c r="G2019" s="18" t="s">
        <v>184</v>
      </c>
      <c r="H2019" s="18" t="s">
        <v>6555</v>
      </c>
      <c r="I2019" s="21">
        <v>136929.94134283386</v>
      </c>
      <c r="J2019" s="18" t="s">
        <v>92</v>
      </c>
      <c r="K2019" s="21">
        <v>178008.92374568401</v>
      </c>
      <c r="L2019" s="18" t="s">
        <v>6555</v>
      </c>
      <c r="M2019" s="21">
        <v>136929.94134283386</v>
      </c>
      <c r="N2019" s="18" t="s">
        <v>92</v>
      </c>
      <c r="O2019" s="21">
        <v>178008.92374568401</v>
      </c>
      <c r="P2019" s="21">
        <v>136929.94134283386</v>
      </c>
      <c r="Q2019" s="21">
        <v>0</v>
      </c>
      <c r="R2019" s="21">
        <v>0</v>
      </c>
      <c r="S2019" s="22">
        <v>0</v>
      </c>
      <c r="T2019" s="18" t="s">
        <v>91</v>
      </c>
      <c r="U2019" s="18" t="s">
        <v>184</v>
      </c>
      <c r="V2019" s="18" t="s">
        <v>6572</v>
      </c>
      <c r="W2019" s="22">
        <v>4.4250070801705714</v>
      </c>
      <c r="X2019" s="22">
        <v>1</v>
      </c>
      <c r="Y2019" s="18" t="s">
        <v>184</v>
      </c>
      <c r="Z2019" s="18" t="s">
        <v>184</v>
      </c>
      <c r="AA2019" s="22" t="s">
        <v>184</v>
      </c>
      <c r="AB2019" s="22" t="s">
        <v>184</v>
      </c>
      <c r="AC2019" s="18" t="s">
        <v>184</v>
      </c>
      <c r="AD2019" s="24">
        <v>1.8142529028699341</v>
      </c>
      <c r="AE2019" s="25">
        <v>505.27</v>
      </c>
      <c r="AF2019" s="24">
        <v>146560.08425140908</v>
      </c>
      <c r="AG2019" s="25">
        <v>472.07</v>
      </c>
      <c r="AH2019" s="26">
        <v>159.88</v>
      </c>
      <c r="AI2019" s="24">
        <v>0</v>
      </c>
      <c r="AJ2019" s="24">
        <v>0</v>
      </c>
      <c r="AK2019" s="24">
        <v>0</v>
      </c>
      <c r="AL2019" s="24">
        <v>136929.94134283386</v>
      </c>
      <c r="AM2019" s="24">
        <v>0</v>
      </c>
      <c r="AN2019" s="27" t="s">
        <v>184</v>
      </c>
    </row>
    <row r="2020" spans="1:40" x14ac:dyDescent="0.15">
      <c r="A2020" s="18" t="s">
        <v>132</v>
      </c>
      <c r="B2020" s="18" t="s">
        <v>12</v>
      </c>
      <c r="C2020" s="18" t="s">
        <v>19</v>
      </c>
      <c r="D2020" s="18" t="s">
        <v>2227</v>
      </c>
      <c r="E2020" s="18" t="s">
        <v>4342</v>
      </c>
      <c r="F2020" s="18" t="s">
        <v>6451</v>
      </c>
      <c r="G2020" s="18" t="s">
        <v>184</v>
      </c>
      <c r="H2020" s="18" t="s">
        <v>6555</v>
      </c>
      <c r="I2020" s="21">
        <v>53837.910642594492</v>
      </c>
      <c r="J2020" s="18" t="s">
        <v>92</v>
      </c>
      <c r="K2020" s="21">
        <v>69989.283835372844</v>
      </c>
      <c r="L2020" s="18" t="s">
        <v>6555</v>
      </c>
      <c r="M2020" s="21">
        <v>53837.910642594492</v>
      </c>
      <c r="N2020" s="18" t="s">
        <v>92</v>
      </c>
      <c r="O2020" s="21">
        <v>69989.283835372844</v>
      </c>
      <c r="P2020" s="21">
        <v>53837.910642594492</v>
      </c>
      <c r="Q2020" s="21">
        <v>0</v>
      </c>
      <c r="R2020" s="21">
        <v>0</v>
      </c>
      <c r="S2020" s="22">
        <v>0</v>
      </c>
      <c r="T2020" s="18" t="s">
        <v>91</v>
      </c>
      <c r="U2020" s="18" t="s">
        <v>184</v>
      </c>
      <c r="V2020" s="18" t="s">
        <v>6572</v>
      </c>
      <c r="W2020" s="22">
        <v>4.4250070801705714</v>
      </c>
      <c r="X2020" s="22">
        <v>1</v>
      </c>
      <c r="Y2020" s="18" t="s">
        <v>184</v>
      </c>
      <c r="Z2020" s="18" t="s">
        <v>184</v>
      </c>
      <c r="AA2020" s="22" t="s">
        <v>184</v>
      </c>
      <c r="AB2020" s="22" t="s">
        <v>184</v>
      </c>
      <c r="AC2020" s="18" t="s">
        <v>184</v>
      </c>
      <c r="AD2020" s="24">
        <v>1.4160022656545828</v>
      </c>
      <c r="AE2020" s="25">
        <v>237.94</v>
      </c>
      <c r="AF2020" s="24">
        <v>53867.336939677625</v>
      </c>
      <c r="AG2020" s="25">
        <v>237.81</v>
      </c>
      <c r="AH2020" s="26">
        <v>159.88</v>
      </c>
      <c r="AI2020" s="24">
        <v>0</v>
      </c>
      <c r="AJ2020" s="24">
        <v>0</v>
      </c>
      <c r="AK2020" s="24">
        <v>0</v>
      </c>
      <c r="AL2020" s="24">
        <v>53837.910642594492</v>
      </c>
      <c r="AM2020" s="24">
        <v>0</v>
      </c>
      <c r="AN2020" s="27" t="s">
        <v>184</v>
      </c>
    </row>
    <row r="2021" spans="1:40" x14ac:dyDescent="0.15">
      <c r="A2021" s="18" t="s">
        <v>132</v>
      </c>
      <c r="B2021" s="18" t="s">
        <v>12</v>
      </c>
      <c r="C2021" s="18" t="s">
        <v>19</v>
      </c>
      <c r="D2021" s="18" t="s">
        <v>2228</v>
      </c>
      <c r="E2021" s="18" t="s">
        <v>4343</v>
      </c>
      <c r="F2021" s="18" t="s">
        <v>6452</v>
      </c>
      <c r="G2021" s="18" t="s">
        <v>184</v>
      </c>
      <c r="H2021" s="18" t="s">
        <v>6555</v>
      </c>
      <c r="I2021" s="21">
        <v>308767.43603900931</v>
      </c>
      <c r="J2021" s="18" t="s">
        <v>92</v>
      </c>
      <c r="K2021" s="21">
        <v>401397.66685071209</v>
      </c>
      <c r="L2021" s="18" t="s">
        <v>6555</v>
      </c>
      <c r="M2021" s="21">
        <v>308767.43603900931</v>
      </c>
      <c r="N2021" s="18" t="s">
        <v>92</v>
      </c>
      <c r="O2021" s="21">
        <v>401397.66685071209</v>
      </c>
      <c r="P2021" s="21">
        <v>308767.43603900931</v>
      </c>
      <c r="Q2021" s="21">
        <v>0</v>
      </c>
      <c r="R2021" s="21">
        <v>0</v>
      </c>
      <c r="S2021" s="22">
        <v>0</v>
      </c>
      <c r="T2021" s="18" t="s">
        <v>6569</v>
      </c>
      <c r="U2021" s="18" t="s">
        <v>6569</v>
      </c>
      <c r="V2021" s="18" t="s">
        <v>6569</v>
      </c>
      <c r="W2021" s="22">
        <v>4.4250070801705714</v>
      </c>
      <c r="X2021" s="22">
        <v>1</v>
      </c>
      <c r="Y2021" s="18" t="s">
        <v>184</v>
      </c>
      <c r="Z2021" s="18" t="s">
        <v>184</v>
      </c>
      <c r="AA2021" s="22" t="s">
        <v>184</v>
      </c>
      <c r="AB2021" s="22" t="s">
        <v>184</v>
      </c>
      <c r="AC2021" s="18" t="s">
        <v>184</v>
      </c>
      <c r="AD2021" s="24">
        <v>21.372784197223858</v>
      </c>
      <c r="AE2021" s="25">
        <v>90.6</v>
      </c>
      <c r="AF2021" s="24">
        <v>309615.48864592396</v>
      </c>
      <c r="AG2021" s="25">
        <v>90.36</v>
      </c>
      <c r="AH2021" s="26">
        <v>159.88</v>
      </c>
      <c r="AI2021" s="24">
        <v>0</v>
      </c>
      <c r="AJ2021" s="24">
        <v>0</v>
      </c>
      <c r="AK2021" s="24">
        <v>0</v>
      </c>
      <c r="AL2021" s="24">
        <v>308767.43603900931</v>
      </c>
      <c r="AM2021" s="24">
        <v>0</v>
      </c>
      <c r="AN2021" s="27" t="s">
        <v>184</v>
      </c>
    </row>
    <row r="2022" spans="1:40" x14ac:dyDescent="0.15">
      <c r="A2022" s="18" t="s">
        <v>132</v>
      </c>
      <c r="B2022" s="18" t="s">
        <v>12</v>
      </c>
      <c r="C2022" s="18" t="s">
        <v>19</v>
      </c>
      <c r="D2022" s="18" t="s">
        <v>2229</v>
      </c>
      <c r="E2022" s="18" t="s">
        <v>4344</v>
      </c>
      <c r="F2022" s="18" t="s">
        <v>6453</v>
      </c>
      <c r="G2022" s="18" t="s">
        <v>184</v>
      </c>
      <c r="H2022" s="18" t="s">
        <v>6555</v>
      </c>
      <c r="I2022" s="21">
        <v>65963.049543253088</v>
      </c>
      <c r="J2022" s="18" t="s">
        <v>92</v>
      </c>
      <c r="K2022" s="21">
        <v>85751.964406229017</v>
      </c>
      <c r="L2022" s="18" t="s">
        <v>6555</v>
      </c>
      <c r="M2022" s="21">
        <v>65963.049543253088</v>
      </c>
      <c r="N2022" s="18" t="s">
        <v>92</v>
      </c>
      <c r="O2022" s="21">
        <v>85751.964406229017</v>
      </c>
      <c r="P2022" s="21">
        <v>65963.049543253088</v>
      </c>
      <c r="Q2022" s="21">
        <v>0</v>
      </c>
      <c r="R2022" s="21">
        <v>0</v>
      </c>
      <c r="S2022" s="22">
        <v>0</v>
      </c>
      <c r="T2022" s="18" t="s">
        <v>91</v>
      </c>
      <c r="U2022" s="18" t="s">
        <v>184</v>
      </c>
      <c r="V2022" s="18" t="s">
        <v>6572</v>
      </c>
      <c r="W2022" s="22">
        <v>4.4250070801705714</v>
      </c>
      <c r="X2022" s="22">
        <v>1</v>
      </c>
      <c r="Y2022" s="18" t="s">
        <v>184</v>
      </c>
      <c r="Z2022" s="18" t="s">
        <v>184</v>
      </c>
      <c r="AA2022" s="22" t="s">
        <v>184</v>
      </c>
      <c r="AB2022" s="22" t="s">
        <v>184</v>
      </c>
      <c r="AC2022" s="18" t="s">
        <v>184</v>
      </c>
      <c r="AD2022" s="24">
        <v>0.92925148683581993</v>
      </c>
      <c r="AE2022" s="25">
        <v>476.97</v>
      </c>
      <c r="AF2022" s="24">
        <v>70862.859883125959</v>
      </c>
      <c r="AG2022" s="25">
        <v>443.99</v>
      </c>
      <c r="AH2022" s="26">
        <v>159.88</v>
      </c>
      <c r="AI2022" s="24">
        <v>0</v>
      </c>
      <c r="AJ2022" s="24">
        <v>0</v>
      </c>
      <c r="AK2022" s="24">
        <v>0</v>
      </c>
      <c r="AL2022" s="24">
        <v>65963.049543253088</v>
      </c>
      <c r="AM2022" s="24">
        <v>0</v>
      </c>
      <c r="AN2022" s="27" t="s">
        <v>184</v>
      </c>
    </row>
    <row r="2023" spans="1:40" x14ac:dyDescent="0.15">
      <c r="A2023" s="18" t="s">
        <v>132</v>
      </c>
      <c r="B2023" s="18" t="s">
        <v>12</v>
      </c>
      <c r="C2023" s="18" t="s">
        <v>19</v>
      </c>
      <c r="D2023" s="18" t="s">
        <v>2230</v>
      </c>
      <c r="E2023" s="18" t="s">
        <v>4345</v>
      </c>
      <c r="F2023" s="18" t="s">
        <v>6454</v>
      </c>
      <c r="G2023" s="18" t="s">
        <v>184</v>
      </c>
      <c r="H2023" s="18" t="s">
        <v>6555</v>
      </c>
      <c r="I2023" s="21">
        <v>337352.53927620314</v>
      </c>
      <c r="J2023" s="18" t="s">
        <v>92</v>
      </c>
      <c r="K2023" s="21">
        <v>438558.30105906416</v>
      </c>
      <c r="L2023" s="18" t="s">
        <v>6555</v>
      </c>
      <c r="M2023" s="21">
        <v>337352.53927620314</v>
      </c>
      <c r="N2023" s="18" t="s">
        <v>92</v>
      </c>
      <c r="O2023" s="21">
        <v>438558.30105906416</v>
      </c>
      <c r="P2023" s="21">
        <v>337352.53927620314</v>
      </c>
      <c r="Q2023" s="21">
        <v>0</v>
      </c>
      <c r="R2023" s="21">
        <v>0</v>
      </c>
      <c r="S2023" s="22">
        <v>0</v>
      </c>
      <c r="T2023" s="18" t="s">
        <v>91</v>
      </c>
      <c r="U2023" s="18" t="s">
        <v>184</v>
      </c>
      <c r="V2023" s="18" t="s">
        <v>6572</v>
      </c>
      <c r="W2023" s="22">
        <v>4.4250070801705714</v>
      </c>
      <c r="X2023" s="22">
        <v>1</v>
      </c>
      <c r="Y2023" s="18" t="s">
        <v>184</v>
      </c>
      <c r="Z2023" s="18" t="s">
        <v>184</v>
      </c>
      <c r="AA2023" s="22" t="s">
        <v>184</v>
      </c>
      <c r="AB2023" s="22" t="s">
        <v>184</v>
      </c>
      <c r="AC2023" s="18" t="s">
        <v>184</v>
      </c>
      <c r="AD2023" s="24">
        <v>10.841267346417899</v>
      </c>
      <c r="AE2023" s="25">
        <v>213.9</v>
      </c>
      <c r="AF2023" s="24">
        <v>370765.23673772154</v>
      </c>
      <c r="AG2023" s="25">
        <v>194.63</v>
      </c>
      <c r="AH2023" s="26">
        <v>159.88</v>
      </c>
      <c r="AI2023" s="24">
        <v>0</v>
      </c>
      <c r="AJ2023" s="24">
        <v>0</v>
      </c>
      <c r="AK2023" s="24">
        <v>0</v>
      </c>
      <c r="AL2023" s="24">
        <v>337352.53927620314</v>
      </c>
      <c r="AM2023" s="24">
        <v>0</v>
      </c>
      <c r="AN2023" s="27" t="s">
        <v>184</v>
      </c>
    </row>
    <row r="2024" spans="1:40" x14ac:dyDescent="0.15">
      <c r="A2024" s="18" t="s">
        <v>132</v>
      </c>
      <c r="B2024" s="18" t="s">
        <v>12</v>
      </c>
      <c r="C2024" s="18" t="s">
        <v>19</v>
      </c>
      <c r="D2024" s="18" t="s">
        <v>2231</v>
      </c>
      <c r="E2024" s="18" t="s">
        <v>4346</v>
      </c>
      <c r="F2024" s="18" t="s">
        <v>6455</v>
      </c>
      <c r="G2024" s="18" t="s">
        <v>184</v>
      </c>
      <c r="H2024" s="18" t="s">
        <v>6555</v>
      </c>
      <c r="I2024" s="21">
        <v>191106.9402779818</v>
      </c>
      <c r="J2024" s="18" t="s">
        <v>92</v>
      </c>
      <c r="K2024" s="21">
        <v>248439.02236137638</v>
      </c>
      <c r="L2024" s="18" t="s">
        <v>6555</v>
      </c>
      <c r="M2024" s="21">
        <v>191106.9402779818</v>
      </c>
      <c r="N2024" s="18" t="s">
        <v>92</v>
      </c>
      <c r="O2024" s="21">
        <v>248439.02236137638</v>
      </c>
      <c r="P2024" s="21">
        <v>191106.9402779818</v>
      </c>
      <c r="Q2024" s="21">
        <v>0</v>
      </c>
      <c r="R2024" s="21">
        <v>0</v>
      </c>
      <c r="S2024" s="22">
        <v>0</v>
      </c>
      <c r="T2024" s="18" t="s">
        <v>6569</v>
      </c>
      <c r="U2024" s="18" t="s">
        <v>6569</v>
      </c>
      <c r="V2024" s="18" t="s">
        <v>6569</v>
      </c>
      <c r="W2024" s="22">
        <v>4.4250070801705714</v>
      </c>
      <c r="X2024" s="22">
        <v>1</v>
      </c>
      <c r="Y2024" s="18" t="s">
        <v>184</v>
      </c>
      <c r="Z2024" s="18" t="s">
        <v>184</v>
      </c>
      <c r="AA2024" s="22" t="s">
        <v>184</v>
      </c>
      <c r="AB2024" s="22" t="s">
        <v>184</v>
      </c>
      <c r="AC2024" s="18" t="s">
        <v>184</v>
      </c>
      <c r="AD2024" s="24">
        <v>7.4340118946865594</v>
      </c>
      <c r="AE2024" s="25">
        <v>181.05</v>
      </c>
      <c r="AF2024" s="24">
        <v>215191.63431435902</v>
      </c>
      <c r="AG2024" s="25">
        <v>160.79</v>
      </c>
      <c r="AH2024" s="26">
        <v>159.88</v>
      </c>
      <c r="AI2024" s="24">
        <v>0</v>
      </c>
      <c r="AJ2024" s="24">
        <v>0</v>
      </c>
      <c r="AK2024" s="24">
        <v>0</v>
      </c>
      <c r="AL2024" s="24">
        <v>191106.9402779818</v>
      </c>
      <c r="AM2024" s="24">
        <v>0</v>
      </c>
      <c r="AN2024" s="27" t="s">
        <v>184</v>
      </c>
    </row>
    <row r="2025" spans="1:40" x14ac:dyDescent="0.15">
      <c r="A2025" s="18" t="s">
        <v>132</v>
      </c>
      <c r="B2025" s="18" t="s">
        <v>12</v>
      </c>
      <c r="C2025" s="18" t="s">
        <v>19</v>
      </c>
      <c r="D2025" s="18" t="s">
        <v>2232</v>
      </c>
      <c r="E2025" s="18" t="s">
        <v>4347</v>
      </c>
      <c r="F2025" s="18" t="s">
        <v>6456</v>
      </c>
      <c r="G2025" s="18" t="s">
        <v>184</v>
      </c>
      <c r="H2025" s="18" t="s">
        <v>6555</v>
      </c>
      <c r="I2025" s="21">
        <v>96033.981657826633</v>
      </c>
      <c r="J2025" s="18" t="s">
        <v>92</v>
      </c>
      <c r="K2025" s="21">
        <v>124844.17615517463</v>
      </c>
      <c r="L2025" s="18" t="s">
        <v>6555</v>
      </c>
      <c r="M2025" s="21">
        <v>96033.981657826633</v>
      </c>
      <c r="N2025" s="18" t="s">
        <v>92</v>
      </c>
      <c r="O2025" s="21">
        <v>124844.17615517463</v>
      </c>
      <c r="P2025" s="21">
        <v>96033.981657826633</v>
      </c>
      <c r="Q2025" s="21">
        <v>0</v>
      </c>
      <c r="R2025" s="21">
        <v>0</v>
      </c>
      <c r="S2025" s="22">
        <v>0</v>
      </c>
      <c r="T2025" s="18" t="s">
        <v>91</v>
      </c>
      <c r="U2025" s="18" t="s">
        <v>184</v>
      </c>
      <c r="V2025" s="18" t="s">
        <v>6572</v>
      </c>
      <c r="W2025" s="22">
        <v>4.4250070801705714</v>
      </c>
      <c r="X2025" s="22">
        <v>1</v>
      </c>
      <c r="Y2025" s="18" t="s">
        <v>184</v>
      </c>
      <c r="Z2025" s="18" t="s">
        <v>184</v>
      </c>
      <c r="AA2025" s="22" t="s">
        <v>184</v>
      </c>
      <c r="AB2025" s="22" t="s">
        <v>184</v>
      </c>
      <c r="AC2025" s="18" t="s">
        <v>184</v>
      </c>
      <c r="AD2025" s="24">
        <v>7.2570116114797365</v>
      </c>
      <c r="AE2025" s="25">
        <v>83.38</v>
      </c>
      <c r="AF2025" s="24">
        <v>96746.275047521689</v>
      </c>
      <c r="AG2025" s="25">
        <v>82.77</v>
      </c>
      <c r="AH2025" s="26">
        <v>159.88</v>
      </c>
      <c r="AI2025" s="24">
        <v>0</v>
      </c>
      <c r="AJ2025" s="24">
        <v>0</v>
      </c>
      <c r="AK2025" s="24">
        <v>0</v>
      </c>
      <c r="AL2025" s="24">
        <v>96033.981657826633</v>
      </c>
      <c r="AM2025" s="24">
        <v>0</v>
      </c>
      <c r="AN2025" s="27" t="s">
        <v>184</v>
      </c>
    </row>
    <row r="2026" spans="1:40" x14ac:dyDescent="0.15">
      <c r="A2026" s="18" t="s">
        <v>132</v>
      </c>
      <c r="B2026" s="18" t="s">
        <v>12</v>
      </c>
      <c r="C2026" s="18" t="s">
        <v>19</v>
      </c>
      <c r="D2026" s="18" t="s">
        <v>2233</v>
      </c>
      <c r="E2026" s="18" t="s">
        <v>4348</v>
      </c>
      <c r="F2026" s="18" t="s">
        <v>6457</v>
      </c>
      <c r="G2026" s="18" t="s">
        <v>184</v>
      </c>
      <c r="H2026" s="18" t="s">
        <v>6555</v>
      </c>
      <c r="I2026" s="21">
        <v>286570.40577296203</v>
      </c>
      <c r="J2026" s="18" t="s">
        <v>92</v>
      </c>
      <c r="K2026" s="21">
        <v>372541.52750485064</v>
      </c>
      <c r="L2026" s="18" t="s">
        <v>6555</v>
      </c>
      <c r="M2026" s="21">
        <v>286570.40577296203</v>
      </c>
      <c r="N2026" s="18" t="s">
        <v>92</v>
      </c>
      <c r="O2026" s="21">
        <v>372541.52750485064</v>
      </c>
      <c r="P2026" s="21">
        <v>286570.40577296203</v>
      </c>
      <c r="Q2026" s="21">
        <v>0</v>
      </c>
      <c r="R2026" s="21">
        <v>0</v>
      </c>
      <c r="S2026" s="22">
        <v>0</v>
      </c>
      <c r="T2026" s="18" t="s">
        <v>91</v>
      </c>
      <c r="U2026" s="18" t="s">
        <v>184</v>
      </c>
      <c r="V2026" s="18" t="s">
        <v>6572</v>
      </c>
      <c r="W2026" s="22">
        <v>4.4250070801705714</v>
      </c>
      <c r="X2026" s="22">
        <v>1</v>
      </c>
      <c r="Y2026" s="18" t="s">
        <v>184</v>
      </c>
      <c r="Z2026" s="18" t="s">
        <v>184</v>
      </c>
      <c r="AA2026" s="22" t="s">
        <v>184</v>
      </c>
      <c r="AB2026" s="22" t="s">
        <v>184</v>
      </c>
      <c r="AC2026" s="18" t="s">
        <v>184</v>
      </c>
      <c r="AD2026" s="24">
        <v>10.885517417219605</v>
      </c>
      <c r="AE2026" s="25">
        <v>178.27</v>
      </c>
      <c r="AF2026" s="24">
        <v>310260.83167849603</v>
      </c>
      <c r="AG2026" s="25">
        <v>164.66</v>
      </c>
      <c r="AH2026" s="26">
        <v>159.88</v>
      </c>
      <c r="AI2026" s="24">
        <v>0</v>
      </c>
      <c r="AJ2026" s="24">
        <v>0</v>
      </c>
      <c r="AK2026" s="24">
        <v>0</v>
      </c>
      <c r="AL2026" s="24">
        <v>286570.40577296203</v>
      </c>
      <c r="AM2026" s="24">
        <v>0</v>
      </c>
      <c r="AN2026" s="27" t="s">
        <v>184</v>
      </c>
    </row>
    <row r="2027" spans="1:40" x14ac:dyDescent="0.15">
      <c r="A2027" s="18" t="s">
        <v>132</v>
      </c>
      <c r="B2027" s="18" t="s">
        <v>12</v>
      </c>
      <c r="C2027" s="18" t="s">
        <v>19</v>
      </c>
      <c r="D2027" s="18" t="s">
        <v>2234</v>
      </c>
      <c r="E2027" s="18" t="s">
        <v>4349</v>
      </c>
      <c r="F2027" s="18" t="s">
        <v>6458</v>
      </c>
      <c r="G2027" s="18" t="s">
        <v>184</v>
      </c>
      <c r="H2027" s="18" t="s">
        <v>6555</v>
      </c>
      <c r="I2027" s="21">
        <v>313090.84495661914</v>
      </c>
      <c r="J2027" s="18" t="s">
        <v>92</v>
      </c>
      <c r="K2027" s="21">
        <v>407018.09844360489</v>
      </c>
      <c r="L2027" s="18" t="s">
        <v>6555</v>
      </c>
      <c r="M2027" s="21">
        <v>313090.84495661914</v>
      </c>
      <c r="N2027" s="18" t="s">
        <v>92</v>
      </c>
      <c r="O2027" s="21">
        <v>407018.09844360489</v>
      </c>
      <c r="P2027" s="21">
        <v>313090.84495661914</v>
      </c>
      <c r="Q2027" s="21">
        <v>0</v>
      </c>
      <c r="R2027" s="21">
        <v>0</v>
      </c>
      <c r="S2027" s="22">
        <v>0</v>
      </c>
      <c r="T2027" s="18" t="s">
        <v>91</v>
      </c>
      <c r="U2027" s="18" t="s">
        <v>184</v>
      </c>
      <c r="V2027" s="18" t="s">
        <v>6572</v>
      </c>
      <c r="W2027" s="22">
        <v>4.4250070801705714</v>
      </c>
      <c r="X2027" s="22">
        <v>1</v>
      </c>
      <c r="Y2027" s="18" t="s">
        <v>184</v>
      </c>
      <c r="Z2027" s="18" t="s">
        <v>184</v>
      </c>
      <c r="AA2027" s="22" t="s">
        <v>184</v>
      </c>
      <c r="AB2027" s="22" t="s">
        <v>184</v>
      </c>
      <c r="AC2027" s="18" t="s">
        <v>184</v>
      </c>
      <c r="AD2027" s="24">
        <v>13.230771169710007</v>
      </c>
      <c r="AE2027" s="25">
        <v>154.44999999999999</v>
      </c>
      <c r="AF2027" s="24">
        <v>326726.63702437718</v>
      </c>
      <c r="AG2027" s="25">
        <v>148.01</v>
      </c>
      <c r="AH2027" s="26">
        <v>159.88</v>
      </c>
      <c r="AI2027" s="24">
        <v>0</v>
      </c>
      <c r="AJ2027" s="24">
        <v>0</v>
      </c>
      <c r="AK2027" s="24">
        <v>0</v>
      </c>
      <c r="AL2027" s="24">
        <v>313090.84495661914</v>
      </c>
      <c r="AM2027" s="24">
        <v>0</v>
      </c>
      <c r="AN2027" s="27" t="s">
        <v>184</v>
      </c>
    </row>
    <row r="2028" spans="1:40" x14ac:dyDescent="0.15">
      <c r="A2028" s="18" t="s">
        <v>132</v>
      </c>
      <c r="B2028" s="18" t="s">
        <v>12</v>
      </c>
      <c r="C2028" s="18" t="s">
        <v>19</v>
      </c>
      <c r="D2028" s="18" t="s">
        <v>2235</v>
      </c>
      <c r="E2028" s="18" t="s">
        <v>4350</v>
      </c>
      <c r="F2028" s="18" t="s">
        <v>6459</v>
      </c>
      <c r="G2028" s="18" t="s">
        <v>184</v>
      </c>
      <c r="H2028" s="18" t="s">
        <v>6555</v>
      </c>
      <c r="I2028" s="21">
        <v>131668.38667415702</v>
      </c>
      <c r="J2028" s="18" t="s">
        <v>92</v>
      </c>
      <c r="K2028" s="21">
        <v>171168.90267640413</v>
      </c>
      <c r="L2028" s="18" t="s">
        <v>6555</v>
      </c>
      <c r="M2028" s="21">
        <v>131668.38667415702</v>
      </c>
      <c r="N2028" s="18" t="s">
        <v>92</v>
      </c>
      <c r="O2028" s="21">
        <v>171168.90267640413</v>
      </c>
      <c r="P2028" s="21">
        <v>131668.38667415702</v>
      </c>
      <c r="Q2028" s="21">
        <v>0</v>
      </c>
      <c r="R2028" s="21">
        <v>0</v>
      </c>
      <c r="S2028" s="22">
        <v>0</v>
      </c>
      <c r="T2028" s="18" t="s">
        <v>6569</v>
      </c>
      <c r="U2028" s="18" t="s">
        <v>6569</v>
      </c>
      <c r="V2028" s="18" t="s">
        <v>6569</v>
      </c>
      <c r="W2028" s="22">
        <v>4.4250070801705714</v>
      </c>
      <c r="X2028" s="22">
        <v>1</v>
      </c>
      <c r="Y2028" s="18" t="s">
        <v>184</v>
      </c>
      <c r="Z2028" s="18" t="s">
        <v>184</v>
      </c>
      <c r="AA2028" s="22" t="s">
        <v>184</v>
      </c>
      <c r="AB2028" s="22" t="s">
        <v>184</v>
      </c>
      <c r="AC2028" s="18" t="s">
        <v>184</v>
      </c>
      <c r="AD2028" s="24">
        <v>2.7435043897057541</v>
      </c>
      <c r="AE2028" s="25">
        <v>300.27</v>
      </c>
      <c r="AF2028" s="24">
        <v>131709.84899049823</v>
      </c>
      <c r="AG2028" s="25">
        <v>300.18</v>
      </c>
      <c r="AH2028" s="26">
        <v>159.88</v>
      </c>
      <c r="AI2028" s="24">
        <v>0</v>
      </c>
      <c r="AJ2028" s="24">
        <v>0</v>
      </c>
      <c r="AK2028" s="24">
        <v>0</v>
      </c>
      <c r="AL2028" s="24">
        <v>131668.38667415702</v>
      </c>
      <c r="AM2028" s="24">
        <v>0</v>
      </c>
      <c r="AN2028" s="27" t="s">
        <v>184</v>
      </c>
    </row>
    <row r="2029" spans="1:40" x14ac:dyDescent="0.15">
      <c r="A2029" s="18" t="s">
        <v>132</v>
      </c>
      <c r="B2029" s="18" t="s">
        <v>12</v>
      </c>
      <c r="C2029" s="18" t="s">
        <v>19</v>
      </c>
      <c r="D2029" s="18" t="s">
        <v>2236</v>
      </c>
      <c r="E2029" s="18" t="s">
        <v>4351</v>
      </c>
      <c r="F2029" s="18" t="s">
        <v>6460</v>
      </c>
      <c r="G2029" s="18" t="s">
        <v>184</v>
      </c>
      <c r="H2029" s="18" t="s">
        <v>6555</v>
      </c>
      <c r="I2029" s="21">
        <v>133462.81554530779</v>
      </c>
      <c r="J2029" s="18" t="s">
        <v>92</v>
      </c>
      <c r="K2029" s="21">
        <v>173501.66020890014</v>
      </c>
      <c r="L2029" s="18" t="s">
        <v>6555</v>
      </c>
      <c r="M2029" s="21">
        <v>133462.81554530779</v>
      </c>
      <c r="N2029" s="18" t="s">
        <v>92</v>
      </c>
      <c r="O2029" s="21">
        <v>173501.66020890014</v>
      </c>
      <c r="P2029" s="21">
        <v>133462.81554530779</v>
      </c>
      <c r="Q2029" s="21">
        <v>0</v>
      </c>
      <c r="R2029" s="21">
        <v>0</v>
      </c>
      <c r="S2029" s="22">
        <v>0</v>
      </c>
      <c r="T2029" s="18" t="s">
        <v>6569</v>
      </c>
      <c r="U2029" s="18" t="s">
        <v>6569</v>
      </c>
      <c r="V2029" s="18" t="s">
        <v>6569</v>
      </c>
      <c r="W2029" s="22">
        <v>4.4250070801705714</v>
      </c>
      <c r="X2029" s="22">
        <v>1</v>
      </c>
      <c r="Y2029" s="18" t="s">
        <v>184</v>
      </c>
      <c r="Z2029" s="18" t="s">
        <v>184</v>
      </c>
      <c r="AA2029" s="22" t="s">
        <v>184</v>
      </c>
      <c r="AB2029" s="22" t="s">
        <v>184</v>
      </c>
      <c r="AC2029" s="18" t="s">
        <v>184</v>
      </c>
      <c r="AD2029" s="24">
        <v>0.4425007080170571</v>
      </c>
      <c r="AE2029" s="25">
        <v>1897.37</v>
      </c>
      <c r="AF2029" s="24">
        <v>134233.82877895673</v>
      </c>
      <c r="AG2029" s="25">
        <v>1886.48</v>
      </c>
      <c r="AH2029" s="26">
        <v>159.88</v>
      </c>
      <c r="AI2029" s="24">
        <v>0</v>
      </c>
      <c r="AJ2029" s="24">
        <v>0</v>
      </c>
      <c r="AK2029" s="24">
        <v>0</v>
      </c>
      <c r="AL2029" s="24">
        <v>133462.81554530779</v>
      </c>
      <c r="AM2029" s="24">
        <v>0</v>
      </c>
      <c r="AN2029" s="27" t="s">
        <v>184</v>
      </c>
    </row>
    <row r="2030" spans="1:40" x14ac:dyDescent="0.15">
      <c r="A2030" s="18" t="s">
        <v>132</v>
      </c>
      <c r="B2030" s="18" t="s">
        <v>12</v>
      </c>
      <c r="C2030" s="18" t="s">
        <v>19</v>
      </c>
      <c r="D2030" s="18" t="s">
        <v>2237</v>
      </c>
      <c r="E2030" s="18" t="s">
        <v>4352</v>
      </c>
      <c r="F2030" s="18" t="s">
        <v>6461</v>
      </c>
      <c r="G2030" s="18" t="s">
        <v>184</v>
      </c>
      <c r="H2030" s="18" t="s">
        <v>6555</v>
      </c>
      <c r="I2030" s="21">
        <v>89925.657634288378</v>
      </c>
      <c r="J2030" s="18" t="s">
        <v>92</v>
      </c>
      <c r="K2030" s="21">
        <v>116903.35492457489</v>
      </c>
      <c r="L2030" s="18" t="s">
        <v>6555</v>
      </c>
      <c r="M2030" s="21">
        <v>89925.657634288378</v>
      </c>
      <c r="N2030" s="18" t="s">
        <v>92</v>
      </c>
      <c r="O2030" s="21">
        <v>116903.35492457489</v>
      </c>
      <c r="P2030" s="21">
        <v>89925.657634288378</v>
      </c>
      <c r="Q2030" s="21">
        <v>0</v>
      </c>
      <c r="R2030" s="21">
        <v>0</v>
      </c>
      <c r="S2030" s="22">
        <v>0</v>
      </c>
      <c r="T2030" s="18" t="s">
        <v>91</v>
      </c>
      <c r="U2030" s="18" t="s">
        <v>184</v>
      </c>
      <c r="V2030" s="18" t="s">
        <v>6572</v>
      </c>
      <c r="W2030" s="22">
        <v>4.4250070801705714</v>
      </c>
      <c r="X2030" s="22">
        <v>1</v>
      </c>
      <c r="Y2030" s="18" t="s">
        <v>184</v>
      </c>
      <c r="Z2030" s="18" t="s">
        <v>184</v>
      </c>
      <c r="AA2030" s="22" t="s">
        <v>184</v>
      </c>
      <c r="AB2030" s="22" t="s">
        <v>184</v>
      </c>
      <c r="AC2030" s="18" t="s">
        <v>184</v>
      </c>
      <c r="AD2030" s="24">
        <v>5.177258283799568</v>
      </c>
      <c r="AE2030" s="25">
        <v>121.97</v>
      </c>
      <c r="AF2030" s="24">
        <v>100961.71379237538</v>
      </c>
      <c r="AG2030" s="25">
        <v>108.64</v>
      </c>
      <c r="AH2030" s="26">
        <v>159.88</v>
      </c>
      <c r="AI2030" s="24">
        <v>0</v>
      </c>
      <c r="AJ2030" s="24">
        <v>0</v>
      </c>
      <c r="AK2030" s="24">
        <v>0</v>
      </c>
      <c r="AL2030" s="24">
        <v>89925.657634288378</v>
      </c>
      <c r="AM2030" s="24">
        <v>0</v>
      </c>
      <c r="AN2030" s="27" t="s">
        <v>184</v>
      </c>
    </row>
    <row r="2031" spans="1:40" x14ac:dyDescent="0.15">
      <c r="A2031" s="18" t="s">
        <v>132</v>
      </c>
      <c r="B2031" s="18" t="s">
        <v>12</v>
      </c>
      <c r="C2031" s="18" t="s">
        <v>19</v>
      </c>
      <c r="D2031" s="18" t="s">
        <v>2238</v>
      </c>
      <c r="E2031" s="18" t="s">
        <v>4353</v>
      </c>
      <c r="F2031" s="18" t="s">
        <v>6462</v>
      </c>
      <c r="G2031" s="18" t="s">
        <v>184</v>
      </c>
      <c r="H2031" s="18" t="s">
        <v>6555</v>
      </c>
      <c r="I2031" s="21">
        <v>104834.56848908227</v>
      </c>
      <c r="J2031" s="18" t="s">
        <v>92</v>
      </c>
      <c r="K2031" s="21">
        <v>136284.93903580695</v>
      </c>
      <c r="L2031" s="18" t="s">
        <v>6555</v>
      </c>
      <c r="M2031" s="21">
        <v>104834.56848908227</v>
      </c>
      <c r="N2031" s="18" t="s">
        <v>92</v>
      </c>
      <c r="O2031" s="21">
        <v>136284.93903580695</v>
      </c>
      <c r="P2031" s="21">
        <v>104834.56848908227</v>
      </c>
      <c r="Q2031" s="21">
        <v>0</v>
      </c>
      <c r="R2031" s="21">
        <v>0</v>
      </c>
      <c r="S2031" s="22">
        <v>0</v>
      </c>
      <c r="T2031" s="18" t="s">
        <v>91</v>
      </c>
      <c r="U2031" s="18" t="s">
        <v>184</v>
      </c>
      <c r="V2031" s="18" t="s">
        <v>6572</v>
      </c>
      <c r="W2031" s="22">
        <v>4.4250070801705714</v>
      </c>
      <c r="X2031" s="22">
        <v>1</v>
      </c>
      <c r="Y2031" s="18" t="s">
        <v>184</v>
      </c>
      <c r="Z2031" s="18" t="s">
        <v>184</v>
      </c>
      <c r="AA2031" s="22" t="s">
        <v>184</v>
      </c>
      <c r="AB2031" s="22" t="s">
        <v>184</v>
      </c>
      <c r="AC2031" s="18" t="s">
        <v>184</v>
      </c>
      <c r="AD2031" s="24">
        <v>2.7877544605074598</v>
      </c>
      <c r="AE2031" s="25">
        <v>252.39</v>
      </c>
      <c r="AF2031" s="24">
        <v>112491.99899124664</v>
      </c>
      <c r="AG2031" s="25">
        <v>235.21</v>
      </c>
      <c r="AH2031" s="26">
        <v>159.88</v>
      </c>
      <c r="AI2031" s="24">
        <v>0</v>
      </c>
      <c r="AJ2031" s="24">
        <v>0</v>
      </c>
      <c r="AK2031" s="24">
        <v>0</v>
      </c>
      <c r="AL2031" s="24">
        <v>104834.56848908227</v>
      </c>
      <c r="AM2031" s="24">
        <v>0</v>
      </c>
      <c r="AN2031" s="27" t="s">
        <v>184</v>
      </c>
    </row>
    <row r="2032" spans="1:40" x14ac:dyDescent="0.15">
      <c r="A2032" s="18" t="s">
        <v>132</v>
      </c>
      <c r="B2032" s="18" t="s">
        <v>12</v>
      </c>
      <c r="C2032" s="18" t="s">
        <v>19</v>
      </c>
      <c r="D2032" s="18" t="s">
        <v>2239</v>
      </c>
      <c r="E2032" s="18" t="s">
        <v>4354</v>
      </c>
      <c r="F2032" s="18" t="s">
        <v>6463</v>
      </c>
      <c r="G2032" s="18" t="s">
        <v>184</v>
      </c>
      <c r="H2032" s="18" t="s">
        <v>6555</v>
      </c>
      <c r="I2032" s="21">
        <v>59192.611710308905</v>
      </c>
      <c r="J2032" s="18" t="s">
        <v>92</v>
      </c>
      <c r="K2032" s="21">
        <v>76950.395223401574</v>
      </c>
      <c r="L2032" s="18" t="s">
        <v>6555</v>
      </c>
      <c r="M2032" s="21">
        <v>59192.611710308905</v>
      </c>
      <c r="N2032" s="18" t="s">
        <v>92</v>
      </c>
      <c r="O2032" s="21">
        <v>76950.395223401574</v>
      </c>
      <c r="P2032" s="21">
        <v>59192.611710308905</v>
      </c>
      <c r="Q2032" s="21">
        <v>0</v>
      </c>
      <c r="R2032" s="21">
        <v>0</v>
      </c>
      <c r="S2032" s="22">
        <v>0</v>
      </c>
      <c r="T2032" s="18" t="s">
        <v>91</v>
      </c>
      <c r="U2032" s="18" t="s">
        <v>184</v>
      </c>
      <c r="V2032" s="18" t="s">
        <v>6572</v>
      </c>
      <c r="W2032" s="22">
        <v>4.4250070801705714</v>
      </c>
      <c r="X2032" s="22">
        <v>1</v>
      </c>
      <c r="Y2032" s="18" t="s">
        <v>184</v>
      </c>
      <c r="Z2032" s="18" t="s">
        <v>184</v>
      </c>
      <c r="AA2032" s="22" t="s">
        <v>184</v>
      </c>
      <c r="AB2032" s="22" t="s">
        <v>184</v>
      </c>
      <c r="AC2032" s="18" t="s">
        <v>184</v>
      </c>
      <c r="AD2032" s="24">
        <v>2.8762546021108713</v>
      </c>
      <c r="AE2032" s="25">
        <v>127.86</v>
      </c>
      <c r="AF2032" s="24">
        <v>58797.148827554061</v>
      </c>
      <c r="AG2032" s="25">
        <v>128.72</v>
      </c>
      <c r="AH2032" s="26">
        <v>159.88</v>
      </c>
      <c r="AI2032" s="24">
        <v>0</v>
      </c>
      <c r="AJ2032" s="24">
        <v>0</v>
      </c>
      <c r="AK2032" s="24">
        <v>0</v>
      </c>
      <c r="AL2032" s="24">
        <v>59192.611710308905</v>
      </c>
      <c r="AM2032" s="24">
        <v>0</v>
      </c>
      <c r="AN2032" s="27" t="s">
        <v>184</v>
      </c>
    </row>
    <row r="2033" spans="1:40" x14ac:dyDescent="0.15">
      <c r="A2033" s="18" t="s">
        <v>132</v>
      </c>
      <c r="B2033" s="18" t="s">
        <v>12</v>
      </c>
      <c r="C2033" s="18" t="s">
        <v>19</v>
      </c>
      <c r="D2033" s="18" t="s">
        <v>2240</v>
      </c>
      <c r="E2033" s="18" t="s">
        <v>4355</v>
      </c>
      <c r="F2033" s="18" t="s">
        <v>6464</v>
      </c>
      <c r="G2033" s="18" t="s">
        <v>184</v>
      </c>
      <c r="H2033" s="18" t="s">
        <v>6555</v>
      </c>
      <c r="I2033" s="21">
        <v>1720485.2770883585</v>
      </c>
      <c r="J2033" s="18" t="s">
        <v>92</v>
      </c>
      <c r="K2033" s="21">
        <v>2236630.8602148662</v>
      </c>
      <c r="L2033" s="18" t="s">
        <v>6555</v>
      </c>
      <c r="M2033" s="21">
        <v>1720485.2770883585</v>
      </c>
      <c r="N2033" s="18" t="s">
        <v>92</v>
      </c>
      <c r="O2033" s="21">
        <v>2236630.8602148662</v>
      </c>
      <c r="P2033" s="21">
        <v>1720485.2770883585</v>
      </c>
      <c r="Q2033" s="21">
        <v>0</v>
      </c>
      <c r="R2033" s="21">
        <v>0</v>
      </c>
      <c r="S2033" s="22">
        <v>0</v>
      </c>
      <c r="T2033" s="18" t="s">
        <v>91</v>
      </c>
      <c r="U2033" s="18" t="s">
        <v>184</v>
      </c>
      <c r="V2033" s="18" t="s">
        <v>6572</v>
      </c>
      <c r="W2033" s="22">
        <v>4.4250070801705714</v>
      </c>
      <c r="X2033" s="22">
        <v>1</v>
      </c>
      <c r="Y2033" s="18" t="s">
        <v>184</v>
      </c>
      <c r="Z2033" s="18" t="s">
        <v>184</v>
      </c>
      <c r="AA2033" s="22" t="s">
        <v>184</v>
      </c>
      <c r="AB2033" s="22" t="s">
        <v>184</v>
      </c>
      <c r="AC2033" s="18" t="s">
        <v>184</v>
      </c>
      <c r="AD2033" s="24">
        <v>78.234125177415692</v>
      </c>
      <c r="AE2033" s="25">
        <v>154.81</v>
      </c>
      <c r="AF2033" s="24">
        <v>1936400.488560467</v>
      </c>
      <c r="AG2033" s="25">
        <v>137.55000000000001</v>
      </c>
      <c r="AH2033" s="26">
        <v>159.88</v>
      </c>
      <c r="AI2033" s="24">
        <v>0</v>
      </c>
      <c r="AJ2033" s="24">
        <v>0</v>
      </c>
      <c r="AK2033" s="24">
        <v>0</v>
      </c>
      <c r="AL2033" s="24">
        <v>1720485.2770883585</v>
      </c>
      <c r="AM2033" s="24">
        <v>0</v>
      </c>
      <c r="AN2033" s="27" t="s">
        <v>184</v>
      </c>
    </row>
    <row r="2034" spans="1:40" x14ac:dyDescent="0.15">
      <c r="A2034" s="18" t="s">
        <v>132</v>
      </c>
      <c r="B2034" s="18" t="s">
        <v>12</v>
      </c>
      <c r="C2034" s="18" t="s">
        <v>19</v>
      </c>
      <c r="D2034" s="18" t="s">
        <v>2241</v>
      </c>
      <c r="E2034" s="18" t="s">
        <v>4356</v>
      </c>
      <c r="F2034" s="18" t="s">
        <v>6465</v>
      </c>
      <c r="G2034" s="18" t="s">
        <v>184</v>
      </c>
      <c r="H2034" s="18" t="s">
        <v>6555</v>
      </c>
      <c r="I2034" s="21">
        <v>58738.473233671</v>
      </c>
      <c r="J2034" s="18" t="s">
        <v>92</v>
      </c>
      <c r="K2034" s="21">
        <v>76360.015203772302</v>
      </c>
      <c r="L2034" s="18" t="s">
        <v>6555</v>
      </c>
      <c r="M2034" s="21">
        <v>58738.473233671</v>
      </c>
      <c r="N2034" s="18" t="s">
        <v>92</v>
      </c>
      <c r="O2034" s="21">
        <v>76360.015203772302</v>
      </c>
      <c r="P2034" s="21">
        <v>58738.473233671</v>
      </c>
      <c r="Q2034" s="21">
        <v>0</v>
      </c>
      <c r="R2034" s="21">
        <v>0</v>
      </c>
      <c r="S2034" s="22">
        <v>0</v>
      </c>
      <c r="T2034" s="18" t="s">
        <v>91</v>
      </c>
      <c r="U2034" s="18" t="s">
        <v>184</v>
      </c>
      <c r="V2034" s="18" t="s">
        <v>6572</v>
      </c>
      <c r="W2034" s="22">
        <v>4.4250070801705714</v>
      </c>
      <c r="X2034" s="22">
        <v>1</v>
      </c>
      <c r="Y2034" s="18" t="s">
        <v>184</v>
      </c>
      <c r="Z2034" s="18" t="s">
        <v>184</v>
      </c>
      <c r="AA2034" s="22" t="s">
        <v>184</v>
      </c>
      <c r="AB2034" s="22" t="s">
        <v>184</v>
      </c>
      <c r="AC2034" s="18" t="s">
        <v>184</v>
      </c>
      <c r="AD2034" s="24">
        <v>20.399282639586332</v>
      </c>
      <c r="AE2034" s="25">
        <v>18.47</v>
      </c>
      <c r="AF2034" s="24">
        <v>60258.551665851192</v>
      </c>
      <c r="AG2034" s="25">
        <v>18.010000000000002</v>
      </c>
      <c r="AH2034" s="26">
        <v>159.88</v>
      </c>
      <c r="AI2034" s="24">
        <v>0</v>
      </c>
      <c r="AJ2034" s="24">
        <v>0</v>
      </c>
      <c r="AK2034" s="24">
        <v>0</v>
      </c>
      <c r="AL2034" s="24">
        <v>58738.473233671</v>
      </c>
      <c r="AM2034" s="24">
        <v>0</v>
      </c>
      <c r="AN2034" s="27" t="s">
        <v>184</v>
      </c>
    </row>
    <row r="2035" spans="1:40" x14ac:dyDescent="0.15">
      <c r="A2035" s="18" t="s">
        <v>132</v>
      </c>
      <c r="B2035" s="18" t="s">
        <v>12</v>
      </c>
      <c r="C2035" s="18" t="s">
        <v>19</v>
      </c>
      <c r="D2035" s="18" t="s">
        <v>2242</v>
      </c>
      <c r="E2035" s="18" t="s">
        <v>4357</v>
      </c>
      <c r="F2035" s="18" t="s">
        <v>6466</v>
      </c>
      <c r="G2035" s="18" t="s">
        <v>184</v>
      </c>
      <c r="H2035" s="18" t="s">
        <v>6555</v>
      </c>
      <c r="I2035" s="21">
        <v>267372.77805606683</v>
      </c>
      <c r="J2035" s="18" t="s">
        <v>92</v>
      </c>
      <c r="K2035" s="21">
        <v>347584.61147288693</v>
      </c>
      <c r="L2035" s="18" t="s">
        <v>6555</v>
      </c>
      <c r="M2035" s="21">
        <v>267372.77805606683</v>
      </c>
      <c r="N2035" s="18" t="s">
        <v>92</v>
      </c>
      <c r="O2035" s="21">
        <v>347584.61147288693</v>
      </c>
      <c r="P2035" s="21">
        <v>267372.77805606683</v>
      </c>
      <c r="Q2035" s="21">
        <v>0</v>
      </c>
      <c r="R2035" s="21">
        <v>0</v>
      </c>
      <c r="S2035" s="22">
        <v>0</v>
      </c>
      <c r="T2035" s="18" t="s">
        <v>6569</v>
      </c>
      <c r="U2035" s="18" t="s">
        <v>6569</v>
      </c>
      <c r="V2035" s="18" t="s">
        <v>6569</v>
      </c>
      <c r="W2035" s="22">
        <v>4.4250070801705714</v>
      </c>
      <c r="X2035" s="22">
        <v>1</v>
      </c>
      <c r="Y2035" s="18" t="s">
        <v>184</v>
      </c>
      <c r="Z2035" s="18" t="s">
        <v>184</v>
      </c>
      <c r="AA2035" s="22" t="s">
        <v>184</v>
      </c>
      <c r="AB2035" s="22" t="s">
        <v>184</v>
      </c>
      <c r="AC2035" s="18" t="s">
        <v>184</v>
      </c>
      <c r="AD2035" s="24">
        <v>25.665041064989314</v>
      </c>
      <c r="AE2035" s="25">
        <v>69.599999999999994</v>
      </c>
      <c r="AF2035" s="24">
        <v>285630.62276927545</v>
      </c>
      <c r="AG2035" s="25">
        <v>65.16</v>
      </c>
      <c r="AH2035" s="26">
        <v>159.88</v>
      </c>
      <c r="AI2035" s="24">
        <v>0</v>
      </c>
      <c r="AJ2035" s="24">
        <v>0</v>
      </c>
      <c r="AK2035" s="24">
        <v>0</v>
      </c>
      <c r="AL2035" s="24">
        <v>267372.77805606683</v>
      </c>
      <c r="AM2035" s="24">
        <v>0</v>
      </c>
      <c r="AN2035" s="27" t="s">
        <v>184</v>
      </c>
    </row>
    <row r="2036" spans="1:40" x14ac:dyDescent="0.15">
      <c r="A2036" s="18" t="s">
        <v>132</v>
      </c>
      <c r="B2036" s="18" t="s">
        <v>12</v>
      </c>
      <c r="C2036" s="18" t="s">
        <v>19</v>
      </c>
      <c r="D2036" s="18" t="s">
        <v>2243</v>
      </c>
      <c r="E2036" s="18" t="s">
        <v>4358</v>
      </c>
      <c r="F2036" s="18" t="s">
        <v>6467</v>
      </c>
      <c r="G2036" s="18" t="s">
        <v>184</v>
      </c>
      <c r="H2036" s="18" t="s">
        <v>6555</v>
      </c>
      <c r="I2036" s="21">
        <v>167464.96819997567</v>
      </c>
      <c r="J2036" s="18" t="s">
        <v>92</v>
      </c>
      <c r="K2036" s="21">
        <v>217704.4586599684</v>
      </c>
      <c r="L2036" s="18" t="s">
        <v>6555</v>
      </c>
      <c r="M2036" s="21">
        <v>167464.96819997567</v>
      </c>
      <c r="N2036" s="18" t="s">
        <v>92</v>
      </c>
      <c r="O2036" s="21">
        <v>217704.4586599684</v>
      </c>
      <c r="P2036" s="21">
        <v>167464.96819997567</v>
      </c>
      <c r="Q2036" s="21">
        <v>0</v>
      </c>
      <c r="R2036" s="21">
        <v>0</v>
      </c>
      <c r="S2036" s="22">
        <v>0</v>
      </c>
      <c r="T2036" s="18" t="s">
        <v>91</v>
      </c>
      <c r="U2036" s="18" t="s">
        <v>184</v>
      </c>
      <c r="V2036" s="18" t="s">
        <v>6572</v>
      </c>
      <c r="W2036" s="22">
        <v>4.4250070801705714</v>
      </c>
      <c r="X2036" s="22">
        <v>1</v>
      </c>
      <c r="Y2036" s="18" t="s">
        <v>184</v>
      </c>
      <c r="Z2036" s="18" t="s">
        <v>184</v>
      </c>
      <c r="AA2036" s="22" t="s">
        <v>184</v>
      </c>
      <c r="AB2036" s="22" t="s">
        <v>184</v>
      </c>
      <c r="AC2036" s="18" t="s">
        <v>184</v>
      </c>
      <c r="AD2036" s="24">
        <v>20.178032285577803</v>
      </c>
      <c r="AE2036" s="25">
        <v>55.25</v>
      </c>
      <c r="AF2036" s="24">
        <v>178253.62221221035</v>
      </c>
      <c r="AG2036" s="25">
        <v>51.91</v>
      </c>
      <c r="AH2036" s="26">
        <v>159.88</v>
      </c>
      <c r="AI2036" s="24">
        <v>0</v>
      </c>
      <c r="AJ2036" s="24">
        <v>0</v>
      </c>
      <c r="AK2036" s="24">
        <v>0</v>
      </c>
      <c r="AL2036" s="24">
        <v>167464.96819997567</v>
      </c>
      <c r="AM2036" s="24">
        <v>0</v>
      </c>
      <c r="AN2036" s="27" t="s">
        <v>184</v>
      </c>
    </row>
    <row r="2037" spans="1:40" x14ac:dyDescent="0.15">
      <c r="A2037" s="18" t="s">
        <v>132</v>
      </c>
      <c r="B2037" s="18" t="s">
        <v>12</v>
      </c>
      <c r="C2037" s="18" t="s">
        <v>19</v>
      </c>
      <c r="D2037" s="18" t="s">
        <v>2244</v>
      </c>
      <c r="E2037" s="18" t="s">
        <v>4359</v>
      </c>
      <c r="F2037" s="18" t="s">
        <v>6468</v>
      </c>
      <c r="G2037" s="18" t="s">
        <v>184</v>
      </c>
      <c r="H2037" s="18" t="s">
        <v>6555</v>
      </c>
      <c r="I2037" s="21">
        <v>18599.942010576575</v>
      </c>
      <c r="J2037" s="18" t="s">
        <v>92</v>
      </c>
      <c r="K2037" s="21">
        <v>24179.924613749543</v>
      </c>
      <c r="L2037" s="18" t="s">
        <v>6555</v>
      </c>
      <c r="M2037" s="21">
        <v>18599.942010576575</v>
      </c>
      <c r="N2037" s="18" t="s">
        <v>92</v>
      </c>
      <c r="O2037" s="21">
        <v>24179.924613749543</v>
      </c>
      <c r="P2037" s="21">
        <v>18599.942010576575</v>
      </c>
      <c r="Q2037" s="21">
        <v>0</v>
      </c>
      <c r="R2037" s="21">
        <v>0</v>
      </c>
      <c r="S2037" s="22">
        <v>0</v>
      </c>
      <c r="T2037" s="18" t="s">
        <v>91</v>
      </c>
      <c r="U2037" s="18" t="s">
        <v>184</v>
      </c>
      <c r="V2037" s="18" t="s">
        <v>6572</v>
      </c>
      <c r="W2037" s="22">
        <v>4.4250070801705714</v>
      </c>
      <c r="X2037" s="22">
        <v>1</v>
      </c>
      <c r="Y2037" s="18" t="s">
        <v>184</v>
      </c>
      <c r="Z2037" s="18" t="s">
        <v>184</v>
      </c>
      <c r="AA2037" s="22" t="s">
        <v>184</v>
      </c>
      <c r="AB2037" s="22" t="s">
        <v>184</v>
      </c>
      <c r="AC2037" s="18" t="s">
        <v>184</v>
      </c>
      <c r="AD2037" s="24">
        <v>28.939546304315535</v>
      </c>
      <c r="AE2037" s="25">
        <v>4.3600000000000003</v>
      </c>
      <c r="AF2037" s="24">
        <v>20173.076277648015</v>
      </c>
      <c r="AG2037" s="25">
        <v>4.0199999999999996</v>
      </c>
      <c r="AH2037" s="26">
        <v>159.88</v>
      </c>
      <c r="AI2037" s="24">
        <v>0</v>
      </c>
      <c r="AJ2037" s="24">
        <v>0</v>
      </c>
      <c r="AK2037" s="24">
        <v>0</v>
      </c>
      <c r="AL2037" s="24">
        <v>18599.942010576575</v>
      </c>
      <c r="AM2037" s="24">
        <v>0</v>
      </c>
      <c r="AN2037" s="27" t="s">
        <v>184</v>
      </c>
    </row>
    <row r="2038" spans="1:40" x14ac:dyDescent="0.15">
      <c r="A2038" s="18" t="s">
        <v>132</v>
      </c>
      <c r="B2038" s="18" t="s">
        <v>12</v>
      </c>
      <c r="C2038" s="18" t="s">
        <v>19</v>
      </c>
      <c r="D2038" s="18" t="s">
        <v>2245</v>
      </c>
      <c r="E2038" s="18" t="s">
        <v>4360</v>
      </c>
      <c r="F2038" s="18" t="s">
        <v>6469</v>
      </c>
      <c r="G2038" s="18" t="s">
        <v>184</v>
      </c>
      <c r="H2038" s="18" t="s">
        <v>6555</v>
      </c>
      <c r="I2038" s="21">
        <v>270705.16238800169</v>
      </c>
      <c r="J2038" s="18" t="s">
        <v>92</v>
      </c>
      <c r="K2038" s="21">
        <v>351916.7111044022</v>
      </c>
      <c r="L2038" s="18" t="s">
        <v>6555</v>
      </c>
      <c r="M2038" s="21">
        <v>270705.16238800169</v>
      </c>
      <c r="N2038" s="18" t="s">
        <v>92</v>
      </c>
      <c r="O2038" s="21">
        <v>351916.7111044022</v>
      </c>
      <c r="P2038" s="21">
        <v>270705.16238800169</v>
      </c>
      <c r="Q2038" s="21">
        <v>0</v>
      </c>
      <c r="R2038" s="21">
        <v>0</v>
      </c>
      <c r="S2038" s="22">
        <v>0</v>
      </c>
      <c r="T2038" s="18" t="s">
        <v>91</v>
      </c>
      <c r="U2038" s="18" t="s">
        <v>184</v>
      </c>
      <c r="V2038" s="18" t="s">
        <v>6572</v>
      </c>
      <c r="W2038" s="22">
        <v>4.4250070801705714</v>
      </c>
      <c r="X2038" s="22">
        <v>1</v>
      </c>
      <c r="Y2038" s="18" t="s">
        <v>184</v>
      </c>
      <c r="Z2038" s="18" t="s">
        <v>184</v>
      </c>
      <c r="AA2038" s="22" t="s">
        <v>184</v>
      </c>
      <c r="AB2038" s="22" t="s">
        <v>184</v>
      </c>
      <c r="AC2038" s="18" t="s">
        <v>184</v>
      </c>
      <c r="AD2038" s="24">
        <v>11.018267629624722</v>
      </c>
      <c r="AE2038" s="25">
        <v>161.22999999999999</v>
      </c>
      <c r="AF2038" s="24">
        <v>284028.46045575809</v>
      </c>
      <c r="AG2038" s="25">
        <v>153.66999999999999</v>
      </c>
      <c r="AH2038" s="26">
        <v>159.88</v>
      </c>
      <c r="AI2038" s="24">
        <v>0</v>
      </c>
      <c r="AJ2038" s="24">
        <v>0</v>
      </c>
      <c r="AK2038" s="24">
        <v>0</v>
      </c>
      <c r="AL2038" s="24">
        <v>270705.16238800169</v>
      </c>
      <c r="AM2038" s="24">
        <v>0</v>
      </c>
      <c r="AN2038" s="27" t="s">
        <v>184</v>
      </c>
    </row>
    <row r="2039" spans="1:40" x14ac:dyDescent="0.15">
      <c r="A2039" s="18" t="s">
        <v>132</v>
      </c>
      <c r="B2039" s="18" t="s">
        <v>12</v>
      </c>
      <c r="C2039" s="18" t="s">
        <v>19</v>
      </c>
      <c r="D2039" s="18" t="s">
        <v>2246</v>
      </c>
      <c r="E2039" s="18" t="s">
        <v>4361</v>
      </c>
      <c r="F2039" s="18" t="s">
        <v>6470</v>
      </c>
      <c r="G2039" s="18" t="s">
        <v>184</v>
      </c>
      <c r="H2039" s="18" t="s">
        <v>6555</v>
      </c>
      <c r="I2039" s="21">
        <v>148792.63307356753</v>
      </c>
      <c r="J2039" s="18" t="s">
        <v>92</v>
      </c>
      <c r="K2039" s="21">
        <v>193430.42299563778</v>
      </c>
      <c r="L2039" s="18" t="s">
        <v>6555</v>
      </c>
      <c r="M2039" s="21">
        <v>148792.63307356753</v>
      </c>
      <c r="N2039" s="18" t="s">
        <v>92</v>
      </c>
      <c r="O2039" s="21">
        <v>193430.42299563778</v>
      </c>
      <c r="P2039" s="21">
        <v>148792.63307356753</v>
      </c>
      <c r="Q2039" s="21">
        <v>0</v>
      </c>
      <c r="R2039" s="21">
        <v>0</v>
      </c>
      <c r="S2039" s="22">
        <v>0</v>
      </c>
      <c r="T2039" s="18" t="s">
        <v>91</v>
      </c>
      <c r="U2039" s="18" t="s">
        <v>184</v>
      </c>
      <c r="V2039" s="18" t="s">
        <v>6572</v>
      </c>
      <c r="W2039" s="22">
        <v>4.4250070801705714</v>
      </c>
      <c r="X2039" s="22">
        <v>1</v>
      </c>
      <c r="Y2039" s="18" t="s">
        <v>184</v>
      </c>
      <c r="Z2039" s="18" t="s">
        <v>184</v>
      </c>
      <c r="AA2039" s="22" t="s">
        <v>184</v>
      </c>
      <c r="AB2039" s="22" t="s">
        <v>184</v>
      </c>
      <c r="AC2039" s="18" t="s">
        <v>184</v>
      </c>
      <c r="AD2039" s="24">
        <v>1.9912531860767571</v>
      </c>
      <c r="AE2039" s="25">
        <v>534.5</v>
      </c>
      <c r="AF2039" s="24">
        <v>170165.01902015417</v>
      </c>
      <c r="AG2039" s="25">
        <v>467.37</v>
      </c>
      <c r="AH2039" s="26">
        <v>159.88</v>
      </c>
      <c r="AI2039" s="24">
        <v>0</v>
      </c>
      <c r="AJ2039" s="24">
        <v>0</v>
      </c>
      <c r="AK2039" s="24">
        <v>0</v>
      </c>
      <c r="AL2039" s="24">
        <v>148792.63307356753</v>
      </c>
      <c r="AM2039" s="24">
        <v>0</v>
      </c>
      <c r="AN2039" s="27" t="s">
        <v>184</v>
      </c>
    </row>
    <row r="2040" spans="1:40" x14ac:dyDescent="0.15">
      <c r="A2040" s="18" t="s">
        <v>132</v>
      </c>
      <c r="B2040" s="18" t="s">
        <v>12</v>
      </c>
      <c r="C2040" s="18" t="s">
        <v>19</v>
      </c>
      <c r="D2040" s="18" t="s">
        <v>2247</v>
      </c>
      <c r="E2040" s="18" t="s">
        <v>4362</v>
      </c>
      <c r="F2040" s="18" t="s">
        <v>6471</v>
      </c>
      <c r="G2040" s="18" t="s">
        <v>184</v>
      </c>
      <c r="H2040" s="18" t="s">
        <v>6555</v>
      </c>
      <c r="I2040" s="21">
        <v>66187.662902642536</v>
      </c>
      <c r="J2040" s="18" t="s">
        <v>92</v>
      </c>
      <c r="K2040" s="21">
        <v>86043.961773435309</v>
      </c>
      <c r="L2040" s="18" t="s">
        <v>6555</v>
      </c>
      <c r="M2040" s="21">
        <v>66187.662902642536</v>
      </c>
      <c r="N2040" s="18" t="s">
        <v>92</v>
      </c>
      <c r="O2040" s="21">
        <v>86043.961773435309</v>
      </c>
      <c r="P2040" s="21">
        <v>66187.662902642536</v>
      </c>
      <c r="Q2040" s="21">
        <v>0</v>
      </c>
      <c r="R2040" s="21">
        <v>0</v>
      </c>
      <c r="S2040" s="22">
        <v>0</v>
      </c>
      <c r="T2040" s="18" t="s">
        <v>6569</v>
      </c>
      <c r="U2040" s="18" t="s">
        <v>6569</v>
      </c>
      <c r="V2040" s="18" t="s">
        <v>6569</v>
      </c>
      <c r="W2040" s="22">
        <v>4.4250070801705714</v>
      </c>
      <c r="X2040" s="22">
        <v>1</v>
      </c>
      <c r="Y2040" s="18" t="s">
        <v>184</v>
      </c>
      <c r="Z2040" s="18" t="s">
        <v>184</v>
      </c>
      <c r="AA2040" s="22" t="s">
        <v>184</v>
      </c>
      <c r="AB2040" s="22" t="s">
        <v>184</v>
      </c>
      <c r="AC2040" s="18" t="s">
        <v>184</v>
      </c>
      <c r="AD2040" s="24">
        <v>15.885775417812351</v>
      </c>
      <c r="AE2040" s="25">
        <v>26.66</v>
      </c>
      <c r="AF2040" s="24">
        <v>67713.095593389749</v>
      </c>
      <c r="AG2040" s="25">
        <v>26.06</v>
      </c>
      <c r="AH2040" s="26">
        <v>159.88</v>
      </c>
      <c r="AI2040" s="24">
        <v>0</v>
      </c>
      <c r="AJ2040" s="24">
        <v>0</v>
      </c>
      <c r="AK2040" s="24">
        <v>0</v>
      </c>
      <c r="AL2040" s="24">
        <v>66187.662902642536</v>
      </c>
      <c r="AM2040" s="24">
        <v>0</v>
      </c>
      <c r="AN2040" s="27" t="s">
        <v>184</v>
      </c>
    </row>
    <row r="2041" spans="1:40" x14ac:dyDescent="0.15">
      <c r="A2041" s="18" t="s">
        <v>132</v>
      </c>
      <c r="B2041" s="18" t="s">
        <v>12</v>
      </c>
      <c r="C2041" s="18" t="s">
        <v>19</v>
      </c>
      <c r="D2041" s="18" t="s">
        <v>2248</v>
      </c>
      <c r="E2041" s="18" t="s">
        <v>4363</v>
      </c>
      <c r="F2041" s="18" t="s">
        <v>6472</v>
      </c>
      <c r="G2041" s="18" t="s">
        <v>184</v>
      </c>
      <c r="H2041" s="18" t="s">
        <v>6555</v>
      </c>
      <c r="I2041" s="21">
        <v>53098.536209568796</v>
      </c>
      <c r="J2041" s="18" t="s">
        <v>92</v>
      </c>
      <c r="K2041" s="21">
        <v>69028.097072439428</v>
      </c>
      <c r="L2041" s="18" t="s">
        <v>6555</v>
      </c>
      <c r="M2041" s="21">
        <v>53098.536209568796</v>
      </c>
      <c r="N2041" s="18" t="s">
        <v>92</v>
      </c>
      <c r="O2041" s="21">
        <v>69028.097072439428</v>
      </c>
      <c r="P2041" s="21">
        <v>53098.536209568796</v>
      </c>
      <c r="Q2041" s="21">
        <v>0</v>
      </c>
      <c r="R2041" s="21">
        <v>0</v>
      </c>
      <c r="S2041" s="22">
        <v>0</v>
      </c>
      <c r="T2041" s="18" t="s">
        <v>91</v>
      </c>
      <c r="U2041" s="18" t="s">
        <v>184</v>
      </c>
      <c r="V2041" s="18" t="s">
        <v>6572</v>
      </c>
      <c r="W2041" s="22">
        <v>4.4250070801705714</v>
      </c>
      <c r="X2041" s="22">
        <v>1</v>
      </c>
      <c r="Y2041" s="18" t="s">
        <v>184</v>
      </c>
      <c r="Z2041" s="18" t="s">
        <v>184</v>
      </c>
      <c r="AA2041" s="22" t="s">
        <v>184</v>
      </c>
      <c r="AB2041" s="22" t="s">
        <v>184</v>
      </c>
      <c r="AC2041" s="18" t="s">
        <v>184</v>
      </c>
      <c r="AD2041" s="24">
        <v>15.089274143381648</v>
      </c>
      <c r="AE2041" s="25">
        <v>22.24</v>
      </c>
      <c r="AF2041" s="24">
        <v>53675.778383177043</v>
      </c>
      <c r="AG2041" s="25">
        <v>22.01</v>
      </c>
      <c r="AH2041" s="26">
        <v>159.88</v>
      </c>
      <c r="AI2041" s="24">
        <v>0</v>
      </c>
      <c r="AJ2041" s="24">
        <v>0</v>
      </c>
      <c r="AK2041" s="24">
        <v>0</v>
      </c>
      <c r="AL2041" s="24">
        <v>53098.536209568796</v>
      </c>
      <c r="AM2041" s="24">
        <v>0</v>
      </c>
      <c r="AN2041" s="27" t="s">
        <v>184</v>
      </c>
    </row>
    <row r="2042" spans="1:40" x14ac:dyDescent="0.15">
      <c r="A2042" s="18" t="s">
        <v>132</v>
      </c>
      <c r="B2042" s="18" t="s">
        <v>12</v>
      </c>
      <c r="C2042" s="18" t="s">
        <v>19</v>
      </c>
      <c r="D2042" s="18" t="s">
        <v>2249</v>
      </c>
      <c r="E2042" s="18" t="s">
        <v>4364</v>
      </c>
      <c r="F2042" s="18" t="s">
        <v>6473</v>
      </c>
      <c r="G2042" s="18" t="s">
        <v>184</v>
      </c>
      <c r="H2042" s="18" t="s">
        <v>6555</v>
      </c>
      <c r="I2042" s="21">
        <v>74413.839564821232</v>
      </c>
      <c r="J2042" s="18" t="s">
        <v>92</v>
      </c>
      <c r="K2042" s="21">
        <v>96737.99143426762</v>
      </c>
      <c r="L2042" s="18" t="s">
        <v>6555</v>
      </c>
      <c r="M2042" s="21">
        <v>74413.839564821232</v>
      </c>
      <c r="N2042" s="18" t="s">
        <v>92</v>
      </c>
      <c r="O2042" s="21">
        <v>96737.99143426762</v>
      </c>
      <c r="P2042" s="21">
        <v>74413.839564821232</v>
      </c>
      <c r="Q2042" s="21">
        <v>0</v>
      </c>
      <c r="R2042" s="21">
        <v>0</v>
      </c>
      <c r="S2042" s="22">
        <v>0</v>
      </c>
      <c r="T2042" s="18" t="s">
        <v>6569</v>
      </c>
      <c r="U2042" s="18" t="s">
        <v>6569</v>
      </c>
      <c r="V2042" s="18" t="s">
        <v>6569</v>
      </c>
      <c r="W2042" s="22">
        <v>4.4250070801705714</v>
      </c>
      <c r="X2042" s="22">
        <v>1</v>
      </c>
      <c r="Y2042" s="18" t="s">
        <v>184</v>
      </c>
      <c r="Z2042" s="18" t="s">
        <v>184</v>
      </c>
      <c r="AA2042" s="22" t="s">
        <v>184</v>
      </c>
      <c r="AB2042" s="22" t="s">
        <v>184</v>
      </c>
      <c r="AC2042" s="18" t="s">
        <v>184</v>
      </c>
      <c r="AD2042" s="24">
        <v>3.9825063721535141</v>
      </c>
      <c r="AE2042" s="25">
        <v>122.8</v>
      </c>
      <c r="AF2042" s="24">
        <v>78195.273615251805</v>
      </c>
      <c r="AG2042" s="25">
        <v>116.87</v>
      </c>
      <c r="AH2042" s="26">
        <v>159.88</v>
      </c>
      <c r="AI2042" s="24">
        <v>0</v>
      </c>
      <c r="AJ2042" s="24">
        <v>0</v>
      </c>
      <c r="AK2042" s="24">
        <v>0</v>
      </c>
      <c r="AL2042" s="24">
        <v>74413.839564821232</v>
      </c>
      <c r="AM2042" s="24">
        <v>0</v>
      </c>
      <c r="AN2042" s="27" t="s">
        <v>184</v>
      </c>
    </row>
    <row r="2043" spans="1:40" x14ac:dyDescent="0.15">
      <c r="A2043" s="18" t="s">
        <v>132</v>
      </c>
      <c r="B2043" s="18" t="s">
        <v>12</v>
      </c>
      <c r="C2043" s="18" t="s">
        <v>19</v>
      </c>
      <c r="D2043" s="18" t="s">
        <v>2250</v>
      </c>
      <c r="E2043" s="18" t="s">
        <v>4365</v>
      </c>
      <c r="F2043" s="18" t="s">
        <v>6474</v>
      </c>
      <c r="G2043" s="18" t="s">
        <v>184</v>
      </c>
      <c r="H2043" s="18" t="s">
        <v>6555</v>
      </c>
      <c r="I2043" s="21">
        <v>59740.383336763218</v>
      </c>
      <c r="J2043" s="18" t="s">
        <v>92</v>
      </c>
      <c r="K2043" s="21">
        <v>77662.498337792189</v>
      </c>
      <c r="L2043" s="18" t="s">
        <v>6555</v>
      </c>
      <c r="M2043" s="21">
        <v>59740.383336763218</v>
      </c>
      <c r="N2043" s="18" t="s">
        <v>92</v>
      </c>
      <c r="O2043" s="21">
        <v>77662.498337792189</v>
      </c>
      <c r="P2043" s="21">
        <v>59740.383336763218</v>
      </c>
      <c r="Q2043" s="21">
        <v>0</v>
      </c>
      <c r="R2043" s="21">
        <v>0</v>
      </c>
      <c r="S2043" s="22">
        <v>0</v>
      </c>
      <c r="T2043" s="18" t="s">
        <v>91</v>
      </c>
      <c r="U2043" s="18" t="s">
        <v>184</v>
      </c>
      <c r="V2043" s="18" t="s">
        <v>6572</v>
      </c>
      <c r="W2043" s="22">
        <v>4.4250070801705714</v>
      </c>
      <c r="X2043" s="22">
        <v>1</v>
      </c>
      <c r="Y2043" s="18" t="s">
        <v>184</v>
      </c>
      <c r="Z2043" s="18" t="s">
        <v>184</v>
      </c>
      <c r="AA2043" s="22" t="s">
        <v>184</v>
      </c>
      <c r="AB2043" s="22" t="s">
        <v>184</v>
      </c>
      <c r="AC2043" s="18" t="s">
        <v>184</v>
      </c>
      <c r="AD2043" s="24">
        <v>5.6197589918166253</v>
      </c>
      <c r="AE2043" s="25">
        <v>68.62</v>
      </c>
      <c r="AF2043" s="24">
        <v>61654.154648866184</v>
      </c>
      <c r="AG2043" s="25">
        <v>66.489999999999995</v>
      </c>
      <c r="AH2043" s="26">
        <v>159.88</v>
      </c>
      <c r="AI2043" s="24">
        <v>0</v>
      </c>
      <c r="AJ2043" s="24">
        <v>0</v>
      </c>
      <c r="AK2043" s="24">
        <v>0</v>
      </c>
      <c r="AL2043" s="24">
        <v>59740.383336763218</v>
      </c>
      <c r="AM2043" s="24">
        <v>0</v>
      </c>
      <c r="AN2043" s="27" t="s">
        <v>184</v>
      </c>
    </row>
    <row r="2044" spans="1:40" x14ac:dyDescent="0.15">
      <c r="A2044" s="18" t="s">
        <v>132</v>
      </c>
      <c r="B2044" s="18" t="s">
        <v>12</v>
      </c>
      <c r="C2044" s="18" t="s">
        <v>19</v>
      </c>
      <c r="D2044" s="18" t="s">
        <v>2251</v>
      </c>
      <c r="E2044" s="18" t="s">
        <v>4366</v>
      </c>
      <c r="F2044" s="18" t="s">
        <v>6475</v>
      </c>
      <c r="G2044" s="18" t="s">
        <v>184</v>
      </c>
      <c r="H2044" s="18" t="s">
        <v>6555</v>
      </c>
      <c r="I2044" s="21">
        <v>100139.9899775877</v>
      </c>
      <c r="J2044" s="18" t="s">
        <v>92</v>
      </c>
      <c r="K2044" s="21">
        <v>130181.98697086402</v>
      </c>
      <c r="L2044" s="18" t="s">
        <v>6555</v>
      </c>
      <c r="M2044" s="21">
        <v>100139.9899775877</v>
      </c>
      <c r="N2044" s="18" t="s">
        <v>92</v>
      </c>
      <c r="O2044" s="21">
        <v>130181.98697086402</v>
      </c>
      <c r="P2044" s="21">
        <v>100139.9899775877</v>
      </c>
      <c r="Q2044" s="21">
        <v>0</v>
      </c>
      <c r="R2044" s="21">
        <v>0</v>
      </c>
      <c r="S2044" s="22">
        <v>0</v>
      </c>
      <c r="T2044" s="18" t="s">
        <v>91</v>
      </c>
      <c r="U2044" s="18" t="s">
        <v>184</v>
      </c>
      <c r="V2044" s="18" t="s">
        <v>6572</v>
      </c>
      <c r="W2044" s="22">
        <v>4.4250070801705714</v>
      </c>
      <c r="X2044" s="22">
        <v>1</v>
      </c>
      <c r="Y2044" s="18" t="s">
        <v>184</v>
      </c>
      <c r="Z2044" s="18" t="s">
        <v>184</v>
      </c>
      <c r="AA2044" s="22" t="s">
        <v>184</v>
      </c>
      <c r="AB2044" s="22" t="s">
        <v>184</v>
      </c>
      <c r="AC2044" s="18" t="s">
        <v>184</v>
      </c>
      <c r="AD2044" s="24">
        <v>5.177258283799568</v>
      </c>
      <c r="AE2044" s="25">
        <v>123.29</v>
      </c>
      <c r="AF2044" s="24">
        <v>102053.76128969068</v>
      </c>
      <c r="AG2044" s="25">
        <v>120.98</v>
      </c>
      <c r="AH2044" s="26">
        <v>159.88</v>
      </c>
      <c r="AI2044" s="24">
        <v>0</v>
      </c>
      <c r="AJ2044" s="24">
        <v>0</v>
      </c>
      <c r="AK2044" s="24">
        <v>0</v>
      </c>
      <c r="AL2044" s="24">
        <v>100139.9899775877</v>
      </c>
      <c r="AM2044" s="24">
        <v>0</v>
      </c>
      <c r="AN2044" s="27" t="s">
        <v>184</v>
      </c>
    </row>
    <row r="2045" spans="1:40" x14ac:dyDescent="0.15">
      <c r="A2045" s="18" t="s">
        <v>132</v>
      </c>
      <c r="B2045" s="18" t="s">
        <v>12</v>
      </c>
      <c r="C2045" s="18" t="s">
        <v>19</v>
      </c>
      <c r="D2045" s="18" t="s">
        <v>2252</v>
      </c>
      <c r="E2045" s="18" t="s">
        <v>4367</v>
      </c>
      <c r="F2045" s="18" t="s">
        <v>6476</v>
      </c>
      <c r="G2045" s="18" t="s">
        <v>184</v>
      </c>
      <c r="H2045" s="18" t="s">
        <v>6555</v>
      </c>
      <c r="I2045" s="21">
        <v>755737.13570661389</v>
      </c>
      <c r="J2045" s="18" t="s">
        <v>92</v>
      </c>
      <c r="K2045" s="21">
        <v>982458.27641859814</v>
      </c>
      <c r="L2045" s="18" t="s">
        <v>6555</v>
      </c>
      <c r="M2045" s="21">
        <v>755737.13570661389</v>
      </c>
      <c r="N2045" s="18" t="s">
        <v>92</v>
      </c>
      <c r="O2045" s="21">
        <v>982458.27641859814</v>
      </c>
      <c r="P2045" s="21">
        <v>755737.13570661389</v>
      </c>
      <c r="Q2045" s="21">
        <v>0</v>
      </c>
      <c r="R2045" s="21">
        <v>0</v>
      </c>
      <c r="S2045" s="22">
        <v>0</v>
      </c>
      <c r="T2045" s="18" t="s">
        <v>91</v>
      </c>
      <c r="U2045" s="18" t="s">
        <v>184</v>
      </c>
      <c r="V2045" s="18" t="s">
        <v>6572</v>
      </c>
      <c r="W2045" s="22">
        <v>4.4250070801705714</v>
      </c>
      <c r="X2045" s="22">
        <v>1</v>
      </c>
      <c r="Y2045" s="18" t="s">
        <v>184</v>
      </c>
      <c r="Z2045" s="18" t="s">
        <v>184</v>
      </c>
      <c r="AA2045" s="22" t="s">
        <v>184</v>
      </c>
      <c r="AB2045" s="22" t="s">
        <v>184</v>
      </c>
      <c r="AC2045" s="18" t="s">
        <v>184</v>
      </c>
      <c r="AD2045" s="24">
        <v>67.61410818500633</v>
      </c>
      <c r="AE2045" s="25">
        <v>72.45</v>
      </c>
      <c r="AF2045" s="24">
        <v>783275.06101828534</v>
      </c>
      <c r="AG2045" s="25">
        <v>69.91</v>
      </c>
      <c r="AH2045" s="26">
        <v>159.88</v>
      </c>
      <c r="AI2045" s="24">
        <v>0</v>
      </c>
      <c r="AJ2045" s="24">
        <v>0</v>
      </c>
      <c r="AK2045" s="24">
        <v>0</v>
      </c>
      <c r="AL2045" s="24">
        <v>755737.13570661389</v>
      </c>
      <c r="AM2045" s="24">
        <v>0</v>
      </c>
      <c r="AN2045" s="27" t="s">
        <v>184</v>
      </c>
    </row>
    <row r="2046" spans="1:40" x14ac:dyDescent="0.15">
      <c r="A2046" s="18" t="s">
        <v>132</v>
      </c>
      <c r="B2046" s="18" t="s">
        <v>12</v>
      </c>
      <c r="C2046" s="18" t="s">
        <v>19</v>
      </c>
      <c r="D2046" s="18" t="s">
        <v>2253</v>
      </c>
      <c r="E2046" s="18" t="s">
        <v>4368</v>
      </c>
      <c r="F2046" s="18" t="s">
        <v>6477</v>
      </c>
      <c r="G2046" s="18" t="s">
        <v>184</v>
      </c>
      <c r="H2046" s="18" t="s">
        <v>6555</v>
      </c>
      <c r="I2046" s="21">
        <v>150628.6127612011</v>
      </c>
      <c r="J2046" s="18" t="s">
        <v>92</v>
      </c>
      <c r="K2046" s="21">
        <v>195817.19658956141</v>
      </c>
      <c r="L2046" s="18" t="s">
        <v>6555</v>
      </c>
      <c r="M2046" s="21">
        <v>150628.6127612011</v>
      </c>
      <c r="N2046" s="18" t="s">
        <v>92</v>
      </c>
      <c r="O2046" s="21">
        <v>195817.19658956141</v>
      </c>
      <c r="P2046" s="21">
        <v>150628.6127612011</v>
      </c>
      <c r="Q2046" s="21">
        <v>0</v>
      </c>
      <c r="R2046" s="21">
        <v>0</v>
      </c>
      <c r="S2046" s="22">
        <v>0</v>
      </c>
      <c r="T2046" s="18" t="s">
        <v>91</v>
      </c>
      <c r="U2046" s="18" t="s">
        <v>184</v>
      </c>
      <c r="V2046" s="18" t="s">
        <v>6572</v>
      </c>
      <c r="W2046" s="22">
        <v>4.4250070801705714</v>
      </c>
      <c r="X2046" s="22">
        <v>1</v>
      </c>
      <c r="Y2046" s="18" t="s">
        <v>184</v>
      </c>
      <c r="Z2046" s="18" t="s">
        <v>184</v>
      </c>
      <c r="AA2046" s="22" t="s">
        <v>184</v>
      </c>
      <c r="AB2046" s="22" t="s">
        <v>184</v>
      </c>
      <c r="AC2046" s="18" t="s">
        <v>184</v>
      </c>
      <c r="AD2046" s="24">
        <v>5.3542585670063909</v>
      </c>
      <c r="AE2046" s="25">
        <v>178.95</v>
      </c>
      <c r="AF2046" s="24">
        <v>153194.7628671336</v>
      </c>
      <c r="AG2046" s="25">
        <v>175.96</v>
      </c>
      <c r="AH2046" s="26">
        <v>159.88</v>
      </c>
      <c r="AI2046" s="24">
        <v>0</v>
      </c>
      <c r="AJ2046" s="24">
        <v>0</v>
      </c>
      <c r="AK2046" s="24">
        <v>0</v>
      </c>
      <c r="AL2046" s="24">
        <v>150628.6127612011</v>
      </c>
      <c r="AM2046" s="24">
        <v>0</v>
      </c>
      <c r="AN2046" s="27" t="s">
        <v>184</v>
      </c>
    </row>
    <row r="2047" spans="1:40" x14ac:dyDescent="0.15">
      <c r="A2047" s="18" t="s">
        <v>132</v>
      </c>
      <c r="B2047" s="18" t="s">
        <v>12</v>
      </c>
      <c r="C2047" s="18" t="s">
        <v>19</v>
      </c>
      <c r="D2047" s="18" t="s">
        <v>2254</v>
      </c>
      <c r="E2047" s="18" t="s">
        <v>4369</v>
      </c>
      <c r="F2047" s="18" t="s">
        <v>6478</v>
      </c>
      <c r="G2047" s="18" t="s">
        <v>184</v>
      </c>
      <c r="H2047" s="18" t="s">
        <v>6555</v>
      </c>
      <c r="I2047" s="21">
        <v>27126.222652932436</v>
      </c>
      <c r="J2047" s="18" t="s">
        <v>92</v>
      </c>
      <c r="K2047" s="21">
        <v>35264.08944881217</v>
      </c>
      <c r="L2047" s="18" t="s">
        <v>6555</v>
      </c>
      <c r="M2047" s="21">
        <v>27126.222652932436</v>
      </c>
      <c r="N2047" s="18" t="s">
        <v>92</v>
      </c>
      <c r="O2047" s="21">
        <v>35264.08944881217</v>
      </c>
      <c r="P2047" s="21">
        <v>27126.222652932436</v>
      </c>
      <c r="Q2047" s="21">
        <v>0</v>
      </c>
      <c r="R2047" s="21">
        <v>0</v>
      </c>
      <c r="S2047" s="22">
        <v>0</v>
      </c>
      <c r="T2047" s="18" t="s">
        <v>91</v>
      </c>
      <c r="U2047" s="18" t="s">
        <v>184</v>
      </c>
      <c r="V2047" s="18" t="s">
        <v>6572</v>
      </c>
      <c r="W2047" s="22">
        <v>4.4250070801705714</v>
      </c>
      <c r="X2047" s="22">
        <v>1</v>
      </c>
      <c r="Y2047" s="18" t="s">
        <v>184</v>
      </c>
      <c r="Z2047" s="18" t="s">
        <v>184</v>
      </c>
      <c r="AA2047" s="22" t="s">
        <v>184</v>
      </c>
      <c r="AB2047" s="22" t="s">
        <v>184</v>
      </c>
      <c r="AC2047" s="18" t="s">
        <v>184</v>
      </c>
      <c r="AD2047" s="24">
        <v>4.159506655360337</v>
      </c>
      <c r="AE2047" s="25">
        <v>45.31</v>
      </c>
      <c r="AF2047" s="24">
        <v>30132.129962492305</v>
      </c>
      <c r="AG2047" s="25">
        <v>40.79</v>
      </c>
      <c r="AH2047" s="26">
        <v>159.88</v>
      </c>
      <c r="AI2047" s="24">
        <v>0</v>
      </c>
      <c r="AJ2047" s="24">
        <v>0</v>
      </c>
      <c r="AK2047" s="24">
        <v>0</v>
      </c>
      <c r="AL2047" s="24">
        <v>27126.222652932436</v>
      </c>
      <c r="AM2047" s="24">
        <v>0</v>
      </c>
      <c r="AN2047" s="27" t="s">
        <v>184</v>
      </c>
    </row>
    <row r="2048" spans="1:40" x14ac:dyDescent="0.15">
      <c r="A2048" s="18" t="s">
        <v>132</v>
      </c>
      <c r="B2048" s="18" t="s">
        <v>12</v>
      </c>
      <c r="C2048" s="18" t="s">
        <v>19</v>
      </c>
      <c r="D2048" s="18" t="s">
        <v>2255</v>
      </c>
      <c r="E2048" s="18" t="s">
        <v>4370</v>
      </c>
      <c r="F2048" s="18" t="s">
        <v>6479</v>
      </c>
      <c r="G2048" s="18" t="s">
        <v>184</v>
      </c>
      <c r="H2048" s="18" t="s">
        <v>6555</v>
      </c>
      <c r="I2048" s="21">
        <v>56773.991340429275</v>
      </c>
      <c r="J2048" s="18" t="s">
        <v>92</v>
      </c>
      <c r="K2048" s="21">
        <v>73806.18874255805</v>
      </c>
      <c r="L2048" s="18" t="s">
        <v>6555</v>
      </c>
      <c r="M2048" s="21">
        <v>56773.991340429275</v>
      </c>
      <c r="N2048" s="18" t="s">
        <v>92</v>
      </c>
      <c r="O2048" s="21">
        <v>73806.18874255805</v>
      </c>
      <c r="P2048" s="21">
        <v>56773.991340429275</v>
      </c>
      <c r="Q2048" s="21">
        <v>0</v>
      </c>
      <c r="R2048" s="21">
        <v>0</v>
      </c>
      <c r="S2048" s="22">
        <v>0</v>
      </c>
      <c r="T2048" s="18" t="s">
        <v>91</v>
      </c>
      <c r="U2048" s="18" t="s">
        <v>184</v>
      </c>
      <c r="V2048" s="18" t="s">
        <v>6572</v>
      </c>
      <c r="W2048" s="22">
        <v>4.4250070801705714</v>
      </c>
      <c r="X2048" s="22">
        <v>1</v>
      </c>
      <c r="Y2048" s="18" t="s">
        <v>184</v>
      </c>
      <c r="Z2048" s="18" t="s">
        <v>184</v>
      </c>
      <c r="AA2048" s="22" t="s">
        <v>184</v>
      </c>
      <c r="AB2048" s="22" t="s">
        <v>184</v>
      </c>
      <c r="AC2048" s="18" t="s">
        <v>184</v>
      </c>
      <c r="AD2048" s="24">
        <v>1.0177516284392314</v>
      </c>
      <c r="AE2048" s="25">
        <v>363.47</v>
      </c>
      <c r="AF2048" s="24">
        <v>59143.1843812234</v>
      </c>
      <c r="AG2048" s="25">
        <v>348.91</v>
      </c>
      <c r="AH2048" s="26">
        <v>159.88</v>
      </c>
      <c r="AI2048" s="24">
        <v>0</v>
      </c>
      <c r="AJ2048" s="24">
        <v>0</v>
      </c>
      <c r="AK2048" s="24">
        <v>0</v>
      </c>
      <c r="AL2048" s="24">
        <v>56773.991340429275</v>
      </c>
      <c r="AM2048" s="24">
        <v>0</v>
      </c>
      <c r="AN2048" s="27" t="s">
        <v>184</v>
      </c>
    </row>
    <row r="2049" spans="1:40" x14ac:dyDescent="0.15">
      <c r="A2049" s="18" t="s">
        <v>132</v>
      </c>
      <c r="B2049" s="18" t="s">
        <v>12</v>
      </c>
      <c r="C2049" s="18" t="s">
        <v>19</v>
      </c>
      <c r="D2049" s="18" t="s">
        <v>2256</v>
      </c>
      <c r="E2049" s="18" t="s">
        <v>4371</v>
      </c>
      <c r="F2049" s="18" t="s">
        <v>6480</v>
      </c>
      <c r="G2049" s="18" t="s">
        <v>184</v>
      </c>
      <c r="H2049" s="18" t="s">
        <v>6555</v>
      </c>
      <c r="I2049" s="21">
        <v>59687.681502438383</v>
      </c>
      <c r="J2049" s="18" t="s">
        <v>92</v>
      </c>
      <c r="K2049" s="21">
        <v>77593.985953169904</v>
      </c>
      <c r="L2049" s="18" t="s">
        <v>6555</v>
      </c>
      <c r="M2049" s="21">
        <v>59687.681502438383</v>
      </c>
      <c r="N2049" s="18" t="s">
        <v>92</v>
      </c>
      <c r="O2049" s="21">
        <v>77593.985953169904</v>
      </c>
      <c r="P2049" s="21">
        <v>59337.486442113688</v>
      </c>
      <c r="Q2049" s="21">
        <v>350.195060324699</v>
      </c>
      <c r="R2049" s="21">
        <v>0</v>
      </c>
      <c r="S2049" s="22">
        <v>0</v>
      </c>
      <c r="T2049" s="18" t="s">
        <v>91</v>
      </c>
      <c r="U2049" s="18" t="s">
        <v>184</v>
      </c>
      <c r="V2049" s="18" t="s">
        <v>6572</v>
      </c>
      <c r="W2049" s="22">
        <v>4.4250070801705714</v>
      </c>
      <c r="X2049" s="22">
        <v>1</v>
      </c>
      <c r="Y2049" s="18" t="s">
        <v>184</v>
      </c>
      <c r="Z2049" s="18" t="s">
        <v>184</v>
      </c>
      <c r="AA2049" s="22" t="s">
        <v>184</v>
      </c>
      <c r="AB2049" s="22" t="s">
        <v>184</v>
      </c>
      <c r="AC2049" s="18" t="s">
        <v>184</v>
      </c>
      <c r="AD2049" s="24">
        <v>1.9470031152750513</v>
      </c>
      <c r="AE2049" s="25">
        <v>193.77</v>
      </c>
      <c r="AF2049" s="24">
        <v>60318.023761008684</v>
      </c>
      <c r="AG2049" s="25">
        <v>190.62</v>
      </c>
      <c r="AH2049" s="26">
        <v>159.88</v>
      </c>
      <c r="AI2049" s="24">
        <v>350.195060324699</v>
      </c>
      <c r="AJ2049" s="24">
        <v>0</v>
      </c>
      <c r="AK2049" s="24">
        <v>350.195060324699</v>
      </c>
      <c r="AL2049" s="24">
        <v>59687.68150243839</v>
      </c>
      <c r="AM2049" s="24">
        <v>0</v>
      </c>
      <c r="AN2049" s="27" t="s">
        <v>184</v>
      </c>
    </row>
    <row r="2050" spans="1:40" x14ac:dyDescent="0.15">
      <c r="A2050" s="18" t="s">
        <v>132</v>
      </c>
      <c r="B2050" s="18" t="s">
        <v>12</v>
      </c>
      <c r="C2050" s="18" t="s">
        <v>19</v>
      </c>
      <c r="D2050" s="18" t="s">
        <v>2257</v>
      </c>
      <c r="E2050" s="18" t="s">
        <v>4372</v>
      </c>
      <c r="F2050" s="18" t="s">
        <v>6481</v>
      </c>
      <c r="G2050" s="18" t="s">
        <v>184</v>
      </c>
      <c r="H2050" s="18" t="s">
        <v>6555</v>
      </c>
      <c r="I2050" s="21">
        <v>75922.943979442614</v>
      </c>
      <c r="J2050" s="18" t="s">
        <v>92</v>
      </c>
      <c r="K2050" s="21">
        <v>98699.827173275393</v>
      </c>
      <c r="L2050" s="18" t="s">
        <v>6555</v>
      </c>
      <c r="M2050" s="21">
        <v>75922.943979442614</v>
      </c>
      <c r="N2050" s="18" t="s">
        <v>92</v>
      </c>
      <c r="O2050" s="21">
        <v>98699.827173275393</v>
      </c>
      <c r="P2050" s="21">
        <v>75922.943979442614</v>
      </c>
      <c r="Q2050" s="21">
        <v>0</v>
      </c>
      <c r="R2050" s="21">
        <v>0</v>
      </c>
      <c r="S2050" s="22">
        <v>0</v>
      </c>
      <c r="T2050" s="18" t="s">
        <v>91</v>
      </c>
      <c r="U2050" s="18" t="s">
        <v>184</v>
      </c>
      <c r="V2050" s="18" t="s">
        <v>6572</v>
      </c>
      <c r="W2050" s="22">
        <v>4.4250070801705714</v>
      </c>
      <c r="X2050" s="22">
        <v>1</v>
      </c>
      <c r="Y2050" s="18" t="s">
        <v>184</v>
      </c>
      <c r="Z2050" s="18" t="s">
        <v>184</v>
      </c>
      <c r="AA2050" s="22" t="s">
        <v>184</v>
      </c>
      <c r="AB2050" s="22" t="s">
        <v>184</v>
      </c>
      <c r="AC2050" s="18" t="s">
        <v>184</v>
      </c>
      <c r="AD2050" s="24">
        <v>5.0002580005927451</v>
      </c>
      <c r="AE2050" s="25">
        <v>101.14</v>
      </c>
      <c r="AF2050" s="24">
        <v>80860.720880063338</v>
      </c>
      <c r="AG2050" s="25">
        <v>94.97</v>
      </c>
      <c r="AH2050" s="26">
        <v>159.88</v>
      </c>
      <c r="AI2050" s="24">
        <v>0</v>
      </c>
      <c r="AJ2050" s="24">
        <v>0</v>
      </c>
      <c r="AK2050" s="24">
        <v>0</v>
      </c>
      <c r="AL2050" s="24">
        <v>75922.943979442614</v>
      </c>
      <c r="AM2050" s="24">
        <v>0</v>
      </c>
      <c r="AN2050" s="27" t="s">
        <v>184</v>
      </c>
    </row>
    <row r="2051" spans="1:40" x14ac:dyDescent="0.15">
      <c r="A2051" s="18" t="s">
        <v>132</v>
      </c>
      <c r="B2051" s="18" t="s">
        <v>12</v>
      </c>
      <c r="C2051" s="18" t="s">
        <v>19</v>
      </c>
      <c r="D2051" s="18" t="s">
        <v>2258</v>
      </c>
      <c r="E2051" s="18" t="s">
        <v>4373</v>
      </c>
      <c r="F2051" s="18" t="s">
        <v>6482</v>
      </c>
      <c r="G2051" s="18" t="s">
        <v>184</v>
      </c>
      <c r="H2051" s="18" t="s">
        <v>6555</v>
      </c>
      <c r="I2051" s="21">
        <v>36259.614266687706</v>
      </c>
      <c r="J2051" s="18" t="s">
        <v>92</v>
      </c>
      <c r="K2051" s="21">
        <v>47137.498546694012</v>
      </c>
      <c r="L2051" s="18" t="s">
        <v>6555</v>
      </c>
      <c r="M2051" s="21">
        <v>36259.614266687706</v>
      </c>
      <c r="N2051" s="18" t="s">
        <v>92</v>
      </c>
      <c r="O2051" s="21">
        <v>47137.498546694012</v>
      </c>
      <c r="P2051" s="21">
        <v>36259.614266687706</v>
      </c>
      <c r="Q2051" s="21">
        <v>0</v>
      </c>
      <c r="R2051" s="21">
        <v>0</v>
      </c>
      <c r="S2051" s="22">
        <v>0</v>
      </c>
      <c r="T2051" s="18" t="s">
        <v>91</v>
      </c>
      <c r="U2051" s="18" t="s">
        <v>184</v>
      </c>
      <c r="V2051" s="18" t="s">
        <v>6572</v>
      </c>
      <c r="W2051" s="22">
        <v>4.4250070801705714</v>
      </c>
      <c r="X2051" s="22">
        <v>1</v>
      </c>
      <c r="Y2051" s="18" t="s">
        <v>184</v>
      </c>
      <c r="Z2051" s="18" t="s">
        <v>184</v>
      </c>
      <c r="AA2051" s="22" t="s">
        <v>184</v>
      </c>
      <c r="AB2051" s="22" t="s">
        <v>184</v>
      </c>
      <c r="AC2051" s="18" t="s">
        <v>184</v>
      </c>
      <c r="AD2051" s="24">
        <v>2.8762546021108713</v>
      </c>
      <c r="AE2051" s="25">
        <v>83.94</v>
      </c>
      <c r="AF2051" s="24">
        <v>38600.266011814725</v>
      </c>
      <c r="AG2051" s="25">
        <v>78.849999999999994</v>
      </c>
      <c r="AH2051" s="26">
        <v>159.88</v>
      </c>
      <c r="AI2051" s="24">
        <v>0</v>
      </c>
      <c r="AJ2051" s="24">
        <v>0</v>
      </c>
      <c r="AK2051" s="24">
        <v>0</v>
      </c>
      <c r="AL2051" s="24">
        <v>36259.614266687706</v>
      </c>
      <c r="AM2051" s="24">
        <v>0</v>
      </c>
      <c r="AN2051" s="27" t="s">
        <v>184</v>
      </c>
    </row>
    <row r="2052" spans="1:40" x14ac:dyDescent="0.15">
      <c r="A2052" s="18" t="s">
        <v>132</v>
      </c>
      <c r="B2052" s="18" t="s">
        <v>12</v>
      </c>
      <c r="C2052" s="18" t="s">
        <v>19</v>
      </c>
      <c r="D2052" s="18" t="s">
        <v>2259</v>
      </c>
      <c r="E2052" s="18" t="s">
        <v>4374</v>
      </c>
      <c r="F2052" s="18" t="s">
        <v>6483</v>
      </c>
      <c r="G2052" s="18" t="s">
        <v>184</v>
      </c>
      <c r="H2052" s="18" t="s">
        <v>6555</v>
      </c>
      <c r="I2052" s="21">
        <v>52445.626414889623</v>
      </c>
      <c r="J2052" s="18" t="s">
        <v>92</v>
      </c>
      <c r="K2052" s="21">
        <v>68179.314339356511</v>
      </c>
      <c r="L2052" s="18" t="s">
        <v>6555</v>
      </c>
      <c r="M2052" s="21">
        <v>52445.626414889623</v>
      </c>
      <c r="N2052" s="18" t="s">
        <v>92</v>
      </c>
      <c r="O2052" s="21">
        <v>68179.314339356511</v>
      </c>
      <c r="P2052" s="21">
        <v>52445.626414889623</v>
      </c>
      <c r="Q2052" s="21">
        <v>0</v>
      </c>
      <c r="R2052" s="21">
        <v>0</v>
      </c>
      <c r="S2052" s="22">
        <v>0</v>
      </c>
      <c r="T2052" s="18" t="s">
        <v>91</v>
      </c>
      <c r="U2052" s="18" t="s">
        <v>184</v>
      </c>
      <c r="V2052" s="18" t="s">
        <v>6572</v>
      </c>
      <c r="W2052" s="22">
        <v>4.4250070801705714</v>
      </c>
      <c r="X2052" s="22">
        <v>1</v>
      </c>
      <c r="Y2052" s="18" t="s">
        <v>184</v>
      </c>
      <c r="Z2052" s="18" t="s">
        <v>184</v>
      </c>
      <c r="AA2052" s="22" t="s">
        <v>184</v>
      </c>
      <c r="AB2052" s="22" t="s">
        <v>184</v>
      </c>
      <c r="AC2052" s="18" t="s">
        <v>184</v>
      </c>
      <c r="AD2052" s="24">
        <v>15.576024922200411</v>
      </c>
      <c r="AE2052" s="25">
        <v>22.23</v>
      </c>
      <c r="AF2052" s="24">
        <v>55359.272326827937</v>
      </c>
      <c r="AG2052" s="25">
        <v>21.06</v>
      </c>
      <c r="AH2052" s="26">
        <v>159.88</v>
      </c>
      <c r="AI2052" s="24">
        <v>0</v>
      </c>
      <c r="AJ2052" s="24">
        <v>0</v>
      </c>
      <c r="AK2052" s="24">
        <v>0</v>
      </c>
      <c r="AL2052" s="24">
        <v>52445.626414889623</v>
      </c>
      <c r="AM2052" s="24">
        <v>0</v>
      </c>
      <c r="AN2052" s="27" t="s">
        <v>184</v>
      </c>
    </row>
    <row r="2053" spans="1:40" x14ac:dyDescent="0.15">
      <c r="A2053" s="18" t="s">
        <v>132</v>
      </c>
      <c r="B2053" s="18" t="s">
        <v>12</v>
      </c>
      <c r="C2053" s="18" t="s">
        <v>19</v>
      </c>
      <c r="D2053" s="18" t="s">
        <v>2260</v>
      </c>
      <c r="E2053" s="18" t="s">
        <v>4375</v>
      </c>
      <c r="F2053" s="18" t="s">
        <v>6484</v>
      </c>
      <c r="G2053" s="18" t="s">
        <v>184</v>
      </c>
      <c r="H2053" s="18" t="s">
        <v>6555</v>
      </c>
      <c r="I2053" s="21">
        <v>51381.500712250207</v>
      </c>
      <c r="J2053" s="18" t="s">
        <v>92</v>
      </c>
      <c r="K2053" s="21">
        <v>66795.950925925266</v>
      </c>
      <c r="L2053" s="18" t="s">
        <v>6555</v>
      </c>
      <c r="M2053" s="21">
        <v>51381.500712250207</v>
      </c>
      <c r="N2053" s="18" t="s">
        <v>92</v>
      </c>
      <c r="O2053" s="21">
        <v>66795.950925925266</v>
      </c>
      <c r="P2053" s="21">
        <v>51381.500712250207</v>
      </c>
      <c r="Q2053" s="21">
        <v>0</v>
      </c>
      <c r="R2053" s="21">
        <v>0</v>
      </c>
      <c r="S2053" s="22">
        <v>0</v>
      </c>
      <c r="T2053" s="18" t="s">
        <v>91</v>
      </c>
      <c r="U2053" s="18" t="s">
        <v>184</v>
      </c>
      <c r="V2053" s="18" t="s">
        <v>6572</v>
      </c>
      <c r="W2053" s="22">
        <v>4.4250070801705714</v>
      </c>
      <c r="X2053" s="22">
        <v>1</v>
      </c>
      <c r="Y2053" s="18" t="s">
        <v>184</v>
      </c>
      <c r="Z2053" s="18" t="s">
        <v>184</v>
      </c>
      <c r="AA2053" s="22" t="s">
        <v>184</v>
      </c>
      <c r="AB2053" s="22" t="s">
        <v>184</v>
      </c>
      <c r="AC2053" s="18" t="s">
        <v>184</v>
      </c>
      <c r="AD2053" s="24">
        <v>15.354774568191882</v>
      </c>
      <c r="AE2053" s="25">
        <v>22.79</v>
      </c>
      <c r="AF2053" s="24">
        <v>55960.940539518728</v>
      </c>
      <c r="AG2053" s="25">
        <v>20.93</v>
      </c>
      <c r="AH2053" s="26">
        <v>159.88</v>
      </c>
      <c r="AI2053" s="24">
        <v>0</v>
      </c>
      <c r="AJ2053" s="24">
        <v>0</v>
      </c>
      <c r="AK2053" s="24">
        <v>0</v>
      </c>
      <c r="AL2053" s="24">
        <v>51381.500712250207</v>
      </c>
      <c r="AM2053" s="24">
        <v>0</v>
      </c>
      <c r="AN2053" s="27" t="s">
        <v>184</v>
      </c>
    </row>
    <row r="2054" spans="1:40" x14ac:dyDescent="0.15">
      <c r="A2054" s="18" t="s">
        <v>132</v>
      </c>
      <c r="B2054" s="18" t="s">
        <v>12</v>
      </c>
      <c r="C2054" s="18" t="s">
        <v>19</v>
      </c>
      <c r="D2054" s="18" t="s">
        <v>2261</v>
      </c>
      <c r="E2054" s="18" t="s">
        <v>4376</v>
      </c>
      <c r="F2054" s="18" t="s">
        <v>6485</v>
      </c>
      <c r="G2054" s="18" t="s">
        <v>184</v>
      </c>
      <c r="H2054" s="18" t="s">
        <v>6555</v>
      </c>
      <c r="I2054" s="21">
        <v>180878.31516181355</v>
      </c>
      <c r="J2054" s="18" t="s">
        <v>92</v>
      </c>
      <c r="K2054" s="21">
        <v>235141.8097103576</v>
      </c>
      <c r="L2054" s="18" t="s">
        <v>6555</v>
      </c>
      <c r="M2054" s="21">
        <v>180878.31516181355</v>
      </c>
      <c r="N2054" s="18" t="s">
        <v>92</v>
      </c>
      <c r="O2054" s="21">
        <v>235141.8097103576</v>
      </c>
      <c r="P2054" s="21">
        <v>180878.31516181355</v>
      </c>
      <c r="Q2054" s="21">
        <v>0</v>
      </c>
      <c r="R2054" s="21">
        <v>0</v>
      </c>
      <c r="S2054" s="22">
        <v>0</v>
      </c>
      <c r="T2054" s="18" t="s">
        <v>91</v>
      </c>
      <c r="U2054" s="18" t="s">
        <v>184</v>
      </c>
      <c r="V2054" s="18" t="s">
        <v>6572</v>
      </c>
      <c r="W2054" s="22">
        <v>4.4250070801705714</v>
      </c>
      <c r="X2054" s="22">
        <v>1</v>
      </c>
      <c r="Y2054" s="18" t="s">
        <v>184</v>
      </c>
      <c r="Z2054" s="18" t="s">
        <v>184</v>
      </c>
      <c r="AA2054" s="22" t="s">
        <v>184</v>
      </c>
      <c r="AB2054" s="22" t="s">
        <v>184</v>
      </c>
      <c r="AC2054" s="18" t="s">
        <v>184</v>
      </c>
      <c r="AD2054" s="24">
        <v>65.622854998929569</v>
      </c>
      <c r="AE2054" s="25">
        <v>17.57</v>
      </c>
      <c r="AF2054" s="24">
        <v>184354.60072399554</v>
      </c>
      <c r="AG2054" s="25">
        <v>17.239999999999998</v>
      </c>
      <c r="AH2054" s="26">
        <v>159.88</v>
      </c>
      <c r="AI2054" s="24">
        <v>0</v>
      </c>
      <c r="AJ2054" s="24">
        <v>0</v>
      </c>
      <c r="AK2054" s="24">
        <v>0</v>
      </c>
      <c r="AL2054" s="24">
        <v>180878.31516181355</v>
      </c>
      <c r="AM2054" s="24">
        <v>0</v>
      </c>
      <c r="AN2054" s="27" t="s">
        <v>184</v>
      </c>
    </row>
    <row r="2055" spans="1:40" x14ac:dyDescent="0.15">
      <c r="A2055" s="18" t="s">
        <v>132</v>
      </c>
      <c r="B2055" s="18" t="s">
        <v>12</v>
      </c>
      <c r="C2055" s="18" t="s">
        <v>19</v>
      </c>
      <c r="D2055" s="18" t="s">
        <v>2262</v>
      </c>
      <c r="E2055" s="18" t="s">
        <v>4377</v>
      </c>
      <c r="F2055" s="18" t="s">
        <v>6486</v>
      </c>
      <c r="G2055" s="18" t="s">
        <v>184</v>
      </c>
      <c r="H2055" s="18" t="s">
        <v>6555</v>
      </c>
      <c r="I2055" s="21">
        <v>116831.0724339203</v>
      </c>
      <c r="J2055" s="18" t="s">
        <v>92</v>
      </c>
      <c r="K2055" s="21">
        <v>151880.39416409639</v>
      </c>
      <c r="L2055" s="18" t="s">
        <v>6555</v>
      </c>
      <c r="M2055" s="21">
        <v>116831.0724339203</v>
      </c>
      <c r="N2055" s="18" t="s">
        <v>92</v>
      </c>
      <c r="O2055" s="21">
        <v>151880.39416409639</v>
      </c>
      <c r="P2055" s="21">
        <v>116831.0724339203</v>
      </c>
      <c r="Q2055" s="21">
        <v>0</v>
      </c>
      <c r="R2055" s="21">
        <v>0</v>
      </c>
      <c r="S2055" s="22">
        <v>0</v>
      </c>
      <c r="T2055" s="18" t="s">
        <v>91</v>
      </c>
      <c r="U2055" s="18" t="s">
        <v>184</v>
      </c>
      <c r="V2055" s="18" t="s">
        <v>6572</v>
      </c>
      <c r="W2055" s="22">
        <v>4.4250070801705714</v>
      </c>
      <c r="X2055" s="22">
        <v>1</v>
      </c>
      <c r="Y2055" s="18" t="s">
        <v>184</v>
      </c>
      <c r="Z2055" s="18" t="s">
        <v>184</v>
      </c>
      <c r="AA2055" s="22" t="s">
        <v>184</v>
      </c>
      <c r="AB2055" s="22" t="s">
        <v>184</v>
      </c>
      <c r="AC2055" s="18" t="s">
        <v>184</v>
      </c>
      <c r="AD2055" s="24">
        <v>8.496013593927497</v>
      </c>
      <c r="AE2055" s="25">
        <v>86.91</v>
      </c>
      <c r="AF2055" s="24">
        <v>118064.89715808426</v>
      </c>
      <c r="AG2055" s="25">
        <v>86.01</v>
      </c>
      <c r="AH2055" s="26">
        <v>159.88</v>
      </c>
      <c r="AI2055" s="24">
        <v>0</v>
      </c>
      <c r="AJ2055" s="24">
        <v>0</v>
      </c>
      <c r="AK2055" s="24">
        <v>0</v>
      </c>
      <c r="AL2055" s="24">
        <v>116831.0724339203</v>
      </c>
      <c r="AM2055" s="24">
        <v>0</v>
      </c>
      <c r="AN2055" s="27" t="s">
        <v>184</v>
      </c>
    </row>
    <row r="2056" spans="1:40" x14ac:dyDescent="0.15">
      <c r="A2056" s="18" t="s">
        <v>132</v>
      </c>
      <c r="B2056" s="18" t="s">
        <v>12</v>
      </c>
      <c r="C2056" s="18" t="s">
        <v>19</v>
      </c>
      <c r="D2056" s="18" t="s">
        <v>2263</v>
      </c>
      <c r="E2056" s="18" t="s">
        <v>4378</v>
      </c>
      <c r="F2056" s="18" t="s">
        <v>6487</v>
      </c>
      <c r="G2056" s="18" t="s">
        <v>184</v>
      </c>
      <c r="H2056" s="18" t="s">
        <v>6555</v>
      </c>
      <c r="I2056" s="21">
        <v>465627.25527036499</v>
      </c>
      <c r="J2056" s="18" t="s">
        <v>92</v>
      </c>
      <c r="K2056" s="21">
        <v>605315.43185147445</v>
      </c>
      <c r="L2056" s="18" t="s">
        <v>6555</v>
      </c>
      <c r="M2056" s="21">
        <v>465627.25527036499</v>
      </c>
      <c r="N2056" s="18" t="s">
        <v>92</v>
      </c>
      <c r="O2056" s="21">
        <v>605315.43185147445</v>
      </c>
      <c r="P2056" s="21">
        <v>465627.25527036499</v>
      </c>
      <c r="Q2056" s="21">
        <v>0</v>
      </c>
      <c r="R2056" s="21">
        <v>0</v>
      </c>
      <c r="S2056" s="22">
        <v>0</v>
      </c>
      <c r="T2056" s="18" t="s">
        <v>91</v>
      </c>
      <c r="U2056" s="18" t="s">
        <v>184</v>
      </c>
      <c r="V2056" s="18" t="s">
        <v>6572</v>
      </c>
      <c r="W2056" s="22">
        <v>4.4250070801705714</v>
      </c>
      <c r="X2056" s="22">
        <v>1</v>
      </c>
      <c r="Y2056" s="18" t="s">
        <v>184</v>
      </c>
      <c r="Z2056" s="18" t="s">
        <v>184</v>
      </c>
      <c r="AA2056" s="22" t="s">
        <v>184</v>
      </c>
      <c r="AB2056" s="22" t="s">
        <v>184</v>
      </c>
      <c r="AC2056" s="18" t="s">
        <v>184</v>
      </c>
      <c r="AD2056" s="24">
        <v>12.434269895279305</v>
      </c>
      <c r="AE2056" s="25">
        <v>271.7</v>
      </c>
      <c r="AF2056" s="24">
        <v>540139.19724215358</v>
      </c>
      <c r="AG2056" s="25">
        <v>234.22</v>
      </c>
      <c r="AH2056" s="26">
        <v>159.88</v>
      </c>
      <c r="AI2056" s="24">
        <v>0</v>
      </c>
      <c r="AJ2056" s="24">
        <v>0</v>
      </c>
      <c r="AK2056" s="24">
        <v>0</v>
      </c>
      <c r="AL2056" s="24">
        <v>465627.25527036499</v>
      </c>
      <c r="AM2056" s="24">
        <v>0</v>
      </c>
      <c r="AN2056" s="27" t="s">
        <v>184</v>
      </c>
    </row>
    <row r="2057" spans="1:40" x14ac:dyDescent="0.15">
      <c r="A2057" s="18" t="s">
        <v>132</v>
      </c>
      <c r="B2057" s="18" t="s">
        <v>12</v>
      </c>
      <c r="C2057" s="18" t="s">
        <v>19</v>
      </c>
      <c r="D2057" s="18" t="s">
        <v>2264</v>
      </c>
      <c r="E2057" s="18" t="s">
        <v>4379</v>
      </c>
      <c r="F2057" s="18" t="s">
        <v>6488</v>
      </c>
      <c r="G2057" s="18" t="s">
        <v>184</v>
      </c>
      <c r="H2057" s="18" t="s">
        <v>6555</v>
      </c>
      <c r="I2057" s="21">
        <v>471191.52467339626</v>
      </c>
      <c r="J2057" s="18" t="s">
        <v>92</v>
      </c>
      <c r="K2057" s="21">
        <v>612548.9820754152</v>
      </c>
      <c r="L2057" s="18" t="s">
        <v>6555</v>
      </c>
      <c r="M2057" s="21">
        <v>471191.52467339626</v>
      </c>
      <c r="N2057" s="18" t="s">
        <v>92</v>
      </c>
      <c r="O2057" s="21">
        <v>612548.9820754152</v>
      </c>
      <c r="P2057" s="21">
        <v>471191.52467339626</v>
      </c>
      <c r="Q2057" s="21">
        <v>0</v>
      </c>
      <c r="R2057" s="21">
        <v>0</v>
      </c>
      <c r="S2057" s="22">
        <v>0</v>
      </c>
      <c r="T2057" s="18" t="s">
        <v>91</v>
      </c>
      <c r="U2057" s="18" t="s">
        <v>184</v>
      </c>
      <c r="V2057" s="18" t="s">
        <v>6572</v>
      </c>
      <c r="W2057" s="22">
        <v>4.4250070801705714</v>
      </c>
      <c r="X2057" s="22">
        <v>1</v>
      </c>
      <c r="Y2057" s="18" t="s">
        <v>184</v>
      </c>
      <c r="Z2057" s="18" t="s">
        <v>184</v>
      </c>
      <c r="AA2057" s="22" t="s">
        <v>184</v>
      </c>
      <c r="AB2057" s="22" t="s">
        <v>184</v>
      </c>
      <c r="AC2057" s="18" t="s">
        <v>184</v>
      </c>
      <c r="AD2057" s="24">
        <v>7.9207626735053225</v>
      </c>
      <c r="AE2057" s="25">
        <v>436.03</v>
      </c>
      <c r="AF2057" s="24">
        <v>552184.46476501506</v>
      </c>
      <c r="AG2057" s="25">
        <v>372.08</v>
      </c>
      <c r="AH2057" s="26">
        <v>159.88</v>
      </c>
      <c r="AI2057" s="24">
        <v>0</v>
      </c>
      <c r="AJ2057" s="24">
        <v>0</v>
      </c>
      <c r="AK2057" s="24">
        <v>0</v>
      </c>
      <c r="AL2057" s="24">
        <v>471191.52467339626</v>
      </c>
      <c r="AM2057" s="24">
        <v>0</v>
      </c>
      <c r="AN2057" s="27" t="s">
        <v>184</v>
      </c>
    </row>
    <row r="2058" spans="1:40" x14ac:dyDescent="0.15">
      <c r="A2058" s="18" t="s">
        <v>132</v>
      </c>
      <c r="B2058" s="18" t="s">
        <v>12</v>
      </c>
      <c r="C2058" s="18" t="s">
        <v>19</v>
      </c>
      <c r="D2058" s="18" t="s">
        <v>2265</v>
      </c>
      <c r="E2058" s="18" t="s">
        <v>4380</v>
      </c>
      <c r="F2058" s="18" t="s">
        <v>6489</v>
      </c>
      <c r="G2058" s="18" t="s">
        <v>184</v>
      </c>
      <c r="H2058" s="18" t="s">
        <v>6555</v>
      </c>
      <c r="I2058" s="21">
        <v>58094.05945258576</v>
      </c>
      <c r="J2058" s="18" t="s">
        <v>92</v>
      </c>
      <c r="K2058" s="21">
        <v>75522.277288361496</v>
      </c>
      <c r="L2058" s="18" t="s">
        <v>6555</v>
      </c>
      <c r="M2058" s="21">
        <v>58094.05945258576</v>
      </c>
      <c r="N2058" s="18" t="s">
        <v>92</v>
      </c>
      <c r="O2058" s="21">
        <v>75522.277288361496</v>
      </c>
      <c r="P2058" s="21">
        <v>58094.05945258576</v>
      </c>
      <c r="Q2058" s="21">
        <v>0</v>
      </c>
      <c r="R2058" s="21">
        <v>0</v>
      </c>
      <c r="S2058" s="22">
        <v>0</v>
      </c>
      <c r="T2058" s="18" t="s">
        <v>91</v>
      </c>
      <c r="U2058" s="18" t="s">
        <v>184</v>
      </c>
      <c r="V2058" s="18" t="s">
        <v>6572</v>
      </c>
      <c r="W2058" s="22">
        <v>4.4250070801705714</v>
      </c>
      <c r="X2058" s="22">
        <v>1</v>
      </c>
      <c r="Y2058" s="18" t="s">
        <v>184</v>
      </c>
      <c r="Z2058" s="18" t="s">
        <v>184</v>
      </c>
      <c r="AA2058" s="22" t="s">
        <v>184</v>
      </c>
      <c r="AB2058" s="22" t="s">
        <v>184</v>
      </c>
      <c r="AC2058" s="18" t="s">
        <v>184</v>
      </c>
      <c r="AD2058" s="24">
        <v>11.859018974857131</v>
      </c>
      <c r="AE2058" s="25">
        <v>32.03</v>
      </c>
      <c r="AF2058" s="24">
        <v>60734.815177889948</v>
      </c>
      <c r="AG2058" s="25">
        <v>30.64</v>
      </c>
      <c r="AH2058" s="26">
        <v>159.88</v>
      </c>
      <c r="AI2058" s="24">
        <v>0</v>
      </c>
      <c r="AJ2058" s="24">
        <v>0</v>
      </c>
      <c r="AK2058" s="24">
        <v>0</v>
      </c>
      <c r="AL2058" s="24">
        <v>58094.05945258576</v>
      </c>
      <c r="AM2058" s="24">
        <v>0</v>
      </c>
      <c r="AN2058" s="27" t="s">
        <v>184</v>
      </c>
    </row>
    <row r="2059" spans="1:40" x14ac:dyDescent="0.15">
      <c r="A2059" s="18" t="s">
        <v>132</v>
      </c>
      <c r="B2059" s="18" t="s">
        <v>12</v>
      </c>
      <c r="C2059" s="18" t="s">
        <v>19</v>
      </c>
      <c r="D2059" s="18" t="s">
        <v>2266</v>
      </c>
      <c r="E2059" s="18" t="s">
        <v>4381</v>
      </c>
      <c r="F2059" s="18" t="s">
        <v>6490</v>
      </c>
      <c r="G2059" s="18" t="s">
        <v>184</v>
      </c>
      <c r="H2059" s="18" t="s">
        <v>6555</v>
      </c>
      <c r="I2059" s="21">
        <v>28419.961972961908</v>
      </c>
      <c r="J2059" s="18" t="s">
        <v>92</v>
      </c>
      <c r="K2059" s="21">
        <v>36945.950564850478</v>
      </c>
      <c r="L2059" s="18" t="s">
        <v>6555</v>
      </c>
      <c r="M2059" s="21">
        <v>28419.961972961908</v>
      </c>
      <c r="N2059" s="18" t="s">
        <v>92</v>
      </c>
      <c r="O2059" s="21">
        <v>36945.950564850478</v>
      </c>
      <c r="P2059" s="21">
        <v>28141.407777265169</v>
      </c>
      <c r="Q2059" s="21">
        <v>278.55419569673745</v>
      </c>
      <c r="R2059" s="21">
        <v>0</v>
      </c>
      <c r="S2059" s="22">
        <v>0</v>
      </c>
      <c r="T2059" s="18" t="s">
        <v>6569</v>
      </c>
      <c r="U2059" s="18" t="s">
        <v>6569</v>
      </c>
      <c r="V2059" s="18" t="s">
        <v>6569</v>
      </c>
      <c r="W2059" s="22">
        <v>4.4250070801705714</v>
      </c>
      <c r="X2059" s="22">
        <v>1</v>
      </c>
      <c r="Y2059" s="18" t="s">
        <v>184</v>
      </c>
      <c r="Z2059" s="18" t="s">
        <v>184</v>
      </c>
      <c r="AA2059" s="22" t="s">
        <v>184</v>
      </c>
      <c r="AB2059" s="22" t="s">
        <v>184</v>
      </c>
      <c r="AC2059" s="18" t="s">
        <v>184</v>
      </c>
      <c r="AD2059" s="24">
        <v>7.7437623902984996</v>
      </c>
      <c r="AE2059" s="25">
        <v>23.48</v>
      </c>
      <c r="AF2059" s="24">
        <v>29069.951262968163</v>
      </c>
      <c r="AG2059" s="25">
        <v>22.73</v>
      </c>
      <c r="AH2059" s="26">
        <v>159.88</v>
      </c>
      <c r="AI2059" s="24">
        <v>278.55419569673745</v>
      </c>
      <c r="AJ2059" s="24">
        <v>0</v>
      </c>
      <c r="AK2059" s="24">
        <v>278.55419569673745</v>
      </c>
      <c r="AL2059" s="24">
        <v>28419.961972961908</v>
      </c>
      <c r="AM2059" s="24">
        <v>0</v>
      </c>
      <c r="AN2059" s="27" t="s">
        <v>184</v>
      </c>
    </row>
    <row r="2060" spans="1:40" x14ac:dyDescent="0.15">
      <c r="A2060" s="18" t="s">
        <v>132</v>
      </c>
      <c r="B2060" s="18" t="s">
        <v>12</v>
      </c>
      <c r="C2060" s="18" t="s">
        <v>19</v>
      </c>
      <c r="D2060" s="18" t="s">
        <v>2267</v>
      </c>
      <c r="E2060" s="18" t="s">
        <v>4382</v>
      </c>
      <c r="F2060" s="18" t="s">
        <v>6491</v>
      </c>
      <c r="G2060" s="18" t="s">
        <v>184</v>
      </c>
      <c r="H2060" s="18" t="s">
        <v>6555</v>
      </c>
      <c r="I2060" s="21">
        <v>45786.743010436549</v>
      </c>
      <c r="J2060" s="18" t="s">
        <v>92</v>
      </c>
      <c r="K2060" s="21">
        <v>59522.765913567513</v>
      </c>
      <c r="L2060" s="18" t="s">
        <v>6555</v>
      </c>
      <c r="M2060" s="21">
        <v>45786.743010436549</v>
      </c>
      <c r="N2060" s="18" t="s">
        <v>92</v>
      </c>
      <c r="O2060" s="21">
        <v>59522.765913567513</v>
      </c>
      <c r="P2060" s="21">
        <v>45786.743010436549</v>
      </c>
      <c r="Q2060" s="21">
        <v>0</v>
      </c>
      <c r="R2060" s="21">
        <v>0</v>
      </c>
      <c r="S2060" s="22">
        <v>0</v>
      </c>
      <c r="T2060" s="18" t="s">
        <v>91</v>
      </c>
      <c r="U2060" s="18" t="s">
        <v>184</v>
      </c>
      <c r="V2060" s="18" t="s">
        <v>6572</v>
      </c>
      <c r="W2060" s="22">
        <v>4.4250070801705714</v>
      </c>
      <c r="X2060" s="22">
        <v>1</v>
      </c>
      <c r="Y2060" s="18" t="s">
        <v>184</v>
      </c>
      <c r="Z2060" s="18" t="s">
        <v>184</v>
      </c>
      <c r="AA2060" s="22" t="s">
        <v>184</v>
      </c>
      <c r="AB2060" s="22" t="s">
        <v>184</v>
      </c>
      <c r="AC2060" s="18" t="s">
        <v>184</v>
      </c>
      <c r="AD2060" s="24">
        <v>4.5135072217739829</v>
      </c>
      <c r="AE2060" s="25">
        <v>64.03</v>
      </c>
      <c r="AF2060" s="24">
        <v>46205.304430149881</v>
      </c>
      <c r="AG2060" s="25">
        <v>63.45</v>
      </c>
      <c r="AH2060" s="26">
        <v>159.88</v>
      </c>
      <c r="AI2060" s="24">
        <v>0</v>
      </c>
      <c r="AJ2060" s="24">
        <v>0</v>
      </c>
      <c r="AK2060" s="24">
        <v>0</v>
      </c>
      <c r="AL2060" s="24">
        <v>45786.743010436549</v>
      </c>
      <c r="AM2060" s="24">
        <v>0</v>
      </c>
      <c r="AN2060" s="27" t="s">
        <v>184</v>
      </c>
    </row>
    <row r="2061" spans="1:40" x14ac:dyDescent="0.15">
      <c r="A2061" s="18" t="s">
        <v>132</v>
      </c>
      <c r="B2061" s="18" t="s">
        <v>12</v>
      </c>
      <c r="C2061" s="18" t="s">
        <v>19</v>
      </c>
      <c r="D2061" s="18" t="s">
        <v>2268</v>
      </c>
      <c r="E2061" s="18" t="s">
        <v>4383</v>
      </c>
      <c r="F2061" s="18" t="s">
        <v>6492</v>
      </c>
      <c r="G2061" s="18" t="s">
        <v>184</v>
      </c>
      <c r="H2061" s="18" t="s">
        <v>6555</v>
      </c>
      <c r="I2061" s="21">
        <v>1214893.1721227958</v>
      </c>
      <c r="J2061" s="18" t="s">
        <v>92</v>
      </c>
      <c r="K2061" s="21">
        <v>1579361.1237596346</v>
      </c>
      <c r="L2061" s="18" t="s">
        <v>6555</v>
      </c>
      <c r="M2061" s="21">
        <v>1214893.1721227958</v>
      </c>
      <c r="N2061" s="18" t="s">
        <v>92</v>
      </c>
      <c r="O2061" s="21">
        <v>1579361.1237596346</v>
      </c>
      <c r="P2061" s="21">
        <v>1214326.5057161092</v>
      </c>
      <c r="Q2061" s="21">
        <v>566.66640668664331</v>
      </c>
      <c r="R2061" s="21">
        <v>0</v>
      </c>
      <c r="S2061" s="22">
        <v>0</v>
      </c>
      <c r="T2061" s="18" t="s">
        <v>91</v>
      </c>
      <c r="U2061" s="18" t="s">
        <v>184</v>
      </c>
      <c r="V2061" s="18" t="s">
        <v>6572</v>
      </c>
      <c r="W2061" s="22">
        <v>4.4250070801705714</v>
      </c>
      <c r="X2061" s="22">
        <v>1</v>
      </c>
      <c r="Y2061" s="18" t="s">
        <v>184</v>
      </c>
      <c r="Z2061" s="18" t="s">
        <v>184</v>
      </c>
      <c r="AA2061" s="22" t="s">
        <v>184</v>
      </c>
      <c r="AB2061" s="22" t="s">
        <v>184</v>
      </c>
      <c r="AC2061" s="18" t="s">
        <v>184</v>
      </c>
      <c r="AD2061" s="24">
        <v>9.2925148683582002</v>
      </c>
      <c r="AE2061" s="25">
        <v>911.59</v>
      </c>
      <c r="AF2061" s="24">
        <v>1354338.5087403527</v>
      </c>
      <c r="AG2061" s="25">
        <v>817.35</v>
      </c>
      <c r="AH2061" s="26">
        <v>159.88</v>
      </c>
      <c r="AI2061" s="24">
        <v>566.66640668664331</v>
      </c>
      <c r="AJ2061" s="24">
        <v>0</v>
      </c>
      <c r="AK2061" s="24">
        <v>566.66640668664331</v>
      </c>
      <c r="AL2061" s="24">
        <v>1214893.1721227958</v>
      </c>
      <c r="AM2061" s="24">
        <v>0</v>
      </c>
      <c r="AN2061" s="27" t="s">
        <v>184</v>
      </c>
    </row>
    <row r="2062" spans="1:40" x14ac:dyDescent="0.15">
      <c r="A2062" s="18" t="s">
        <v>132</v>
      </c>
      <c r="B2062" s="18" t="s">
        <v>12</v>
      </c>
      <c r="C2062" s="18" t="s">
        <v>19</v>
      </c>
      <c r="D2062" s="18" t="s">
        <v>2269</v>
      </c>
      <c r="E2062" s="18" t="s">
        <v>4384</v>
      </c>
      <c r="F2062" s="18" t="s">
        <v>6493</v>
      </c>
      <c r="G2062" s="18" t="s">
        <v>184</v>
      </c>
      <c r="H2062" s="18" t="s">
        <v>6555</v>
      </c>
      <c r="I2062" s="21">
        <v>188028.94960308596</v>
      </c>
      <c r="J2062" s="18" t="s">
        <v>92</v>
      </c>
      <c r="K2062" s="21">
        <v>244437.63448401177</v>
      </c>
      <c r="L2062" s="18" t="s">
        <v>6555</v>
      </c>
      <c r="M2062" s="21">
        <v>188028.94960308596</v>
      </c>
      <c r="N2062" s="18" t="s">
        <v>92</v>
      </c>
      <c r="O2062" s="21">
        <v>244437.63448401177</v>
      </c>
      <c r="P2062" s="21">
        <v>188028.94960308596</v>
      </c>
      <c r="Q2062" s="21">
        <v>0</v>
      </c>
      <c r="R2062" s="21">
        <v>0</v>
      </c>
      <c r="S2062" s="22">
        <v>0</v>
      </c>
      <c r="T2062" s="18" t="s">
        <v>91</v>
      </c>
      <c r="U2062" s="18" t="s">
        <v>184</v>
      </c>
      <c r="V2062" s="18" t="s">
        <v>6572</v>
      </c>
      <c r="W2062" s="22">
        <v>4.4250070801705714</v>
      </c>
      <c r="X2062" s="22">
        <v>1</v>
      </c>
      <c r="Y2062" s="18" t="s">
        <v>184</v>
      </c>
      <c r="Z2062" s="18" t="s">
        <v>184</v>
      </c>
      <c r="AA2062" s="22" t="s">
        <v>184</v>
      </c>
      <c r="AB2062" s="22" t="s">
        <v>184</v>
      </c>
      <c r="AC2062" s="18" t="s">
        <v>184</v>
      </c>
      <c r="AD2062" s="24">
        <v>5.3542585670063909</v>
      </c>
      <c r="AE2062" s="25">
        <v>272.27999999999997</v>
      </c>
      <c r="AF2062" s="24">
        <v>233090.12420258694</v>
      </c>
      <c r="AG2062" s="25">
        <v>219.65</v>
      </c>
      <c r="AH2062" s="26">
        <v>159.88</v>
      </c>
      <c r="AI2062" s="24">
        <v>0</v>
      </c>
      <c r="AJ2062" s="24">
        <v>0</v>
      </c>
      <c r="AK2062" s="24">
        <v>0</v>
      </c>
      <c r="AL2062" s="24">
        <v>188028.94960308596</v>
      </c>
      <c r="AM2062" s="24">
        <v>0</v>
      </c>
      <c r="AN2062" s="27" t="s">
        <v>184</v>
      </c>
    </row>
    <row r="2063" spans="1:40" x14ac:dyDescent="0.15">
      <c r="A2063" s="18" t="s">
        <v>132</v>
      </c>
      <c r="B2063" s="18" t="s">
        <v>12</v>
      </c>
      <c r="C2063" s="18" t="s">
        <v>19</v>
      </c>
      <c r="D2063" s="18" t="s">
        <v>2270</v>
      </c>
      <c r="E2063" s="18" t="s">
        <v>4385</v>
      </c>
      <c r="F2063" s="18" t="s">
        <v>6494</v>
      </c>
      <c r="G2063" s="18" t="s">
        <v>184</v>
      </c>
      <c r="H2063" s="18" t="s">
        <v>6555</v>
      </c>
      <c r="I2063" s="21">
        <v>155452.75548000305</v>
      </c>
      <c r="J2063" s="18" t="s">
        <v>92</v>
      </c>
      <c r="K2063" s="21">
        <v>202088.58212400397</v>
      </c>
      <c r="L2063" s="18" t="s">
        <v>6555</v>
      </c>
      <c r="M2063" s="21">
        <v>155452.75548000305</v>
      </c>
      <c r="N2063" s="18" t="s">
        <v>92</v>
      </c>
      <c r="O2063" s="21">
        <v>202088.58212400397</v>
      </c>
      <c r="P2063" s="21">
        <v>155452.75548000305</v>
      </c>
      <c r="Q2063" s="21">
        <v>0</v>
      </c>
      <c r="R2063" s="21">
        <v>0</v>
      </c>
      <c r="S2063" s="22">
        <v>0</v>
      </c>
      <c r="T2063" s="18" t="s">
        <v>6569</v>
      </c>
      <c r="U2063" s="18" t="s">
        <v>6569</v>
      </c>
      <c r="V2063" s="18" t="s">
        <v>6569</v>
      </c>
      <c r="W2063" s="22">
        <v>4.4250070801705714</v>
      </c>
      <c r="X2063" s="22">
        <v>1</v>
      </c>
      <c r="Y2063" s="18" t="s">
        <v>184</v>
      </c>
      <c r="Z2063" s="18" t="s">
        <v>184</v>
      </c>
      <c r="AA2063" s="22" t="s">
        <v>184</v>
      </c>
      <c r="AB2063" s="22" t="s">
        <v>184</v>
      </c>
      <c r="AC2063" s="18" t="s">
        <v>184</v>
      </c>
      <c r="AD2063" s="24">
        <v>15.26627442658847</v>
      </c>
      <c r="AE2063" s="25">
        <v>66.510000000000005</v>
      </c>
      <c r="AF2063" s="24">
        <v>162354.97002379471</v>
      </c>
      <c r="AG2063" s="25">
        <v>63.69</v>
      </c>
      <c r="AH2063" s="26">
        <v>159.88</v>
      </c>
      <c r="AI2063" s="24">
        <v>0</v>
      </c>
      <c r="AJ2063" s="24">
        <v>0</v>
      </c>
      <c r="AK2063" s="24">
        <v>0</v>
      </c>
      <c r="AL2063" s="24">
        <v>155452.75548000305</v>
      </c>
      <c r="AM2063" s="24">
        <v>0</v>
      </c>
      <c r="AN2063" s="27" t="s">
        <v>184</v>
      </c>
    </row>
    <row r="2064" spans="1:40" x14ac:dyDescent="0.15">
      <c r="A2064" s="18" t="s">
        <v>132</v>
      </c>
      <c r="B2064" s="18" t="s">
        <v>12</v>
      </c>
      <c r="C2064" s="18" t="s">
        <v>19</v>
      </c>
      <c r="D2064" s="18" t="s">
        <v>2271</v>
      </c>
      <c r="E2064" s="18" t="s">
        <v>4386</v>
      </c>
      <c r="F2064" s="18" t="s">
        <v>6495</v>
      </c>
      <c r="G2064" s="18" t="s">
        <v>184</v>
      </c>
      <c r="H2064" s="18" t="s">
        <v>6555</v>
      </c>
      <c r="I2064" s="21">
        <v>173548.6449340774</v>
      </c>
      <c r="J2064" s="18" t="s">
        <v>92</v>
      </c>
      <c r="K2064" s="21">
        <v>225613.23841430063</v>
      </c>
      <c r="L2064" s="18" t="s">
        <v>6555</v>
      </c>
      <c r="M2064" s="21">
        <v>173548.6449340774</v>
      </c>
      <c r="N2064" s="18" t="s">
        <v>92</v>
      </c>
      <c r="O2064" s="21">
        <v>225613.23841430063</v>
      </c>
      <c r="P2064" s="21">
        <v>173548.6449340774</v>
      </c>
      <c r="Q2064" s="21">
        <v>0</v>
      </c>
      <c r="R2064" s="21">
        <v>0</v>
      </c>
      <c r="S2064" s="22">
        <v>0</v>
      </c>
      <c r="T2064" s="18" t="s">
        <v>91</v>
      </c>
      <c r="U2064" s="18" t="s">
        <v>184</v>
      </c>
      <c r="V2064" s="18" t="s">
        <v>6572</v>
      </c>
      <c r="W2064" s="22">
        <v>4.4250070801705714</v>
      </c>
      <c r="X2064" s="22">
        <v>1</v>
      </c>
      <c r="Y2064" s="18" t="s">
        <v>184</v>
      </c>
      <c r="Z2064" s="18" t="s">
        <v>184</v>
      </c>
      <c r="AA2064" s="22" t="s">
        <v>184</v>
      </c>
      <c r="AB2064" s="22" t="s">
        <v>184</v>
      </c>
      <c r="AC2064" s="18" t="s">
        <v>184</v>
      </c>
      <c r="AD2064" s="24">
        <v>8.9385143019445543</v>
      </c>
      <c r="AE2064" s="25">
        <v>136.69</v>
      </c>
      <c r="AF2064" s="24">
        <v>195351.67256970625</v>
      </c>
      <c r="AG2064" s="25">
        <v>121.44</v>
      </c>
      <c r="AH2064" s="26">
        <v>159.88</v>
      </c>
      <c r="AI2064" s="24">
        <v>0</v>
      </c>
      <c r="AJ2064" s="24">
        <v>0</v>
      </c>
      <c r="AK2064" s="24">
        <v>0</v>
      </c>
      <c r="AL2064" s="24">
        <v>173548.6449340774</v>
      </c>
      <c r="AM2064" s="24">
        <v>0</v>
      </c>
      <c r="AN2064" s="27" t="s">
        <v>184</v>
      </c>
    </row>
    <row r="2065" spans="1:40" x14ac:dyDescent="0.15">
      <c r="A2065" s="18" t="s">
        <v>132</v>
      </c>
      <c r="B2065" s="18" t="s">
        <v>12</v>
      </c>
      <c r="C2065" s="18" t="s">
        <v>19</v>
      </c>
      <c r="D2065" s="18" t="s">
        <v>2272</v>
      </c>
      <c r="E2065" s="18" t="s">
        <v>4387</v>
      </c>
      <c r="F2065" s="18" t="s">
        <v>6496</v>
      </c>
      <c r="G2065" s="18" t="s">
        <v>184</v>
      </c>
      <c r="H2065" s="18" t="s">
        <v>6555</v>
      </c>
      <c r="I2065" s="21">
        <v>173602.54152031388</v>
      </c>
      <c r="J2065" s="18" t="s">
        <v>92</v>
      </c>
      <c r="K2065" s="21">
        <v>225683.30397640803</v>
      </c>
      <c r="L2065" s="18" t="s">
        <v>6555</v>
      </c>
      <c r="M2065" s="21">
        <v>173602.54152031388</v>
      </c>
      <c r="N2065" s="18" t="s">
        <v>92</v>
      </c>
      <c r="O2065" s="21">
        <v>225683.30397640803</v>
      </c>
      <c r="P2065" s="21">
        <v>173602.54152031388</v>
      </c>
      <c r="Q2065" s="21">
        <v>0</v>
      </c>
      <c r="R2065" s="21">
        <v>0</v>
      </c>
      <c r="S2065" s="22">
        <v>0</v>
      </c>
      <c r="T2065" s="18" t="s">
        <v>91</v>
      </c>
      <c r="U2065" s="18" t="s">
        <v>184</v>
      </c>
      <c r="V2065" s="18" t="s">
        <v>6572</v>
      </c>
      <c r="W2065" s="22">
        <v>4.4250070801705714</v>
      </c>
      <c r="X2065" s="22">
        <v>1</v>
      </c>
      <c r="Y2065" s="18" t="s">
        <v>184</v>
      </c>
      <c r="Z2065" s="18" t="s">
        <v>184</v>
      </c>
      <c r="AA2065" s="22" t="s">
        <v>184</v>
      </c>
      <c r="AB2065" s="22" t="s">
        <v>184</v>
      </c>
      <c r="AC2065" s="18" t="s">
        <v>184</v>
      </c>
      <c r="AD2065" s="24">
        <v>1.5487524780597</v>
      </c>
      <c r="AE2065" s="25">
        <v>761.87</v>
      </c>
      <c r="AF2065" s="24">
        <v>188650.92859827474</v>
      </c>
      <c r="AG2065" s="25">
        <v>701.1</v>
      </c>
      <c r="AH2065" s="26">
        <v>159.88</v>
      </c>
      <c r="AI2065" s="24">
        <v>0</v>
      </c>
      <c r="AJ2065" s="24">
        <v>0</v>
      </c>
      <c r="AK2065" s="24">
        <v>0</v>
      </c>
      <c r="AL2065" s="24">
        <v>173602.54152031388</v>
      </c>
      <c r="AM2065" s="24">
        <v>0</v>
      </c>
      <c r="AN2065" s="27" t="s">
        <v>184</v>
      </c>
    </row>
    <row r="2066" spans="1:40" x14ac:dyDescent="0.15">
      <c r="A2066" s="18" t="s">
        <v>132</v>
      </c>
      <c r="B2066" s="18" t="s">
        <v>12</v>
      </c>
      <c r="C2066" s="18" t="s">
        <v>19</v>
      </c>
      <c r="D2066" s="18" t="s">
        <v>2273</v>
      </c>
      <c r="E2066" s="18" t="s">
        <v>4388</v>
      </c>
      <c r="F2066" s="18" t="s">
        <v>6497</v>
      </c>
      <c r="G2066" s="18" t="s">
        <v>184</v>
      </c>
      <c r="H2066" s="18" t="s">
        <v>6555</v>
      </c>
      <c r="I2066" s="21">
        <v>213961.61509628399</v>
      </c>
      <c r="J2066" s="18" t="s">
        <v>92</v>
      </c>
      <c r="K2066" s="21">
        <v>278150.09962516918</v>
      </c>
      <c r="L2066" s="18" t="s">
        <v>6555</v>
      </c>
      <c r="M2066" s="21">
        <v>213961.61509628399</v>
      </c>
      <c r="N2066" s="18" t="s">
        <v>92</v>
      </c>
      <c r="O2066" s="21">
        <v>278150.09962516918</v>
      </c>
      <c r="P2066" s="21">
        <v>213961.61509628399</v>
      </c>
      <c r="Q2066" s="21">
        <v>0</v>
      </c>
      <c r="R2066" s="21">
        <v>0</v>
      </c>
      <c r="S2066" s="22">
        <v>0</v>
      </c>
      <c r="T2066" s="18" t="s">
        <v>91</v>
      </c>
      <c r="U2066" s="18" t="s">
        <v>184</v>
      </c>
      <c r="V2066" s="18" t="s">
        <v>6572</v>
      </c>
      <c r="W2066" s="22">
        <v>4.4250070801705714</v>
      </c>
      <c r="X2066" s="22">
        <v>1</v>
      </c>
      <c r="Y2066" s="18" t="s">
        <v>184</v>
      </c>
      <c r="Z2066" s="18" t="s">
        <v>184</v>
      </c>
      <c r="AA2066" s="22" t="s">
        <v>184</v>
      </c>
      <c r="AB2066" s="22" t="s">
        <v>184</v>
      </c>
      <c r="AC2066" s="18" t="s">
        <v>184</v>
      </c>
      <c r="AD2066" s="24">
        <v>4.6020073633773944</v>
      </c>
      <c r="AE2066" s="25">
        <v>302.14</v>
      </c>
      <c r="AF2066" s="24">
        <v>222306.91294906088</v>
      </c>
      <c r="AG2066" s="25">
        <v>290.8</v>
      </c>
      <c r="AH2066" s="26">
        <v>159.88</v>
      </c>
      <c r="AI2066" s="24">
        <v>0</v>
      </c>
      <c r="AJ2066" s="24">
        <v>0</v>
      </c>
      <c r="AK2066" s="24">
        <v>0</v>
      </c>
      <c r="AL2066" s="24">
        <v>213961.61509628399</v>
      </c>
      <c r="AM2066" s="24">
        <v>0</v>
      </c>
      <c r="AN2066" s="27" t="s">
        <v>184</v>
      </c>
    </row>
    <row r="2067" spans="1:40" x14ac:dyDescent="0.15">
      <c r="A2067" s="18" t="s">
        <v>132</v>
      </c>
      <c r="B2067" s="18" t="s">
        <v>12</v>
      </c>
      <c r="C2067" s="18" t="s">
        <v>19</v>
      </c>
      <c r="D2067" s="18" t="s">
        <v>2274</v>
      </c>
      <c r="E2067" s="18" t="s">
        <v>4389</v>
      </c>
      <c r="F2067" s="18" t="s">
        <v>6498</v>
      </c>
      <c r="G2067" s="18" t="s">
        <v>184</v>
      </c>
      <c r="H2067" s="18" t="s">
        <v>6555</v>
      </c>
      <c r="I2067" s="21">
        <v>7105.9532660715895</v>
      </c>
      <c r="J2067" s="18" t="s">
        <v>92</v>
      </c>
      <c r="K2067" s="21">
        <v>9237.7392458930663</v>
      </c>
      <c r="L2067" s="18" t="s">
        <v>6555</v>
      </c>
      <c r="M2067" s="21">
        <v>7105.9532660715895</v>
      </c>
      <c r="N2067" s="18" t="s">
        <v>92</v>
      </c>
      <c r="O2067" s="21">
        <v>9237.7392458930663</v>
      </c>
      <c r="P2067" s="21">
        <v>7105.9532660715895</v>
      </c>
      <c r="Q2067" s="21">
        <v>0</v>
      </c>
      <c r="R2067" s="21">
        <v>0</v>
      </c>
      <c r="S2067" s="22">
        <v>0</v>
      </c>
      <c r="T2067" s="18" t="s">
        <v>91</v>
      </c>
      <c r="U2067" s="18" t="s">
        <v>184</v>
      </c>
      <c r="V2067" s="18" t="s">
        <v>6572</v>
      </c>
      <c r="W2067" s="22">
        <v>0.78761458128151585</v>
      </c>
      <c r="X2067" s="22">
        <v>1</v>
      </c>
      <c r="Y2067" s="18" t="s">
        <v>184</v>
      </c>
      <c r="Z2067" s="18" t="s">
        <v>184</v>
      </c>
      <c r="AA2067" s="22" t="s">
        <v>184</v>
      </c>
      <c r="AB2067" s="22" t="s">
        <v>184</v>
      </c>
      <c r="AC2067" s="18" t="s">
        <v>184</v>
      </c>
      <c r="AD2067" s="24">
        <v>2.5676235349777414</v>
      </c>
      <c r="AE2067" s="25">
        <v>31.71</v>
      </c>
      <c r="AF2067" s="24">
        <v>13018.174244315474</v>
      </c>
      <c r="AG2067" s="25">
        <v>17.309999999999999</v>
      </c>
      <c r="AH2067" s="26">
        <v>159.88</v>
      </c>
      <c r="AI2067" s="24">
        <v>0</v>
      </c>
      <c r="AJ2067" s="24">
        <v>0</v>
      </c>
      <c r="AK2067" s="24">
        <v>0</v>
      </c>
      <c r="AL2067" s="24">
        <v>7105.9532660715895</v>
      </c>
      <c r="AM2067" s="24">
        <v>0</v>
      </c>
      <c r="AN2067" s="27" t="s">
        <v>184</v>
      </c>
    </row>
    <row r="2068" spans="1:40" x14ac:dyDescent="0.15">
      <c r="A2068" s="18" t="s">
        <v>132</v>
      </c>
      <c r="B2068" s="18" t="s">
        <v>12</v>
      </c>
      <c r="C2068" s="18" t="s">
        <v>19</v>
      </c>
      <c r="D2068" s="18" t="s">
        <v>2275</v>
      </c>
      <c r="E2068" s="18" t="s">
        <v>4390</v>
      </c>
      <c r="F2068" s="18" t="s">
        <v>6499</v>
      </c>
      <c r="G2068" s="18" t="s">
        <v>184</v>
      </c>
      <c r="H2068" s="18" t="s">
        <v>6555</v>
      </c>
      <c r="I2068" s="21">
        <v>68498.268849695203</v>
      </c>
      <c r="J2068" s="18" t="s">
        <v>92</v>
      </c>
      <c r="K2068" s="21">
        <v>89047.74950460378</v>
      </c>
      <c r="L2068" s="18" t="s">
        <v>6555</v>
      </c>
      <c r="M2068" s="21">
        <v>68498.268849695203</v>
      </c>
      <c r="N2068" s="18" t="s">
        <v>92</v>
      </c>
      <c r="O2068" s="21">
        <v>89047.74950460378</v>
      </c>
      <c r="P2068" s="21">
        <v>68498.268849695203</v>
      </c>
      <c r="Q2068" s="21">
        <v>0</v>
      </c>
      <c r="R2068" s="21">
        <v>0</v>
      </c>
      <c r="S2068" s="22">
        <v>0</v>
      </c>
      <c r="T2068" s="18" t="s">
        <v>91</v>
      </c>
      <c r="U2068" s="18" t="s">
        <v>184</v>
      </c>
      <c r="V2068" s="18" t="s">
        <v>6572</v>
      </c>
      <c r="W2068" s="22">
        <v>4.4250070801705714</v>
      </c>
      <c r="X2068" s="22">
        <v>1</v>
      </c>
      <c r="Y2068" s="18" t="s">
        <v>184</v>
      </c>
      <c r="Z2068" s="18" t="s">
        <v>184</v>
      </c>
      <c r="AA2068" s="22" t="s">
        <v>184</v>
      </c>
      <c r="AB2068" s="22" t="s">
        <v>184</v>
      </c>
      <c r="AC2068" s="18" t="s">
        <v>184</v>
      </c>
      <c r="AD2068" s="24">
        <v>3.4515055225330453</v>
      </c>
      <c r="AE2068" s="25">
        <v>136.80000000000001</v>
      </c>
      <c r="AF2068" s="24">
        <v>75490.355287285129</v>
      </c>
      <c r="AG2068" s="25">
        <v>124.13</v>
      </c>
      <c r="AH2068" s="26">
        <v>159.88</v>
      </c>
      <c r="AI2068" s="24">
        <v>0</v>
      </c>
      <c r="AJ2068" s="24">
        <v>0</v>
      </c>
      <c r="AK2068" s="24">
        <v>0</v>
      </c>
      <c r="AL2068" s="24">
        <v>68498.268849695203</v>
      </c>
      <c r="AM2068" s="24">
        <v>0</v>
      </c>
      <c r="AN2068" s="27" t="s">
        <v>184</v>
      </c>
    </row>
    <row r="2069" spans="1:40" x14ac:dyDescent="0.15">
      <c r="A2069" s="18" t="s">
        <v>132</v>
      </c>
      <c r="B2069" s="18" t="s">
        <v>12</v>
      </c>
      <c r="C2069" s="18" t="s">
        <v>19</v>
      </c>
      <c r="D2069" s="18" t="s">
        <v>2276</v>
      </c>
      <c r="E2069" s="18" t="s">
        <v>4391</v>
      </c>
      <c r="F2069" s="18" t="s">
        <v>6500</v>
      </c>
      <c r="G2069" s="18" t="s">
        <v>184</v>
      </c>
      <c r="H2069" s="18" t="s">
        <v>6555</v>
      </c>
      <c r="I2069" s="21">
        <v>134827.3992286908</v>
      </c>
      <c r="J2069" s="18" t="s">
        <v>92</v>
      </c>
      <c r="K2069" s="21">
        <v>175275.61899729804</v>
      </c>
      <c r="L2069" s="18" t="s">
        <v>6555</v>
      </c>
      <c r="M2069" s="21">
        <v>134827.3992286908</v>
      </c>
      <c r="N2069" s="18" t="s">
        <v>92</v>
      </c>
      <c r="O2069" s="21">
        <v>175275.61899729804</v>
      </c>
      <c r="P2069" s="21">
        <v>134827.3992286908</v>
      </c>
      <c r="Q2069" s="21">
        <v>0</v>
      </c>
      <c r="R2069" s="21">
        <v>0</v>
      </c>
      <c r="S2069" s="22">
        <v>0</v>
      </c>
      <c r="T2069" s="18" t="s">
        <v>91</v>
      </c>
      <c r="U2069" s="18" t="s">
        <v>184</v>
      </c>
      <c r="V2069" s="18" t="s">
        <v>6572</v>
      </c>
      <c r="W2069" s="22">
        <v>4.4250070801705714</v>
      </c>
      <c r="X2069" s="22">
        <v>1</v>
      </c>
      <c r="Y2069" s="18" t="s">
        <v>184</v>
      </c>
      <c r="Z2069" s="18" t="s">
        <v>184</v>
      </c>
      <c r="AA2069" s="22" t="s">
        <v>184</v>
      </c>
      <c r="AB2069" s="22" t="s">
        <v>184</v>
      </c>
      <c r="AC2069" s="18" t="s">
        <v>184</v>
      </c>
      <c r="AD2069" s="24">
        <v>4.5135072217739829</v>
      </c>
      <c r="AE2069" s="25">
        <v>194.97</v>
      </c>
      <c r="AF2069" s="24">
        <v>140695.4453677758</v>
      </c>
      <c r="AG2069" s="25">
        <v>186.84</v>
      </c>
      <c r="AH2069" s="26">
        <v>159.88</v>
      </c>
      <c r="AI2069" s="24">
        <v>0</v>
      </c>
      <c r="AJ2069" s="24">
        <v>0</v>
      </c>
      <c r="AK2069" s="24">
        <v>0</v>
      </c>
      <c r="AL2069" s="24">
        <v>134827.3992286908</v>
      </c>
      <c r="AM2069" s="24">
        <v>0</v>
      </c>
      <c r="AN2069" s="27" t="s">
        <v>184</v>
      </c>
    </row>
    <row r="2070" spans="1:40" x14ac:dyDescent="0.15">
      <c r="A2070" s="18" t="s">
        <v>132</v>
      </c>
      <c r="B2070" s="18" t="s">
        <v>12</v>
      </c>
      <c r="C2070" s="18" t="s">
        <v>19</v>
      </c>
      <c r="D2070" s="18" t="s">
        <v>2277</v>
      </c>
      <c r="E2070" s="18" t="s">
        <v>4392</v>
      </c>
      <c r="F2070" s="18" t="s">
        <v>6501</v>
      </c>
      <c r="G2070" s="18" t="s">
        <v>184</v>
      </c>
      <c r="H2070" s="18" t="s">
        <v>6555</v>
      </c>
      <c r="I2070" s="21">
        <v>64842.416500199884</v>
      </c>
      <c r="J2070" s="18" t="s">
        <v>92</v>
      </c>
      <c r="K2070" s="21">
        <v>84295.141450259864</v>
      </c>
      <c r="L2070" s="18" t="s">
        <v>6555</v>
      </c>
      <c r="M2070" s="21">
        <v>64842.416500199884</v>
      </c>
      <c r="N2070" s="18" t="s">
        <v>92</v>
      </c>
      <c r="O2070" s="21">
        <v>84295.141450259864</v>
      </c>
      <c r="P2070" s="21">
        <v>64842.416500199884</v>
      </c>
      <c r="Q2070" s="21">
        <v>0</v>
      </c>
      <c r="R2070" s="21">
        <v>0</v>
      </c>
      <c r="S2070" s="22">
        <v>0</v>
      </c>
      <c r="T2070" s="18" t="s">
        <v>6569</v>
      </c>
      <c r="U2070" s="18" t="s">
        <v>6569</v>
      </c>
      <c r="V2070" s="18" t="s">
        <v>6569</v>
      </c>
      <c r="W2070" s="22">
        <v>4.4250070801705714</v>
      </c>
      <c r="X2070" s="22">
        <v>1</v>
      </c>
      <c r="Y2070" s="18" t="s">
        <v>184</v>
      </c>
      <c r="Z2070" s="18" t="s">
        <v>184</v>
      </c>
      <c r="AA2070" s="22" t="s">
        <v>184</v>
      </c>
      <c r="AB2070" s="22" t="s">
        <v>184</v>
      </c>
      <c r="AC2070" s="18" t="s">
        <v>184</v>
      </c>
      <c r="AD2070" s="24">
        <v>9.4252650807633174</v>
      </c>
      <c r="AE2070" s="25">
        <v>44.85</v>
      </c>
      <c r="AF2070" s="24">
        <v>67591.009648047839</v>
      </c>
      <c r="AG2070" s="25">
        <v>43.03</v>
      </c>
      <c r="AH2070" s="26">
        <v>159.88</v>
      </c>
      <c r="AI2070" s="24">
        <v>0</v>
      </c>
      <c r="AJ2070" s="24">
        <v>0</v>
      </c>
      <c r="AK2070" s="24">
        <v>0</v>
      </c>
      <c r="AL2070" s="24">
        <v>64842.416500199884</v>
      </c>
      <c r="AM2070" s="24">
        <v>0</v>
      </c>
      <c r="AN2070" s="27" t="s">
        <v>184</v>
      </c>
    </row>
    <row r="2071" spans="1:40" x14ac:dyDescent="0.15">
      <c r="A2071" s="18" t="s">
        <v>132</v>
      </c>
      <c r="B2071" s="18" t="s">
        <v>12</v>
      </c>
      <c r="C2071" s="18" t="s">
        <v>19</v>
      </c>
      <c r="D2071" s="18" t="s">
        <v>2278</v>
      </c>
      <c r="E2071" s="18" t="s">
        <v>4393</v>
      </c>
      <c r="F2071" s="18" t="s">
        <v>6502</v>
      </c>
      <c r="G2071" s="18" t="s">
        <v>184</v>
      </c>
      <c r="H2071" s="18" t="s">
        <v>6555</v>
      </c>
      <c r="I2071" s="21">
        <v>151012.03962469788</v>
      </c>
      <c r="J2071" s="18" t="s">
        <v>92</v>
      </c>
      <c r="K2071" s="21">
        <v>196315.65151210723</v>
      </c>
      <c r="L2071" s="18" t="s">
        <v>6555</v>
      </c>
      <c r="M2071" s="21">
        <v>151012.03962469788</v>
      </c>
      <c r="N2071" s="18" t="s">
        <v>92</v>
      </c>
      <c r="O2071" s="21">
        <v>196315.65151210723</v>
      </c>
      <c r="P2071" s="21">
        <v>151012.03962469788</v>
      </c>
      <c r="Q2071" s="21">
        <v>0</v>
      </c>
      <c r="R2071" s="21">
        <v>0</v>
      </c>
      <c r="S2071" s="22">
        <v>0</v>
      </c>
      <c r="T2071" s="18" t="s">
        <v>91</v>
      </c>
      <c r="U2071" s="18" t="s">
        <v>184</v>
      </c>
      <c r="V2071" s="18" t="s">
        <v>6572</v>
      </c>
      <c r="W2071" s="22">
        <v>4.4250070801705714</v>
      </c>
      <c r="X2071" s="22">
        <v>1</v>
      </c>
      <c r="Y2071" s="18" t="s">
        <v>184</v>
      </c>
      <c r="Z2071" s="18" t="s">
        <v>184</v>
      </c>
      <c r="AA2071" s="22" t="s">
        <v>184</v>
      </c>
      <c r="AB2071" s="22" t="s">
        <v>184</v>
      </c>
      <c r="AC2071" s="18" t="s">
        <v>184</v>
      </c>
      <c r="AD2071" s="24">
        <v>16.461026338234525</v>
      </c>
      <c r="AE2071" s="25">
        <v>67.11</v>
      </c>
      <c r="AF2071" s="24">
        <v>176640.57438127577</v>
      </c>
      <c r="AG2071" s="25">
        <v>57.38</v>
      </c>
      <c r="AH2071" s="26">
        <v>159.88</v>
      </c>
      <c r="AI2071" s="24">
        <v>0</v>
      </c>
      <c r="AJ2071" s="24">
        <v>0</v>
      </c>
      <c r="AK2071" s="24">
        <v>0</v>
      </c>
      <c r="AL2071" s="24">
        <v>151012.03962469788</v>
      </c>
      <c r="AM2071" s="24">
        <v>0</v>
      </c>
      <c r="AN2071" s="27" t="s">
        <v>184</v>
      </c>
    </row>
    <row r="2072" spans="1:40" x14ac:dyDescent="0.15">
      <c r="A2072" s="18" t="s">
        <v>132</v>
      </c>
      <c r="B2072" s="18" t="s">
        <v>12</v>
      </c>
      <c r="C2072" s="18" t="s">
        <v>19</v>
      </c>
      <c r="D2072" s="18" t="s">
        <v>2279</v>
      </c>
      <c r="E2072" s="18" t="s">
        <v>4394</v>
      </c>
      <c r="F2072" s="18" t="s">
        <v>6503</v>
      </c>
      <c r="G2072" s="18" t="s">
        <v>184</v>
      </c>
      <c r="H2072" s="18" t="s">
        <v>6555</v>
      </c>
      <c r="I2072" s="21">
        <v>104823.72722173585</v>
      </c>
      <c r="J2072" s="18" t="s">
        <v>92</v>
      </c>
      <c r="K2072" s="21">
        <v>136270.84538825662</v>
      </c>
      <c r="L2072" s="18" t="s">
        <v>6555</v>
      </c>
      <c r="M2072" s="21">
        <v>104823.72722173585</v>
      </c>
      <c r="N2072" s="18" t="s">
        <v>92</v>
      </c>
      <c r="O2072" s="21">
        <v>136270.84538825662</v>
      </c>
      <c r="P2072" s="21">
        <v>104823.72722173585</v>
      </c>
      <c r="Q2072" s="21">
        <v>0</v>
      </c>
      <c r="R2072" s="21">
        <v>0</v>
      </c>
      <c r="S2072" s="22">
        <v>0</v>
      </c>
      <c r="T2072" s="18" t="s">
        <v>6569</v>
      </c>
      <c r="U2072" s="18" t="s">
        <v>6569</v>
      </c>
      <c r="V2072" s="18" t="s">
        <v>6569</v>
      </c>
      <c r="W2072" s="22">
        <v>4.4250070801705714</v>
      </c>
      <c r="X2072" s="22">
        <v>1</v>
      </c>
      <c r="Y2072" s="18" t="s">
        <v>184</v>
      </c>
      <c r="Z2072" s="18" t="s">
        <v>184</v>
      </c>
      <c r="AA2072" s="22" t="s">
        <v>184</v>
      </c>
      <c r="AB2072" s="22" t="s">
        <v>184</v>
      </c>
      <c r="AC2072" s="18" t="s">
        <v>184</v>
      </c>
      <c r="AD2072" s="24">
        <v>43.276569244068185</v>
      </c>
      <c r="AE2072" s="25">
        <v>16.68</v>
      </c>
      <c r="AF2072" s="24">
        <v>115432.32769587838</v>
      </c>
      <c r="AG2072" s="25">
        <v>15.15</v>
      </c>
      <c r="AH2072" s="26">
        <v>159.88</v>
      </c>
      <c r="AI2072" s="24">
        <v>0</v>
      </c>
      <c r="AJ2072" s="24">
        <v>0</v>
      </c>
      <c r="AK2072" s="24">
        <v>0</v>
      </c>
      <c r="AL2072" s="24">
        <v>104823.72722173585</v>
      </c>
      <c r="AM2072" s="24">
        <v>0</v>
      </c>
      <c r="AN2072" s="27" t="s">
        <v>184</v>
      </c>
    </row>
    <row r="2073" spans="1:40" x14ac:dyDescent="0.15">
      <c r="A2073" s="18" t="s">
        <v>132</v>
      </c>
      <c r="B2073" s="18" t="s">
        <v>12</v>
      </c>
      <c r="C2073" s="18" t="s">
        <v>19</v>
      </c>
      <c r="D2073" s="18" t="s">
        <v>2280</v>
      </c>
      <c r="E2073" s="18" t="s">
        <v>4395</v>
      </c>
      <c r="F2073" s="18" t="s">
        <v>6504</v>
      </c>
      <c r="G2073" s="18" t="s">
        <v>184</v>
      </c>
      <c r="H2073" s="18" t="s">
        <v>6555</v>
      </c>
      <c r="I2073" s="21">
        <v>67856.200322362463</v>
      </c>
      <c r="J2073" s="18" t="s">
        <v>92</v>
      </c>
      <c r="K2073" s="21">
        <v>88213.060419071204</v>
      </c>
      <c r="L2073" s="18" t="s">
        <v>6555</v>
      </c>
      <c r="M2073" s="21">
        <v>67856.200322362463</v>
      </c>
      <c r="N2073" s="18" t="s">
        <v>92</v>
      </c>
      <c r="O2073" s="21">
        <v>88213.060419071204</v>
      </c>
      <c r="P2073" s="21">
        <v>67856.200322362463</v>
      </c>
      <c r="Q2073" s="21">
        <v>0</v>
      </c>
      <c r="R2073" s="21">
        <v>0</v>
      </c>
      <c r="S2073" s="22">
        <v>0</v>
      </c>
      <c r="T2073" s="18" t="s">
        <v>6569</v>
      </c>
      <c r="U2073" s="18" t="s">
        <v>6569</v>
      </c>
      <c r="V2073" s="18" t="s">
        <v>6569</v>
      </c>
      <c r="W2073" s="22">
        <v>4.4250070801705714</v>
      </c>
      <c r="X2073" s="22">
        <v>1</v>
      </c>
      <c r="Y2073" s="18" t="s">
        <v>184</v>
      </c>
      <c r="Z2073" s="18" t="s">
        <v>184</v>
      </c>
      <c r="AA2073" s="22" t="s">
        <v>184</v>
      </c>
      <c r="AB2073" s="22" t="s">
        <v>184</v>
      </c>
      <c r="AC2073" s="18" t="s">
        <v>184</v>
      </c>
      <c r="AD2073" s="24">
        <v>31.461800340012761</v>
      </c>
      <c r="AE2073" s="25">
        <v>14.2</v>
      </c>
      <c r="AF2073" s="24">
        <v>71439.040055034973</v>
      </c>
      <c r="AG2073" s="25">
        <v>13.49</v>
      </c>
      <c r="AH2073" s="26">
        <v>159.88</v>
      </c>
      <c r="AI2073" s="24">
        <v>0</v>
      </c>
      <c r="AJ2073" s="24">
        <v>0</v>
      </c>
      <c r="AK2073" s="24">
        <v>0</v>
      </c>
      <c r="AL2073" s="24">
        <v>67856.200322362463</v>
      </c>
      <c r="AM2073" s="24">
        <v>0</v>
      </c>
      <c r="AN2073" s="27" t="s">
        <v>184</v>
      </c>
    </row>
    <row r="2074" spans="1:40" x14ac:dyDescent="0.15">
      <c r="A2074" s="18" t="s">
        <v>132</v>
      </c>
      <c r="B2074" s="18" t="s">
        <v>12</v>
      </c>
      <c r="C2074" s="18" t="s">
        <v>19</v>
      </c>
      <c r="D2074" s="18" t="s">
        <v>2281</v>
      </c>
      <c r="E2074" s="18" t="s">
        <v>4396</v>
      </c>
      <c r="F2074" s="18" t="s">
        <v>6505</v>
      </c>
      <c r="G2074" s="18" t="s">
        <v>184</v>
      </c>
      <c r="H2074" s="18" t="s">
        <v>6555</v>
      </c>
      <c r="I2074" s="21">
        <v>122758.94466872919</v>
      </c>
      <c r="J2074" s="18" t="s">
        <v>92</v>
      </c>
      <c r="K2074" s="21">
        <v>159586.62806934796</v>
      </c>
      <c r="L2074" s="18" t="s">
        <v>6555</v>
      </c>
      <c r="M2074" s="21">
        <v>122758.94466872919</v>
      </c>
      <c r="N2074" s="18" t="s">
        <v>92</v>
      </c>
      <c r="O2074" s="21">
        <v>159586.62806934796</v>
      </c>
      <c r="P2074" s="21">
        <v>122758.94466872919</v>
      </c>
      <c r="Q2074" s="21">
        <v>0</v>
      </c>
      <c r="R2074" s="21">
        <v>0</v>
      </c>
      <c r="S2074" s="22">
        <v>0</v>
      </c>
      <c r="T2074" s="18" t="s">
        <v>91</v>
      </c>
      <c r="U2074" s="18" t="s">
        <v>184</v>
      </c>
      <c r="V2074" s="18" t="s">
        <v>6572</v>
      </c>
      <c r="W2074" s="22">
        <v>4.4250070801705714</v>
      </c>
      <c r="X2074" s="22">
        <v>1</v>
      </c>
      <c r="Y2074" s="18" t="s">
        <v>184</v>
      </c>
      <c r="Z2074" s="18" t="s">
        <v>184</v>
      </c>
      <c r="AA2074" s="22" t="s">
        <v>184</v>
      </c>
      <c r="AB2074" s="22" t="s">
        <v>184</v>
      </c>
      <c r="AC2074" s="18" t="s">
        <v>184</v>
      </c>
      <c r="AD2074" s="24">
        <v>7.168511469876325</v>
      </c>
      <c r="AE2074" s="25">
        <v>118.73</v>
      </c>
      <c r="AF2074" s="24">
        <v>136084.94199080448</v>
      </c>
      <c r="AG2074" s="25">
        <v>107.11</v>
      </c>
      <c r="AH2074" s="26">
        <v>159.88</v>
      </c>
      <c r="AI2074" s="24">
        <v>0</v>
      </c>
      <c r="AJ2074" s="24">
        <v>0</v>
      </c>
      <c r="AK2074" s="24">
        <v>0</v>
      </c>
      <c r="AL2074" s="24">
        <v>122758.94466872919</v>
      </c>
      <c r="AM2074" s="24">
        <v>0</v>
      </c>
      <c r="AN2074" s="27" t="s">
        <v>184</v>
      </c>
    </row>
    <row r="2075" spans="1:40" x14ac:dyDescent="0.15">
      <c r="A2075" s="18" t="s">
        <v>132</v>
      </c>
      <c r="B2075" s="18" t="s">
        <v>12</v>
      </c>
      <c r="C2075" s="18" t="s">
        <v>19</v>
      </c>
      <c r="D2075" s="18" t="s">
        <v>2282</v>
      </c>
      <c r="E2075" s="18" t="s">
        <v>4397</v>
      </c>
      <c r="F2075" s="18" t="s">
        <v>6506</v>
      </c>
      <c r="G2075" s="18" t="s">
        <v>184</v>
      </c>
      <c r="H2075" s="18" t="s">
        <v>6555</v>
      </c>
      <c r="I2075" s="21">
        <v>73066.159408484484</v>
      </c>
      <c r="J2075" s="18" t="s">
        <v>92</v>
      </c>
      <c r="K2075" s="21">
        <v>94986.007231029827</v>
      </c>
      <c r="L2075" s="18" t="s">
        <v>6555</v>
      </c>
      <c r="M2075" s="21">
        <v>73066.159408484484</v>
      </c>
      <c r="N2075" s="18" t="s">
        <v>92</v>
      </c>
      <c r="O2075" s="21">
        <v>94986.007231029827</v>
      </c>
      <c r="P2075" s="21">
        <v>73066.159408484484</v>
      </c>
      <c r="Q2075" s="21">
        <v>0</v>
      </c>
      <c r="R2075" s="21">
        <v>0</v>
      </c>
      <c r="S2075" s="22">
        <v>0</v>
      </c>
      <c r="T2075" s="18" t="s">
        <v>91</v>
      </c>
      <c r="U2075" s="18" t="s">
        <v>184</v>
      </c>
      <c r="V2075" s="18" t="s">
        <v>6572</v>
      </c>
      <c r="W2075" s="22">
        <v>4.4250070801705714</v>
      </c>
      <c r="X2075" s="22">
        <v>1</v>
      </c>
      <c r="Y2075" s="18" t="s">
        <v>184</v>
      </c>
      <c r="Z2075" s="18" t="s">
        <v>184</v>
      </c>
      <c r="AA2075" s="22" t="s">
        <v>184</v>
      </c>
      <c r="AB2075" s="22" t="s">
        <v>184</v>
      </c>
      <c r="AC2075" s="18" t="s">
        <v>184</v>
      </c>
      <c r="AD2075" s="24">
        <v>4.5577572925756886</v>
      </c>
      <c r="AE2075" s="25">
        <v>121.54</v>
      </c>
      <c r="AF2075" s="24">
        <v>88567.313210888417</v>
      </c>
      <c r="AG2075" s="25">
        <v>100.27</v>
      </c>
      <c r="AH2075" s="26">
        <v>159.88</v>
      </c>
      <c r="AI2075" s="24">
        <v>0</v>
      </c>
      <c r="AJ2075" s="24">
        <v>0</v>
      </c>
      <c r="AK2075" s="24">
        <v>0</v>
      </c>
      <c r="AL2075" s="24">
        <v>73066.159408484484</v>
      </c>
      <c r="AM2075" s="24">
        <v>0</v>
      </c>
      <c r="AN2075" s="27" t="s">
        <v>184</v>
      </c>
    </row>
    <row r="2076" spans="1:40" x14ac:dyDescent="0.15">
      <c r="A2076" s="18" t="s">
        <v>132</v>
      </c>
      <c r="B2076" s="18" t="s">
        <v>12</v>
      </c>
      <c r="C2076" s="18" t="s">
        <v>19</v>
      </c>
      <c r="D2076" s="18" t="s">
        <v>2283</v>
      </c>
      <c r="E2076" s="18" t="s">
        <v>4398</v>
      </c>
      <c r="F2076" s="18" t="s">
        <v>6507</v>
      </c>
      <c r="G2076" s="18" t="s">
        <v>184</v>
      </c>
      <c r="H2076" s="18" t="s">
        <v>6555</v>
      </c>
      <c r="I2076" s="21">
        <v>147116.57314181133</v>
      </c>
      <c r="J2076" s="18" t="s">
        <v>92</v>
      </c>
      <c r="K2076" s="21">
        <v>191251.54508435473</v>
      </c>
      <c r="L2076" s="18" t="s">
        <v>6555</v>
      </c>
      <c r="M2076" s="21">
        <v>147116.57314181133</v>
      </c>
      <c r="N2076" s="18" t="s">
        <v>92</v>
      </c>
      <c r="O2076" s="21">
        <v>191251.54508435473</v>
      </c>
      <c r="P2076" s="21">
        <v>147116.57314181133</v>
      </c>
      <c r="Q2076" s="21">
        <v>0</v>
      </c>
      <c r="R2076" s="21">
        <v>0</v>
      </c>
      <c r="S2076" s="22">
        <v>0</v>
      </c>
      <c r="T2076" s="18" t="s">
        <v>91</v>
      </c>
      <c r="U2076" s="18" t="s">
        <v>184</v>
      </c>
      <c r="V2076" s="18" t="s">
        <v>6572</v>
      </c>
      <c r="W2076" s="22">
        <v>4.4250070801705714</v>
      </c>
      <c r="X2076" s="22">
        <v>1</v>
      </c>
      <c r="Y2076" s="18" t="s">
        <v>184</v>
      </c>
      <c r="Z2076" s="18" t="s">
        <v>184</v>
      </c>
      <c r="AA2076" s="22" t="s">
        <v>184</v>
      </c>
      <c r="AB2076" s="22" t="s">
        <v>184</v>
      </c>
      <c r="AC2076" s="18" t="s">
        <v>184</v>
      </c>
      <c r="AD2076" s="24">
        <v>7.6995123194967938</v>
      </c>
      <c r="AE2076" s="25">
        <v>146.55000000000001</v>
      </c>
      <c r="AF2076" s="24">
        <v>180412.71591683797</v>
      </c>
      <c r="AG2076" s="25">
        <v>119.51</v>
      </c>
      <c r="AH2076" s="26">
        <v>159.88</v>
      </c>
      <c r="AI2076" s="24">
        <v>0</v>
      </c>
      <c r="AJ2076" s="24">
        <v>0</v>
      </c>
      <c r="AK2076" s="24">
        <v>0</v>
      </c>
      <c r="AL2076" s="24">
        <v>147116.57314181133</v>
      </c>
      <c r="AM2076" s="24">
        <v>0</v>
      </c>
      <c r="AN2076" s="27" t="s">
        <v>184</v>
      </c>
    </row>
    <row r="2077" spans="1:40" x14ac:dyDescent="0.15">
      <c r="A2077" s="18" t="s">
        <v>132</v>
      </c>
      <c r="B2077" s="18" t="s">
        <v>12</v>
      </c>
      <c r="C2077" s="18" t="s">
        <v>19</v>
      </c>
      <c r="D2077" s="18" t="s">
        <v>2284</v>
      </c>
      <c r="E2077" s="18" t="s">
        <v>4399</v>
      </c>
      <c r="F2077" s="18" t="s">
        <v>6508</v>
      </c>
      <c r="G2077" s="18" t="s">
        <v>184</v>
      </c>
      <c r="H2077" s="18" t="s">
        <v>6555</v>
      </c>
      <c r="I2077" s="21">
        <v>281467.00085733051</v>
      </c>
      <c r="J2077" s="18" t="s">
        <v>92</v>
      </c>
      <c r="K2077" s="21">
        <v>365907.10111452971</v>
      </c>
      <c r="L2077" s="18" t="s">
        <v>6555</v>
      </c>
      <c r="M2077" s="21">
        <v>281467.00085733051</v>
      </c>
      <c r="N2077" s="18" t="s">
        <v>92</v>
      </c>
      <c r="O2077" s="21">
        <v>365907.10111452971</v>
      </c>
      <c r="P2077" s="21">
        <v>281467.00085733051</v>
      </c>
      <c r="Q2077" s="21">
        <v>0</v>
      </c>
      <c r="R2077" s="21">
        <v>0</v>
      </c>
      <c r="S2077" s="22">
        <v>0</v>
      </c>
      <c r="T2077" s="18" t="s">
        <v>91</v>
      </c>
      <c r="U2077" s="18" t="s">
        <v>184</v>
      </c>
      <c r="V2077" s="18" t="s">
        <v>6572</v>
      </c>
      <c r="W2077" s="22">
        <v>4.4250070801705714</v>
      </c>
      <c r="X2077" s="22">
        <v>1</v>
      </c>
      <c r="Y2077" s="18" t="s">
        <v>184</v>
      </c>
      <c r="Z2077" s="18" t="s">
        <v>184</v>
      </c>
      <c r="AA2077" s="22" t="s">
        <v>184</v>
      </c>
      <c r="AB2077" s="22" t="s">
        <v>184</v>
      </c>
      <c r="AC2077" s="18" t="s">
        <v>184</v>
      </c>
      <c r="AD2077" s="24">
        <v>4.8232577173859221</v>
      </c>
      <c r="AE2077" s="25">
        <v>430.68</v>
      </c>
      <c r="AF2077" s="24">
        <v>332117.40189979493</v>
      </c>
      <c r="AG2077" s="25">
        <v>365</v>
      </c>
      <c r="AH2077" s="26">
        <v>159.88</v>
      </c>
      <c r="AI2077" s="24">
        <v>0</v>
      </c>
      <c r="AJ2077" s="24">
        <v>0</v>
      </c>
      <c r="AK2077" s="24">
        <v>0</v>
      </c>
      <c r="AL2077" s="24">
        <v>281467.00085733051</v>
      </c>
      <c r="AM2077" s="24">
        <v>0</v>
      </c>
      <c r="AN2077" s="27" t="s">
        <v>184</v>
      </c>
    </row>
    <row r="2078" spans="1:40" x14ac:dyDescent="0.15">
      <c r="A2078" s="18" t="s">
        <v>132</v>
      </c>
      <c r="B2078" s="18" t="s">
        <v>12</v>
      </c>
      <c r="C2078" s="18" t="s">
        <v>19</v>
      </c>
      <c r="D2078" s="18" t="s">
        <v>2285</v>
      </c>
      <c r="E2078" s="18" t="s">
        <v>4400</v>
      </c>
      <c r="F2078" s="18" t="s">
        <v>6509</v>
      </c>
      <c r="G2078" s="18" t="s">
        <v>184</v>
      </c>
      <c r="H2078" s="18" t="s">
        <v>6555</v>
      </c>
      <c r="I2078" s="21">
        <v>78274.923742694868</v>
      </c>
      <c r="J2078" s="18" t="s">
        <v>92</v>
      </c>
      <c r="K2078" s="21">
        <v>101757.40086550334</v>
      </c>
      <c r="L2078" s="18" t="s">
        <v>6555</v>
      </c>
      <c r="M2078" s="21">
        <v>78274.923742694868</v>
      </c>
      <c r="N2078" s="18" t="s">
        <v>92</v>
      </c>
      <c r="O2078" s="21">
        <v>101757.40086550334</v>
      </c>
      <c r="P2078" s="21">
        <v>78274.923742694868</v>
      </c>
      <c r="Q2078" s="21">
        <v>0</v>
      </c>
      <c r="R2078" s="21">
        <v>0</v>
      </c>
      <c r="S2078" s="22">
        <v>0</v>
      </c>
      <c r="T2078" s="18" t="s">
        <v>91</v>
      </c>
      <c r="U2078" s="18" t="s">
        <v>184</v>
      </c>
      <c r="V2078" s="18" t="s">
        <v>6572</v>
      </c>
      <c r="W2078" s="22">
        <v>4.4250070801705714</v>
      </c>
      <c r="X2078" s="22">
        <v>1</v>
      </c>
      <c r="Y2078" s="18" t="s">
        <v>184</v>
      </c>
      <c r="Z2078" s="18" t="s">
        <v>184</v>
      </c>
      <c r="AA2078" s="22" t="s">
        <v>184</v>
      </c>
      <c r="AB2078" s="22" t="s">
        <v>184</v>
      </c>
      <c r="AC2078" s="18" t="s">
        <v>184</v>
      </c>
      <c r="AD2078" s="24">
        <v>5.5755089210149196</v>
      </c>
      <c r="AE2078" s="25">
        <v>100.84</v>
      </c>
      <c r="AF2078" s="24">
        <v>89897.957089966498</v>
      </c>
      <c r="AG2078" s="25">
        <v>87.81</v>
      </c>
      <c r="AH2078" s="26">
        <v>159.88</v>
      </c>
      <c r="AI2078" s="24">
        <v>0</v>
      </c>
      <c r="AJ2078" s="24">
        <v>0</v>
      </c>
      <c r="AK2078" s="24">
        <v>0</v>
      </c>
      <c r="AL2078" s="24">
        <v>78274.923742694868</v>
      </c>
      <c r="AM2078" s="24">
        <v>0</v>
      </c>
      <c r="AN2078" s="27" t="s">
        <v>184</v>
      </c>
    </row>
    <row r="2079" spans="1:40" x14ac:dyDescent="0.15">
      <c r="A2079" s="18" t="s">
        <v>132</v>
      </c>
      <c r="B2079" s="18" t="s">
        <v>12</v>
      </c>
      <c r="C2079" s="18" t="s">
        <v>19</v>
      </c>
      <c r="D2079" s="18" t="s">
        <v>2286</v>
      </c>
      <c r="E2079" s="18" t="s">
        <v>4401</v>
      </c>
      <c r="F2079" s="18" t="s">
        <v>6510</v>
      </c>
      <c r="G2079" s="18" t="s">
        <v>184</v>
      </c>
      <c r="H2079" s="18" t="s">
        <v>6555</v>
      </c>
      <c r="I2079" s="21">
        <v>89037.248962802521</v>
      </c>
      <c r="J2079" s="18" t="s">
        <v>92</v>
      </c>
      <c r="K2079" s="21">
        <v>115748.42365164329</v>
      </c>
      <c r="L2079" s="18" t="s">
        <v>6555</v>
      </c>
      <c r="M2079" s="21">
        <v>89037.248962802521</v>
      </c>
      <c r="N2079" s="18" t="s">
        <v>92</v>
      </c>
      <c r="O2079" s="21">
        <v>115748.42365164329</v>
      </c>
      <c r="P2079" s="21">
        <v>89037.248962802521</v>
      </c>
      <c r="Q2079" s="21">
        <v>0</v>
      </c>
      <c r="R2079" s="21">
        <v>0</v>
      </c>
      <c r="S2079" s="22">
        <v>0</v>
      </c>
      <c r="T2079" s="18" t="s">
        <v>91</v>
      </c>
      <c r="U2079" s="18" t="s">
        <v>184</v>
      </c>
      <c r="V2079" s="18" t="s">
        <v>6572</v>
      </c>
      <c r="W2079" s="22">
        <v>4.4250070801705714</v>
      </c>
      <c r="X2079" s="22">
        <v>1</v>
      </c>
      <c r="Y2079" s="18" t="s">
        <v>184</v>
      </c>
      <c r="Z2079" s="18" t="s">
        <v>184</v>
      </c>
      <c r="AA2079" s="22" t="s">
        <v>184</v>
      </c>
      <c r="AB2079" s="22" t="s">
        <v>184</v>
      </c>
      <c r="AC2079" s="18" t="s">
        <v>184</v>
      </c>
      <c r="AD2079" s="24">
        <v>8.0535128859104397</v>
      </c>
      <c r="AE2079" s="25">
        <v>83.72</v>
      </c>
      <c r="AF2079" s="24">
        <v>107805.42974256718</v>
      </c>
      <c r="AG2079" s="25">
        <v>69.150000000000006</v>
      </c>
      <c r="AH2079" s="26">
        <v>159.88</v>
      </c>
      <c r="AI2079" s="24">
        <v>0</v>
      </c>
      <c r="AJ2079" s="24">
        <v>0</v>
      </c>
      <c r="AK2079" s="24">
        <v>0</v>
      </c>
      <c r="AL2079" s="24">
        <v>89037.248962802521</v>
      </c>
      <c r="AM2079" s="24">
        <v>0</v>
      </c>
      <c r="AN2079" s="27" t="s">
        <v>184</v>
      </c>
    </row>
    <row r="2080" spans="1:40" x14ac:dyDescent="0.15">
      <c r="A2080" s="18" t="s">
        <v>132</v>
      </c>
      <c r="B2080" s="18" t="s">
        <v>12</v>
      </c>
      <c r="C2080" s="18" t="s">
        <v>19</v>
      </c>
      <c r="D2080" s="18" t="s">
        <v>2287</v>
      </c>
      <c r="E2080" s="18" t="s">
        <v>4402</v>
      </c>
      <c r="F2080" s="18" t="s">
        <v>6511</v>
      </c>
      <c r="G2080" s="18" t="s">
        <v>184</v>
      </c>
      <c r="H2080" s="18" t="s">
        <v>6555</v>
      </c>
      <c r="I2080" s="21">
        <v>243198.9201270242</v>
      </c>
      <c r="J2080" s="18" t="s">
        <v>92</v>
      </c>
      <c r="K2080" s="21">
        <v>316158.59616513149</v>
      </c>
      <c r="L2080" s="18" t="s">
        <v>6555</v>
      </c>
      <c r="M2080" s="21">
        <v>243198.9201270242</v>
      </c>
      <c r="N2080" s="18" t="s">
        <v>92</v>
      </c>
      <c r="O2080" s="21">
        <v>316158.59616513149</v>
      </c>
      <c r="P2080" s="21">
        <v>243198.9201270242</v>
      </c>
      <c r="Q2080" s="21">
        <v>0</v>
      </c>
      <c r="R2080" s="21">
        <v>0</v>
      </c>
      <c r="S2080" s="22">
        <v>0</v>
      </c>
      <c r="T2080" s="18" t="s">
        <v>91</v>
      </c>
      <c r="U2080" s="18" t="s">
        <v>184</v>
      </c>
      <c r="V2080" s="18" t="s">
        <v>6572</v>
      </c>
      <c r="W2080" s="22">
        <v>4.4250070801705714</v>
      </c>
      <c r="X2080" s="22">
        <v>1</v>
      </c>
      <c r="Y2080" s="18" t="s">
        <v>184</v>
      </c>
      <c r="Z2080" s="18" t="s">
        <v>184</v>
      </c>
      <c r="AA2080" s="22" t="s">
        <v>184</v>
      </c>
      <c r="AB2080" s="22" t="s">
        <v>184</v>
      </c>
      <c r="AC2080" s="18" t="s">
        <v>184</v>
      </c>
      <c r="AD2080" s="24">
        <v>1.1947519116460541</v>
      </c>
      <c r="AE2080" s="25">
        <v>1462.87</v>
      </c>
      <c r="AF2080" s="24">
        <v>279433.97560441698</v>
      </c>
      <c r="AG2080" s="25">
        <v>1273.18</v>
      </c>
      <c r="AH2080" s="26">
        <v>159.88</v>
      </c>
      <c r="AI2080" s="24">
        <v>0</v>
      </c>
      <c r="AJ2080" s="24">
        <v>0</v>
      </c>
      <c r="AK2080" s="24">
        <v>0</v>
      </c>
      <c r="AL2080" s="24">
        <v>243198.9201270242</v>
      </c>
      <c r="AM2080" s="24">
        <v>0</v>
      </c>
      <c r="AN2080" s="27" t="s">
        <v>184</v>
      </c>
    </row>
    <row r="2081" spans="1:40" x14ac:dyDescent="0.15">
      <c r="A2081" s="18" t="s">
        <v>132</v>
      </c>
      <c r="B2081" s="18" t="s">
        <v>12</v>
      </c>
      <c r="C2081" s="18" t="s">
        <v>19</v>
      </c>
      <c r="D2081" s="18" t="s">
        <v>2288</v>
      </c>
      <c r="E2081" s="18" t="s">
        <v>4403</v>
      </c>
      <c r="F2081" s="18" t="s">
        <v>6512</v>
      </c>
      <c r="G2081" s="18" t="s">
        <v>184</v>
      </c>
      <c r="H2081" s="18" t="s">
        <v>6555</v>
      </c>
      <c r="I2081" s="21">
        <v>178974.36736542854</v>
      </c>
      <c r="J2081" s="18" t="s">
        <v>92</v>
      </c>
      <c r="K2081" s="21">
        <v>232666.67757505714</v>
      </c>
      <c r="L2081" s="18" t="s">
        <v>6555</v>
      </c>
      <c r="M2081" s="21">
        <v>178974.36736542854</v>
      </c>
      <c r="N2081" s="18" t="s">
        <v>92</v>
      </c>
      <c r="O2081" s="21">
        <v>232666.67757505714</v>
      </c>
      <c r="P2081" s="21">
        <v>178974.36736542854</v>
      </c>
      <c r="Q2081" s="21">
        <v>0</v>
      </c>
      <c r="R2081" s="21">
        <v>0</v>
      </c>
      <c r="S2081" s="22">
        <v>0</v>
      </c>
      <c r="T2081" s="18" t="s">
        <v>91</v>
      </c>
      <c r="U2081" s="18" t="s">
        <v>184</v>
      </c>
      <c r="V2081" s="18" t="s">
        <v>6572</v>
      </c>
      <c r="W2081" s="22">
        <v>4.4250070801705714</v>
      </c>
      <c r="X2081" s="22">
        <v>1</v>
      </c>
      <c r="Y2081" s="18" t="s">
        <v>184</v>
      </c>
      <c r="Z2081" s="18" t="s">
        <v>184</v>
      </c>
      <c r="AA2081" s="22" t="s">
        <v>184</v>
      </c>
      <c r="AB2081" s="22" t="s">
        <v>184</v>
      </c>
      <c r="AC2081" s="18" t="s">
        <v>184</v>
      </c>
      <c r="AD2081" s="24">
        <v>7.3012616822814422</v>
      </c>
      <c r="AE2081" s="25">
        <v>140.53</v>
      </c>
      <c r="AF2081" s="24">
        <v>164048.86273408402</v>
      </c>
      <c r="AG2081" s="25">
        <v>153.32</v>
      </c>
      <c r="AH2081" s="26">
        <v>159.88</v>
      </c>
      <c r="AI2081" s="24">
        <v>0</v>
      </c>
      <c r="AJ2081" s="24">
        <v>0</v>
      </c>
      <c r="AK2081" s="24">
        <v>0</v>
      </c>
      <c r="AL2081" s="24">
        <v>178974.36736542854</v>
      </c>
      <c r="AM2081" s="24">
        <v>0</v>
      </c>
      <c r="AN2081" s="27" t="s">
        <v>184</v>
      </c>
    </row>
    <row r="2082" spans="1:40" x14ac:dyDescent="0.15">
      <c r="A2082" s="18" t="s">
        <v>132</v>
      </c>
      <c r="B2082" s="18" t="s">
        <v>12</v>
      </c>
      <c r="C2082" s="18" t="s">
        <v>19</v>
      </c>
      <c r="D2082" s="18" t="s">
        <v>2289</v>
      </c>
      <c r="E2082" s="18" t="s">
        <v>4404</v>
      </c>
      <c r="F2082" s="18" t="s">
        <v>6513</v>
      </c>
      <c r="G2082" s="18" t="s">
        <v>184</v>
      </c>
      <c r="H2082" s="18" t="s">
        <v>6555</v>
      </c>
      <c r="I2082" s="21">
        <v>43078.638677372153</v>
      </c>
      <c r="J2082" s="18" t="s">
        <v>92</v>
      </c>
      <c r="K2082" s="21">
        <v>56002.230280583804</v>
      </c>
      <c r="L2082" s="18" t="s">
        <v>6555</v>
      </c>
      <c r="M2082" s="21">
        <v>43078.638677372153</v>
      </c>
      <c r="N2082" s="18" t="s">
        <v>92</v>
      </c>
      <c r="O2082" s="21">
        <v>56002.230280583804</v>
      </c>
      <c r="P2082" s="21">
        <v>43078.638677372153</v>
      </c>
      <c r="Q2082" s="21">
        <v>0</v>
      </c>
      <c r="R2082" s="21">
        <v>0</v>
      </c>
      <c r="S2082" s="22">
        <v>0</v>
      </c>
      <c r="T2082" s="18" t="s">
        <v>91</v>
      </c>
      <c r="U2082" s="18" t="s">
        <v>184</v>
      </c>
      <c r="V2082" s="18" t="s">
        <v>6572</v>
      </c>
      <c r="W2082" s="22">
        <v>4.4250070801705714</v>
      </c>
      <c r="X2082" s="22">
        <v>1</v>
      </c>
      <c r="Y2082" s="18" t="s">
        <v>184</v>
      </c>
      <c r="Z2082" s="18" t="s">
        <v>184</v>
      </c>
      <c r="AA2082" s="22" t="s">
        <v>184</v>
      </c>
      <c r="AB2082" s="22" t="s">
        <v>184</v>
      </c>
      <c r="AC2082" s="18" t="s">
        <v>184</v>
      </c>
      <c r="AD2082" s="24">
        <v>10.133266213590607</v>
      </c>
      <c r="AE2082" s="25">
        <v>32.5</v>
      </c>
      <c r="AF2082" s="24">
        <v>52661.035759552331</v>
      </c>
      <c r="AG2082" s="25">
        <v>26.59</v>
      </c>
      <c r="AH2082" s="26">
        <v>159.88</v>
      </c>
      <c r="AI2082" s="24">
        <v>0</v>
      </c>
      <c r="AJ2082" s="24">
        <v>0</v>
      </c>
      <c r="AK2082" s="24">
        <v>0</v>
      </c>
      <c r="AL2082" s="24">
        <v>43078.638677372153</v>
      </c>
      <c r="AM2082" s="24">
        <v>0</v>
      </c>
      <c r="AN2082" s="27" t="s">
        <v>184</v>
      </c>
    </row>
    <row r="2083" spans="1:40" x14ac:dyDescent="0.15">
      <c r="A2083" s="18" t="s">
        <v>132</v>
      </c>
      <c r="B2083" s="18" t="s">
        <v>12</v>
      </c>
      <c r="C2083" s="18" t="s">
        <v>19</v>
      </c>
      <c r="D2083" s="18" t="s">
        <v>2290</v>
      </c>
      <c r="E2083" s="18" t="s">
        <v>4405</v>
      </c>
      <c r="F2083" s="18" t="s">
        <v>6514</v>
      </c>
      <c r="G2083" s="18" t="s">
        <v>184</v>
      </c>
      <c r="H2083" s="18" t="s">
        <v>6555</v>
      </c>
      <c r="I2083" s="21">
        <v>19992.801489201865</v>
      </c>
      <c r="J2083" s="18" t="s">
        <v>92</v>
      </c>
      <c r="K2083" s="21">
        <v>25990.641935962427</v>
      </c>
      <c r="L2083" s="18" t="s">
        <v>6555</v>
      </c>
      <c r="M2083" s="21">
        <v>19992.801489201865</v>
      </c>
      <c r="N2083" s="18" t="s">
        <v>92</v>
      </c>
      <c r="O2083" s="21">
        <v>25990.641935962427</v>
      </c>
      <c r="P2083" s="21">
        <v>19992.801489201865</v>
      </c>
      <c r="Q2083" s="21">
        <v>0</v>
      </c>
      <c r="R2083" s="21">
        <v>0</v>
      </c>
      <c r="S2083" s="22">
        <v>0</v>
      </c>
      <c r="T2083" s="18" t="s">
        <v>91</v>
      </c>
      <c r="U2083" s="18" t="s">
        <v>184</v>
      </c>
      <c r="V2083" s="18" t="s">
        <v>6572</v>
      </c>
      <c r="W2083" s="22">
        <v>4.4250070801705714</v>
      </c>
      <c r="X2083" s="22">
        <v>1</v>
      </c>
      <c r="Y2083" s="18" t="s">
        <v>184</v>
      </c>
      <c r="Z2083" s="18" t="s">
        <v>184</v>
      </c>
      <c r="AA2083" s="22" t="s">
        <v>184</v>
      </c>
      <c r="AB2083" s="22" t="s">
        <v>184</v>
      </c>
      <c r="AC2083" s="18" t="s">
        <v>184</v>
      </c>
      <c r="AD2083" s="24">
        <v>2.7435043897057541</v>
      </c>
      <c r="AE2083" s="25">
        <v>54.96</v>
      </c>
      <c r="AF2083" s="24">
        <v>24107.17307234446</v>
      </c>
      <c r="AG2083" s="25">
        <v>45.58</v>
      </c>
      <c r="AH2083" s="26">
        <v>159.88</v>
      </c>
      <c r="AI2083" s="24">
        <v>0</v>
      </c>
      <c r="AJ2083" s="24">
        <v>0</v>
      </c>
      <c r="AK2083" s="24">
        <v>0</v>
      </c>
      <c r="AL2083" s="24">
        <v>19992.801489201865</v>
      </c>
      <c r="AM2083" s="24">
        <v>0</v>
      </c>
      <c r="AN2083" s="27" t="s">
        <v>184</v>
      </c>
    </row>
    <row r="2084" spans="1:40" x14ac:dyDescent="0.15">
      <c r="A2084" s="18" t="s">
        <v>132</v>
      </c>
      <c r="B2084" s="18" t="s">
        <v>12</v>
      </c>
      <c r="C2084" s="18" t="s">
        <v>19</v>
      </c>
      <c r="D2084" s="18" t="s">
        <v>2291</v>
      </c>
      <c r="E2084" s="18" t="s">
        <v>4406</v>
      </c>
      <c r="F2084" s="18" t="s">
        <v>6515</v>
      </c>
      <c r="G2084" s="18" t="s">
        <v>184</v>
      </c>
      <c r="H2084" s="18" t="s">
        <v>6555</v>
      </c>
      <c r="I2084" s="21">
        <v>86545.306225604465</v>
      </c>
      <c r="J2084" s="18" t="s">
        <v>92</v>
      </c>
      <c r="K2084" s="21">
        <v>112508.89809328581</v>
      </c>
      <c r="L2084" s="18" t="s">
        <v>6555</v>
      </c>
      <c r="M2084" s="21">
        <v>86545.306225604465</v>
      </c>
      <c r="N2084" s="18" t="s">
        <v>92</v>
      </c>
      <c r="O2084" s="21">
        <v>112508.89809328581</v>
      </c>
      <c r="P2084" s="21">
        <v>86545.306225604465</v>
      </c>
      <c r="Q2084" s="21">
        <v>0</v>
      </c>
      <c r="R2084" s="21">
        <v>0</v>
      </c>
      <c r="S2084" s="22">
        <v>0</v>
      </c>
      <c r="T2084" s="18" t="s">
        <v>91</v>
      </c>
      <c r="U2084" s="18" t="s">
        <v>184</v>
      </c>
      <c r="V2084" s="18" t="s">
        <v>6572</v>
      </c>
      <c r="W2084" s="22">
        <v>4.4250070801705714</v>
      </c>
      <c r="X2084" s="22">
        <v>1</v>
      </c>
      <c r="Y2084" s="18" t="s">
        <v>184</v>
      </c>
      <c r="Z2084" s="18" t="s">
        <v>184</v>
      </c>
      <c r="AA2084" s="22" t="s">
        <v>184</v>
      </c>
      <c r="AB2084" s="22" t="s">
        <v>184</v>
      </c>
      <c r="AC2084" s="18" t="s">
        <v>184</v>
      </c>
      <c r="AD2084" s="24">
        <v>4.8232577173859221</v>
      </c>
      <c r="AE2084" s="25">
        <v>112.12</v>
      </c>
      <c r="AF2084" s="24">
        <v>86466.850850073039</v>
      </c>
      <c r="AG2084" s="25">
        <v>112.23</v>
      </c>
      <c r="AH2084" s="26">
        <v>159.88</v>
      </c>
      <c r="AI2084" s="24">
        <v>0</v>
      </c>
      <c r="AJ2084" s="24">
        <v>0</v>
      </c>
      <c r="AK2084" s="24">
        <v>0</v>
      </c>
      <c r="AL2084" s="24">
        <v>86545.306225604465</v>
      </c>
      <c r="AM2084" s="24">
        <v>0</v>
      </c>
      <c r="AN2084" s="27" t="s">
        <v>184</v>
      </c>
    </row>
    <row r="2085" spans="1:40" x14ac:dyDescent="0.15">
      <c r="A2085" s="18" t="s">
        <v>132</v>
      </c>
      <c r="B2085" s="18" t="s">
        <v>12</v>
      </c>
      <c r="C2085" s="18" t="s">
        <v>19</v>
      </c>
      <c r="D2085" s="18" t="s">
        <v>2292</v>
      </c>
      <c r="E2085" s="18" t="s">
        <v>4407</v>
      </c>
      <c r="F2085" s="18" t="s">
        <v>6516</v>
      </c>
      <c r="G2085" s="18" t="s">
        <v>184</v>
      </c>
      <c r="H2085" s="18" t="s">
        <v>6555</v>
      </c>
      <c r="I2085" s="21">
        <v>58588.067243015998</v>
      </c>
      <c r="J2085" s="18" t="s">
        <v>92</v>
      </c>
      <c r="K2085" s="21">
        <v>76164.487415920798</v>
      </c>
      <c r="L2085" s="18" t="s">
        <v>6555</v>
      </c>
      <c r="M2085" s="21">
        <v>58588.067243015998</v>
      </c>
      <c r="N2085" s="18" t="s">
        <v>92</v>
      </c>
      <c r="O2085" s="21">
        <v>76164.487415920798</v>
      </c>
      <c r="P2085" s="21">
        <v>58588.067243015998</v>
      </c>
      <c r="Q2085" s="21">
        <v>0</v>
      </c>
      <c r="R2085" s="21">
        <v>0</v>
      </c>
      <c r="S2085" s="22">
        <v>0</v>
      </c>
      <c r="T2085" s="18" t="s">
        <v>6569</v>
      </c>
      <c r="U2085" s="18" t="s">
        <v>6569</v>
      </c>
      <c r="V2085" s="18" t="s">
        <v>6569</v>
      </c>
      <c r="W2085" s="22">
        <v>4.4250070801705714</v>
      </c>
      <c r="X2085" s="22">
        <v>1</v>
      </c>
      <c r="Y2085" s="18" t="s">
        <v>184</v>
      </c>
      <c r="Z2085" s="18" t="s">
        <v>184</v>
      </c>
      <c r="AA2085" s="22" t="s">
        <v>184</v>
      </c>
      <c r="AB2085" s="22" t="s">
        <v>184</v>
      </c>
      <c r="AC2085" s="18" t="s">
        <v>184</v>
      </c>
      <c r="AD2085" s="24">
        <v>4.3807570093688657</v>
      </c>
      <c r="AE2085" s="25">
        <v>84.1</v>
      </c>
      <c r="AF2085" s="24">
        <v>58903.260497336552</v>
      </c>
      <c r="AG2085" s="25">
        <v>83.65</v>
      </c>
      <c r="AH2085" s="26">
        <v>159.88</v>
      </c>
      <c r="AI2085" s="24">
        <v>0</v>
      </c>
      <c r="AJ2085" s="24">
        <v>0</v>
      </c>
      <c r="AK2085" s="24">
        <v>0</v>
      </c>
      <c r="AL2085" s="24">
        <v>58588.067243015998</v>
      </c>
      <c r="AM2085" s="24">
        <v>0</v>
      </c>
      <c r="AN2085" s="27" t="s">
        <v>184</v>
      </c>
    </row>
    <row r="2086" spans="1:40" x14ac:dyDescent="0.15">
      <c r="A2086" s="18" t="s">
        <v>132</v>
      </c>
      <c r="B2086" s="18" t="s">
        <v>12</v>
      </c>
      <c r="C2086" s="18" t="s">
        <v>19</v>
      </c>
      <c r="D2086" s="18" t="s">
        <v>2293</v>
      </c>
      <c r="E2086" s="18" t="s">
        <v>4408</v>
      </c>
      <c r="F2086" s="18" t="s">
        <v>6517</v>
      </c>
      <c r="G2086" s="18" t="s">
        <v>184</v>
      </c>
      <c r="H2086" s="18" t="s">
        <v>6555</v>
      </c>
      <c r="I2086" s="21">
        <v>62310.073448359872</v>
      </c>
      <c r="J2086" s="18" t="s">
        <v>92</v>
      </c>
      <c r="K2086" s="21">
        <v>81003.095482867837</v>
      </c>
      <c r="L2086" s="18" t="s">
        <v>6555</v>
      </c>
      <c r="M2086" s="21">
        <v>62310.073448359872</v>
      </c>
      <c r="N2086" s="18" t="s">
        <v>92</v>
      </c>
      <c r="O2086" s="21">
        <v>81003.095482867837</v>
      </c>
      <c r="P2086" s="21">
        <v>62310.073448359872</v>
      </c>
      <c r="Q2086" s="21">
        <v>0</v>
      </c>
      <c r="R2086" s="21">
        <v>0</v>
      </c>
      <c r="S2086" s="22">
        <v>0</v>
      </c>
      <c r="T2086" s="18" t="s">
        <v>91</v>
      </c>
      <c r="U2086" s="18" t="s">
        <v>184</v>
      </c>
      <c r="V2086" s="18" t="s">
        <v>6572</v>
      </c>
      <c r="W2086" s="22">
        <v>4.4250070801705714</v>
      </c>
      <c r="X2086" s="22">
        <v>1</v>
      </c>
      <c r="Y2086" s="18" t="s">
        <v>184</v>
      </c>
      <c r="Z2086" s="18" t="s">
        <v>184</v>
      </c>
      <c r="AA2086" s="22" t="s">
        <v>184</v>
      </c>
      <c r="AB2086" s="22" t="s">
        <v>184</v>
      </c>
      <c r="AC2086" s="18" t="s">
        <v>184</v>
      </c>
      <c r="AD2086" s="24">
        <v>4.2037567261620428</v>
      </c>
      <c r="AE2086" s="25">
        <v>95.52</v>
      </c>
      <c r="AF2086" s="24">
        <v>64198.666470176671</v>
      </c>
      <c r="AG2086" s="25">
        <v>92.71</v>
      </c>
      <c r="AH2086" s="26">
        <v>159.88</v>
      </c>
      <c r="AI2086" s="24">
        <v>0</v>
      </c>
      <c r="AJ2086" s="24">
        <v>0</v>
      </c>
      <c r="AK2086" s="24">
        <v>0</v>
      </c>
      <c r="AL2086" s="24">
        <v>62310.073448359872</v>
      </c>
      <c r="AM2086" s="24">
        <v>0</v>
      </c>
      <c r="AN2086" s="27" t="s">
        <v>184</v>
      </c>
    </row>
    <row r="2087" spans="1:40" x14ac:dyDescent="0.15">
      <c r="A2087" s="18" t="s">
        <v>132</v>
      </c>
      <c r="B2087" s="18" t="s">
        <v>12</v>
      </c>
      <c r="C2087" s="18" t="s">
        <v>19</v>
      </c>
      <c r="D2087" s="18" t="s">
        <v>2294</v>
      </c>
      <c r="E2087" s="18" t="s">
        <v>4409</v>
      </c>
      <c r="F2087" s="18" t="s">
        <v>6518</v>
      </c>
      <c r="G2087" s="18" t="s">
        <v>184</v>
      </c>
      <c r="H2087" s="18" t="s">
        <v>6555</v>
      </c>
      <c r="I2087" s="21">
        <v>90872.255148878467</v>
      </c>
      <c r="J2087" s="18" t="s">
        <v>92</v>
      </c>
      <c r="K2087" s="21">
        <v>118133.93169354201</v>
      </c>
      <c r="L2087" s="18" t="s">
        <v>6555</v>
      </c>
      <c r="M2087" s="21">
        <v>90872.255148878467</v>
      </c>
      <c r="N2087" s="18" t="s">
        <v>92</v>
      </c>
      <c r="O2087" s="21">
        <v>118133.93169354201</v>
      </c>
      <c r="P2087" s="21">
        <v>90872.255148878467</v>
      </c>
      <c r="Q2087" s="21">
        <v>0</v>
      </c>
      <c r="R2087" s="21">
        <v>0</v>
      </c>
      <c r="S2087" s="22">
        <v>0</v>
      </c>
      <c r="T2087" s="18" t="s">
        <v>91</v>
      </c>
      <c r="U2087" s="18" t="s">
        <v>184</v>
      </c>
      <c r="V2087" s="18" t="s">
        <v>6572</v>
      </c>
      <c r="W2087" s="22">
        <v>4.4250070801705714</v>
      </c>
      <c r="X2087" s="22">
        <v>1</v>
      </c>
      <c r="Y2087" s="18" t="s">
        <v>184</v>
      </c>
      <c r="Z2087" s="18" t="s">
        <v>184</v>
      </c>
      <c r="AA2087" s="22" t="s">
        <v>184</v>
      </c>
      <c r="AB2087" s="22" t="s">
        <v>184</v>
      </c>
      <c r="AC2087" s="18" t="s">
        <v>184</v>
      </c>
      <c r="AD2087" s="24">
        <v>7.6995123194967938</v>
      </c>
      <c r="AE2087" s="25">
        <v>88.34</v>
      </c>
      <c r="AF2087" s="24">
        <v>108747.91200057272</v>
      </c>
      <c r="AG2087" s="25">
        <v>73.819999999999993</v>
      </c>
      <c r="AH2087" s="26">
        <v>159.88</v>
      </c>
      <c r="AI2087" s="24">
        <v>0</v>
      </c>
      <c r="AJ2087" s="24">
        <v>0</v>
      </c>
      <c r="AK2087" s="24">
        <v>0</v>
      </c>
      <c r="AL2087" s="24">
        <v>90872.255148878467</v>
      </c>
      <c r="AM2087" s="24">
        <v>0</v>
      </c>
      <c r="AN2087" s="27" t="s">
        <v>184</v>
      </c>
    </row>
    <row r="2088" spans="1:40" x14ac:dyDescent="0.15">
      <c r="A2088" s="18" t="s">
        <v>132</v>
      </c>
      <c r="B2088" s="18" t="s">
        <v>12</v>
      </c>
      <c r="C2088" s="18" t="s">
        <v>19</v>
      </c>
      <c r="D2088" s="18" t="s">
        <v>2295</v>
      </c>
      <c r="E2088" s="18" t="s">
        <v>4410</v>
      </c>
      <c r="F2088" s="18" t="s">
        <v>6519</v>
      </c>
      <c r="G2088" s="18" t="s">
        <v>184</v>
      </c>
      <c r="H2088" s="18" t="s">
        <v>6555</v>
      </c>
      <c r="I2088" s="21">
        <v>127854.2960714748</v>
      </c>
      <c r="J2088" s="18" t="s">
        <v>92</v>
      </c>
      <c r="K2088" s="21">
        <v>166210.58489291725</v>
      </c>
      <c r="L2088" s="18" t="s">
        <v>6555</v>
      </c>
      <c r="M2088" s="21">
        <v>127854.2960714748</v>
      </c>
      <c r="N2088" s="18" t="s">
        <v>92</v>
      </c>
      <c r="O2088" s="21">
        <v>166210.58489291725</v>
      </c>
      <c r="P2088" s="21">
        <v>127854.2960714748</v>
      </c>
      <c r="Q2088" s="21">
        <v>0</v>
      </c>
      <c r="R2088" s="21">
        <v>0</v>
      </c>
      <c r="S2088" s="22">
        <v>0</v>
      </c>
      <c r="T2088" s="18" t="s">
        <v>91</v>
      </c>
      <c r="U2088" s="18" t="s">
        <v>184</v>
      </c>
      <c r="V2088" s="18" t="s">
        <v>6572</v>
      </c>
      <c r="W2088" s="22">
        <v>4.4250070801705714</v>
      </c>
      <c r="X2088" s="22">
        <v>1</v>
      </c>
      <c r="Y2088" s="18" t="s">
        <v>184</v>
      </c>
      <c r="Z2088" s="18" t="s">
        <v>184</v>
      </c>
      <c r="AA2088" s="22" t="s">
        <v>184</v>
      </c>
      <c r="AB2088" s="22" t="s">
        <v>184</v>
      </c>
      <c r="AC2088" s="18" t="s">
        <v>184</v>
      </c>
      <c r="AD2088" s="24">
        <v>3.4957555933347511</v>
      </c>
      <c r="AE2088" s="25">
        <v>247.02</v>
      </c>
      <c r="AF2088" s="24">
        <v>138061.45990330426</v>
      </c>
      <c r="AG2088" s="25">
        <v>228.76</v>
      </c>
      <c r="AH2088" s="26">
        <v>159.88</v>
      </c>
      <c r="AI2088" s="24">
        <v>0</v>
      </c>
      <c r="AJ2088" s="24">
        <v>0</v>
      </c>
      <c r="AK2088" s="24">
        <v>0</v>
      </c>
      <c r="AL2088" s="24">
        <v>127854.2960714748</v>
      </c>
      <c r="AM2088" s="24">
        <v>0</v>
      </c>
      <c r="AN2088" s="27" t="s">
        <v>184</v>
      </c>
    </row>
    <row r="2089" spans="1:40" x14ac:dyDescent="0.15">
      <c r="A2089" s="18" t="s">
        <v>132</v>
      </c>
      <c r="B2089" s="18" t="s">
        <v>12</v>
      </c>
      <c r="C2089" s="18" t="s">
        <v>19</v>
      </c>
      <c r="D2089" s="18" t="s">
        <v>2296</v>
      </c>
      <c r="E2089" s="18" t="s">
        <v>4411</v>
      </c>
      <c r="F2089" s="18" t="s">
        <v>6520</v>
      </c>
      <c r="G2089" s="18" t="s">
        <v>184</v>
      </c>
      <c r="H2089" s="18" t="s">
        <v>6555</v>
      </c>
      <c r="I2089" s="21">
        <v>92802.398987178065</v>
      </c>
      <c r="J2089" s="18" t="s">
        <v>92</v>
      </c>
      <c r="K2089" s="21">
        <v>120643.11868333149</v>
      </c>
      <c r="L2089" s="18" t="s">
        <v>6555</v>
      </c>
      <c r="M2089" s="21">
        <v>92802.398987178065</v>
      </c>
      <c r="N2089" s="18" t="s">
        <v>92</v>
      </c>
      <c r="O2089" s="21">
        <v>120643.11868333149</v>
      </c>
      <c r="P2089" s="21">
        <v>92802.398987178065</v>
      </c>
      <c r="Q2089" s="21">
        <v>0</v>
      </c>
      <c r="R2089" s="21">
        <v>0</v>
      </c>
      <c r="S2089" s="22">
        <v>0</v>
      </c>
      <c r="T2089" s="18" t="s">
        <v>91</v>
      </c>
      <c r="U2089" s="18" t="s">
        <v>184</v>
      </c>
      <c r="V2089" s="18" t="s">
        <v>6572</v>
      </c>
      <c r="W2089" s="22">
        <v>4.4250070801705714</v>
      </c>
      <c r="X2089" s="22">
        <v>1</v>
      </c>
      <c r="Y2089" s="18" t="s">
        <v>184</v>
      </c>
      <c r="Z2089" s="18" t="s">
        <v>184</v>
      </c>
      <c r="AA2089" s="22" t="s">
        <v>184</v>
      </c>
      <c r="AB2089" s="22" t="s">
        <v>184</v>
      </c>
      <c r="AC2089" s="18" t="s">
        <v>184</v>
      </c>
      <c r="AD2089" s="24">
        <v>35.178806287356039</v>
      </c>
      <c r="AE2089" s="25">
        <v>17.22</v>
      </c>
      <c r="AF2089" s="24">
        <v>96851.944216596166</v>
      </c>
      <c r="AG2089" s="25">
        <v>16.5</v>
      </c>
      <c r="AH2089" s="26">
        <v>159.88</v>
      </c>
      <c r="AI2089" s="24">
        <v>0</v>
      </c>
      <c r="AJ2089" s="24">
        <v>0</v>
      </c>
      <c r="AK2089" s="24">
        <v>0</v>
      </c>
      <c r="AL2089" s="24">
        <v>92802.398987178065</v>
      </c>
      <c r="AM2089" s="24">
        <v>0</v>
      </c>
      <c r="AN2089" s="27" t="s">
        <v>184</v>
      </c>
    </row>
    <row r="2090" spans="1:40" x14ac:dyDescent="0.15">
      <c r="A2090" s="18" t="s">
        <v>132</v>
      </c>
      <c r="B2090" s="18" t="s">
        <v>183</v>
      </c>
      <c r="C2090" s="18" t="s">
        <v>22</v>
      </c>
      <c r="D2090" s="18" t="s">
        <v>2297</v>
      </c>
      <c r="E2090" s="18" t="s">
        <v>4412</v>
      </c>
      <c r="F2090" s="18" t="s">
        <v>6521</v>
      </c>
      <c r="G2090" s="18" t="s">
        <v>184</v>
      </c>
      <c r="H2090" s="18" t="s">
        <v>6555</v>
      </c>
      <c r="I2090" s="21">
        <v>214083.57501218596</v>
      </c>
      <c r="J2090" s="18" t="s">
        <v>92</v>
      </c>
      <c r="K2090" s="21">
        <v>278308.64751584176</v>
      </c>
      <c r="L2090" s="18" t="s">
        <v>6555</v>
      </c>
      <c r="M2090" s="21">
        <v>214083.57501218596</v>
      </c>
      <c r="N2090" s="18" t="s">
        <v>92</v>
      </c>
      <c r="O2090" s="21">
        <v>278308.64751584176</v>
      </c>
      <c r="P2090" s="21">
        <v>214083.57501218596</v>
      </c>
      <c r="Q2090" s="21">
        <v>0</v>
      </c>
      <c r="R2090" s="21">
        <v>0</v>
      </c>
      <c r="S2090" s="22">
        <v>0</v>
      </c>
      <c r="T2090" s="18" t="s">
        <v>91</v>
      </c>
      <c r="U2090" s="18" t="s">
        <v>184</v>
      </c>
      <c r="V2090" s="18" t="s">
        <v>6572</v>
      </c>
      <c r="W2090" s="22">
        <v>0.78761458128151585</v>
      </c>
      <c r="X2090" s="22">
        <v>1</v>
      </c>
      <c r="Y2090" s="18" t="s">
        <v>184</v>
      </c>
      <c r="Z2090" s="18" t="s">
        <v>184</v>
      </c>
      <c r="AA2090" s="22" t="s">
        <v>184</v>
      </c>
      <c r="AB2090" s="22" t="s">
        <v>184</v>
      </c>
      <c r="AC2090" s="18" t="s">
        <v>184</v>
      </c>
      <c r="AD2090" s="24">
        <v>31.134404398058322</v>
      </c>
      <c r="AE2090" s="25">
        <v>626.19000000000005</v>
      </c>
      <c r="AF2090" s="24">
        <v>181703.6605437265</v>
      </c>
      <c r="AG2090" s="25">
        <v>737.78</v>
      </c>
      <c r="AH2090" s="26">
        <v>9.32</v>
      </c>
      <c r="AI2090" s="24">
        <v>0</v>
      </c>
      <c r="AJ2090" s="24">
        <v>0</v>
      </c>
      <c r="AK2090" s="24">
        <v>0</v>
      </c>
      <c r="AL2090" s="24">
        <v>214083.57501218596</v>
      </c>
      <c r="AM2090" s="24">
        <v>0</v>
      </c>
      <c r="AN2090" s="27" t="s">
        <v>184</v>
      </c>
    </row>
    <row r="2091" spans="1:40" x14ac:dyDescent="0.15">
      <c r="A2091" s="18" t="s">
        <v>132</v>
      </c>
      <c r="B2091" s="18" t="s">
        <v>183</v>
      </c>
      <c r="C2091" s="18" t="s">
        <v>22</v>
      </c>
      <c r="D2091" s="18" t="s">
        <v>2298</v>
      </c>
      <c r="E2091" s="18" t="s">
        <v>4413</v>
      </c>
      <c r="F2091" s="18" t="s">
        <v>6522</v>
      </c>
      <c r="G2091" s="18" t="s">
        <v>184</v>
      </c>
      <c r="H2091" s="18" t="s">
        <v>6555</v>
      </c>
      <c r="I2091" s="21">
        <v>40399.823570795947</v>
      </c>
      <c r="J2091" s="18" t="s">
        <v>92</v>
      </c>
      <c r="K2091" s="21">
        <v>52519.770642034731</v>
      </c>
      <c r="L2091" s="18" t="s">
        <v>6555</v>
      </c>
      <c r="M2091" s="21">
        <v>40399.823570795947</v>
      </c>
      <c r="N2091" s="18" t="s">
        <v>92</v>
      </c>
      <c r="O2091" s="21">
        <v>52519.770642034731</v>
      </c>
      <c r="P2091" s="21">
        <v>40399.823570795947</v>
      </c>
      <c r="Q2091" s="21">
        <v>0</v>
      </c>
      <c r="R2091" s="21">
        <v>0</v>
      </c>
      <c r="S2091" s="22">
        <v>0</v>
      </c>
      <c r="T2091" s="18" t="s">
        <v>91</v>
      </c>
      <c r="U2091" s="18" t="s">
        <v>184</v>
      </c>
      <c r="V2091" s="18" t="s">
        <v>6572</v>
      </c>
      <c r="W2091" s="22">
        <v>0.78761458128151585</v>
      </c>
      <c r="X2091" s="22">
        <v>1</v>
      </c>
      <c r="Y2091" s="18" t="s">
        <v>184</v>
      </c>
      <c r="Z2091" s="18" t="s">
        <v>184</v>
      </c>
      <c r="AA2091" s="22" t="s">
        <v>184</v>
      </c>
      <c r="AB2091" s="22" t="s">
        <v>184</v>
      </c>
      <c r="AC2091" s="18" t="s">
        <v>184</v>
      </c>
      <c r="AD2091" s="24">
        <v>19.288681095584323</v>
      </c>
      <c r="AE2091" s="25">
        <v>113.49</v>
      </c>
      <c r="AF2091" s="24">
        <v>20402.919443723284</v>
      </c>
      <c r="AG2091" s="25">
        <v>224.73</v>
      </c>
      <c r="AH2091" s="26">
        <v>9.32</v>
      </c>
      <c r="AI2091" s="24">
        <v>0</v>
      </c>
      <c r="AJ2091" s="24">
        <v>0</v>
      </c>
      <c r="AK2091" s="24">
        <v>0</v>
      </c>
      <c r="AL2091" s="24">
        <v>40399.823570795947</v>
      </c>
      <c r="AM2091" s="24">
        <v>0</v>
      </c>
      <c r="AN2091" s="27" t="s">
        <v>184</v>
      </c>
    </row>
    <row r="2092" spans="1:40" x14ac:dyDescent="0.15">
      <c r="A2092" s="18" t="s">
        <v>132</v>
      </c>
      <c r="B2092" s="18" t="s">
        <v>183</v>
      </c>
      <c r="C2092" s="18" t="s">
        <v>22</v>
      </c>
      <c r="D2092" s="18" t="s">
        <v>2299</v>
      </c>
      <c r="E2092" s="18" t="s">
        <v>4414</v>
      </c>
      <c r="F2092" s="18" t="s">
        <v>6523</v>
      </c>
      <c r="G2092" s="18" t="s">
        <v>184</v>
      </c>
      <c r="H2092" s="18" t="s">
        <v>6555</v>
      </c>
      <c r="I2092" s="21">
        <v>127481.09868154438</v>
      </c>
      <c r="J2092" s="18" t="s">
        <v>92</v>
      </c>
      <c r="K2092" s="21">
        <v>165725.42828600769</v>
      </c>
      <c r="L2092" s="18" t="s">
        <v>6555</v>
      </c>
      <c r="M2092" s="21">
        <v>127481.09868154438</v>
      </c>
      <c r="N2092" s="18" t="s">
        <v>92</v>
      </c>
      <c r="O2092" s="21">
        <v>165725.42828600769</v>
      </c>
      <c r="P2092" s="21">
        <v>127481.09868154438</v>
      </c>
      <c r="Q2092" s="21">
        <v>0</v>
      </c>
      <c r="R2092" s="21">
        <v>0</v>
      </c>
      <c r="S2092" s="22">
        <v>0</v>
      </c>
      <c r="T2092" s="18" t="s">
        <v>6569</v>
      </c>
      <c r="U2092" s="18" t="s">
        <v>6569</v>
      </c>
      <c r="V2092" s="18" t="s">
        <v>6569</v>
      </c>
      <c r="W2092" s="22">
        <v>0.78761458128151585</v>
      </c>
      <c r="X2092" s="22">
        <v>1</v>
      </c>
      <c r="Y2092" s="18" t="s">
        <v>184</v>
      </c>
      <c r="Z2092" s="18" t="s">
        <v>184</v>
      </c>
      <c r="AA2092" s="22" t="s">
        <v>184</v>
      </c>
      <c r="AB2092" s="22" t="s">
        <v>184</v>
      </c>
      <c r="AC2092" s="18" t="s">
        <v>184</v>
      </c>
      <c r="AD2092" s="24">
        <v>45.815540193145779</v>
      </c>
      <c r="AE2092" s="25">
        <v>257.23</v>
      </c>
      <c r="AF2092" s="24">
        <v>109837.80745542364</v>
      </c>
      <c r="AG2092" s="25">
        <v>298.55</v>
      </c>
      <c r="AH2092" s="26">
        <v>9.32</v>
      </c>
      <c r="AI2092" s="24">
        <v>0</v>
      </c>
      <c r="AJ2092" s="24">
        <v>0</v>
      </c>
      <c r="AK2092" s="24">
        <v>0</v>
      </c>
      <c r="AL2092" s="24">
        <v>127481.09868154438</v>
      </c>
      <c r="AM2092" s="24">
        <v>0</v>
      </c>
      <c r="AN2092" s="27" t="s">
        <v>184</v>
      </c>
    </row>
    <row r="2093" spans="1:40" x14ac:dyDescent="0.15">
      <c r="A2093" s="18" t="s">
        <v>132</v>
      </c>
      <c r="B2093" s="18" t="s">
        <v>183</v>
      </c>
      <c r="C2093" s="18" t="s">
        <v>22</v>
      </c>
      <c r="D2093" s="18" t="s">
        <v>2300</v>
      </c>
      <c r="E2093" s="18" t="s">
        <v>4415</v>
      </c>
      <c r="F2093" s="18" t="s">
        <v>6524</v>
      </c>
      <c r="G2093" s="18" t="s">
        <v>184</v>
      </c>
      <c r="H2093" s="18" t="s">
        <v>6555</v>
      </c>
      <c r="I2093" s="21">
        <v>28392.080072806526</v>
      </c>
      <c r="J2093" s="18" t="s">
        <v>92</v>
      </c>
      <c r="K2093" s="21">
        <v>36909.704094648485</v>
      </c>
      <c r="L2093" s="18" t="s">
        <v>6555</v>
      </c>
      <c r="M2093" s="21">
        <v>28392.080072806526</v>
      </c>
      <c r="N2093" s="18" t="s">
        <v>92</v>
      </c>
      <c r="O2093" s="21">
        <v>36909.704094648485</v>
      </c>
      <c r="P2093" s="21">
        <v>28392.080072806526</v>
      </c>
      <c r="Q2093" s="21">
        <v>0</v>
      </c>
      <c r="R2093" s="21">
        <v>0</v>
      </c>
      <c r="S2093" s="22">
        <v>0</v>
      </c>
      <c r="T2093" s="18" t="s">
        <v>6569</v>
      </c>
      <c r="U2093" s="18" t="s">
        <v>6569</v>
      </c>
      <c r="V2093" s="18" t="s">
        <v>6569</v>
      </c>
      <c r="W2093" s="22">
        <v>0.78761458128151585</v>
      </c>
      <c r="X2093" s="22">
        <v>1</v>
      </c>
      <c r="Y2093" s="18" t="s">
        <v>184</v>
      </c>
      <c r="Z2093" s="18" t="s">
        <v>184</v>
      </c>
      <c r="AA2093" s="22" t="s">
        <v>184</v>
      </c>
      <c r="AB2093" s="22" t="s">
        <v>184</v>
      </c>
      <c r="AC2093" s="18" t="s">
        <v>184</v>
      </c>
      <c r="AD2093" s="24">
        <v>16.744685998045025</v>
      </c>
      <c r="AE2093" s="25">
        <v>170</v>
      </c>
      <c r="AF2093" s="24">
        <v>26531.671422653082</v>
      </c>
      <c r="AG2093" s="25">
        <v>181.93</v>
      </c>
      <c r="AH2093" s="26">
        <v>9.32</v>
      </c>
      <c r="AI2093" s="24">
        <v>0</v>
      </c>
      <c r="AJ2093" s="24">
        <v>0</v>
      </c>
      <c r="AK2093" s="24">
        <v>0</v>
      </c>
      <c r="AL2093" s="24">
        <v>28392.080072806526</v>
      </c>
      <c r="AM2093" s="24">
        <v>0</v>
      </c>
      <c r="AN2093" s="27" t="s">
        <v>184</v>
      </c>
    </row>
    <row r="2094" spans="1:40" x14ac:dyDescent="0.15">
      <c r="A2094" s="18" t="s">
        <v>132</v>
      </c>
      <c r="B2094" s="18" t="s">
        <v>183</v>
      </c>
      <c r="C2094" s="18" t="s">
        <v>22</v>
      </c>
      <c r="D2094" s="18" t="s">
        <v>2301</v>
      </c>
      <c r="E2094" s="18" t="s">
        <v>4416</v>
      </c>
      <c r="F2094" s="18" t="s">
        <v>6525</v>
      </c>
      <c r="G2094" s="18" t="s">
        <v>184</v>
      </c>
      <c r="H2094" s="18" t="s">
        <v>6555</v>
      </c>
      <c r="I2094" s="21">
        <v>65010.487277411783</v>
      </c>
      <c r="J2094" s="18" t="s">
        <v>92</v>
      </c>
      <c r="K2094" s="21">
        <v>84513.633460635334</v>
      </c>
      <c r="L2094" s="18" t="s">
        <v>6555</v>
      </c>
      <c r="M2094" s="21">
        <v>65010.487277411783</v>
      </c>
      <c r="N2094" s="18" t="s">
        <v>92</v>
      </c>
      <c r="O2094" s="21">
        <v>84513.633460635334</v>
      </c>
      <c r="P2094" s="21">
        <v>65010.487277411783</v>
      </c>
      <c r="Q2094" s="21">
        <v>0</v>
      </c>
      <c r="R2094" s="21">
        <v>0</v>
      </c>
      <c r="S2094" s="22">
        <v>0</v>
      </c>
      <c r="T2094" s="18" t="s">
        <v>6569</v>
      </c>
      <c r="U2094" s="18" t="s">
        <v>6569</v>
      </c>
      <c r="V2094" s="18" t="s">
        <v>6569</v>
      </c>
      <c r="W2094" s="22">
        <v>0.78761458128151585</v>
      </c>
      <c r="X2094" s="22">
        <v>1</v>
      </c>
      <c r="Y2094" s="18" t="s">
        <v>184</v>
      </c>
      <c r="Z2094" s="18" t="s">
        <v>184</v>
      </c>
      <c r="AA2094" s="22" t="s">
        <v>184</v>
      </c>
      <c r="AB2094" s="22" t="s">
        <v>184</v>
      </c>
      <c r="AC2094" s="18" t="s">
        <v>184</v>
      </c>
      <c r="AD2094" s="24">
        <v>29.559175235495289</v>
      </c>
      <c r="AE2094" s="25">
        <v>198.54</v>
      </c>
      <c r="AF2094" s="24">
        <v>54696.296280531322</v>
      </c>
      <c r="AG2094" s="25">
        <v>235.98</v>
      </c>
      <c r="AH2094" s="26">
        <v>9.32</v>
      </c>
      <c r="AI2094" s="24">
        <v>0</v>
      </c>
      <c r="AJ2094" s="24">
        <v>0</v>
      </c>
      <c r="AK2094" s="24">
        <v>0</v>
      </c>
      <c r="AL2094" s="24">
        <v>65010.487277411783</v>
      </c>
      <c r="AM2094" s="24">
        <v>0</v>
      </c>
      <c r="AN2094" s="27" t="s">
        <v>184</v>
      </c>
    </row>
    <row r="2095" spans="1:40" x14ac:dyDescent="0.15">
      <c r="A2095" s="18" t="s">
        <v>132</v>
      </c>
      <c r="B2095" s="18" t="s">
        <v>183</v>
      </c>
      <c r="C2095" s="18" t="s">
        <v>22</v>
      </c>
      <c r="D2095" s="18" t="s">
        <v>2302</v>
      </c>
      <c r="E2095" s="18" t="s">
        <v>4417</v>
      </c>
      <c r="F2095" s="18" t="s">
        <v>6526</v>
      </c>
      <c r="G2095" s="18" t="s">
        <v>184</v>
      </c>
      <c r="H2095" s="18" t="s">
        <v>6555</v>
      </c>
      <c r="I2095" s="21">
        <v>38238.262609343699</v>
      </c>
      <c r="J2095" s="18" t="s">
        <v>92</v>
      </c>
      <c r="K2095" s="21">
        <v>49709.741392146811</v>
      </c>
      <c r="L2095" s="18" t="s">
        <v>6555</v>
      </c>
      <c r="M2095" s="21">
        <v>38238.262609343699</v>
      </c>
      <c r="N2095" s="18" t="s">
        <v>92</v>
      </c>
      <c r="O2095" s="21">
        <v>49709.741392146811</v>
      </c>
      <c r="P2095" s="21">
        <v>38238.262609343699</v>
      </c>
      <c r="Q2095" s="21">
        <v>0</v>
      </c>
      <c r="R2095" s="21">
        <v>0</v>
      </c>
      <c r="S2095" s="22">
        <v>0</v>
      </c>
      <c r="T2095" s="18" t="s">
        <v>6569</v>
      </c>
      <c r="U2095" s="18" t="s">
        <v>6569</v>
      </c>
      <c r="V2095" s="18" t="s">
        <v>6569</v>
      </c>
      <c r="W2095" s="22">
        <v>0.78761458128151585</v>
      </c>
      <c r="X2095" s="22">
        <v>1</v>
      </c>
      <c r="Y2095" s="18" t="s">
        <v>184</v>
      </c>
      <c r="Z2095" s="18" t="s">
        <v>184</v>
      </c>
      <c r="AA2095" s="22" t="s">
        <v>184</v>
      </c>
      <c r="AB2095" s="22" t="s">
        <v>184</v>
      </c>
      <c r="AC2095" s="18" t="s">
        <v>184</v>
      </c>
      <c r="AD2095" s="24">
        <v>15.366360480802374</v>
      </c>
      <c r="AE2095" s="25">
        <v>230.72</v>
      </c>
      <c r="AF2095" s="24">
        <v>33043.519133918213</v>
      </c>
      <c r="AG2095" s="25">
        <v>267</v>
      </c>
      <c r="AH2095" s="26">
        <v>9.32</v>
      </c>
      <c r="AI2095" s="24">
        <v>0</v>
      </c>
      <c r="AJ2095" s="24">
        <v>0</v>
      </c>
      <c r="AK2095" s="24">
        <v>0</v>
      </c>
      <c r="AL2095" s="24">
        <v>38238.262609343699</v>
      </c>
      <c r="AM2095" s="24">
        <v>0</v>
      </c>
      <c r="AN2095" s="27" t="s">
        <v>184</v>
      </c>
    </row>
    <row r="2096" spans="1:40" x14ac:dyDescent="0.15">
      <c r="A2096" s="18" t="s">
        <v>132</v>
      </c>
      <c r="B2096" s="18" t="s">
        <v>183</v>
      </c>
      <c r="C2096" s="18" t="s">
        <v>22</v>
      </c>
      <c r="D2096" s="18" t="s">
        <v>2303</v>
      </c>
      <c r="E2096" s="18" t="s">
        <v>4418</v>
      </c>
      <c r="F2096" s="18" t="s">
        <v>6527</v>
      </c>
      <c r="G2096" s="18" t="s">
        <v>184</v>
      </c>
      <c r="H2096" s="18" t="s">
        <v>6555</v>
      </c>
      <c r="I2096" s="21">
        <v>117822.65983274727</v>
      </c>
      <c r="J2096" s="18" t="s">
        <v>92</v>
      </c>
      <c r="K2096" s="21">
        <v>153169.45778257147</v>
      </c>
      <c r="L2096" s="18" t="s">
        <v>6555</v>
      </c>
      <c r="M2096" s="21">
        <v>117822.65983274727</v>
      </c>
      <c r="N2096" s="18" t="s">
        <v>92</v>
      </c>
      <c r="O2096" s="21">
        <v>153169.45778257147</v>
      </c>
      <c r="P2096" s="21">
        <v>117822.65983274727</v>
      </c>
      <c r="Q2096" s="21">
        <v>0</v>
      </c>
      <c r="R2096" s="21">
        <v>0</v>
      </c>
      <c r="S2096" s="22">
        <v>0</v>
      </c>
      <c r="T2096" s="18" t="s">
        <v>91</v>
      </c>
      <c r="U2096" s="18" t="s">
        <v>184</v>
      </c>
      <c r="V2096" s="18" t="s">
        <v>6572</v>
      </c>
      <c r="W2096" s="22">
        <v>0.78761458128151585</v>
      </c>
      <c r="X2096" s="22">
        <v>1</v>
      </c>
      <c r="Y2096" s="18" t="s">
        <v>184</v>
      </c>
      <c r="Z2096" s="18" t="s">
        <v>184</v>
      </c>
      <c r="AA2096" s="22" t="s">
        <v>184</v>
      </c>
      <c r="AB2096" s="22" t="s">
        <v>184</v>
      </c>
      <c r="AC2096" s="18" t="s">
        <v>184</v>
      </c>
      <c r="AD2096" s="24">
        <v>9.230842892619366</v>
      </c>
      <c r="AE2096" s="25">
        <v>984.03</v>
      </c>
      <c r="AF2096" s="24">
        <v>84658.052833102847</v>
      </c>
      <c r="AG2096" s="25">
        <v>1369.53</v>
      </c>
      <c r="AH2096" s="26">
        <v>9.32</v>
      </c>
      <c r="AI2096" s="24">
        <v>0</v>
      </c>
      <c r="AJ2096" s="24">
        <v>0</v>
      </c>
      <c r="AK2096" s="24">
        <v>0</v>
      </c>
      <c r="AL2096" s="24">
        <v>117822.65983274727</v>
      </c>
      <c r="AM2096" s="24">
        <v>0</v>
      </c>
      <c r="AN2096" s="27" t="s">
        <v>184</v>
      </c>
    </row>
    <row r="2097" spans="1:40" x14ac:dyDescent="0.15">
      <c r="A2097" s="18" t="s">
        <v>132</v>
      </c>
      <c r="B2097" s="18" t="s">
        <v>183</v>
      </c>
      <c r="C2097" s="18" t="s">
        <v>22</v>
      </c>
      <c r="D2097" s="18" t="s">
        <v>2304</v>
      </c>
      <c r="E2097" s="18" t="s">
        <v>4419</v>
      </c>
      <c r="F2097" s="18" t="s">
        <v>6528</v>
      </c>
      <c r="G2097" s="18" t="s">
        <v>184</v>
      </c>
      <c r="H2097" s="18" t="s">
        <v>6555</v>
      </c>
      <c r="I2097" s="21">
        <v>68927.15281950013</v>
      </c>
      <c r="J2097" s="18" t="s">
        <v>92</v>
      </c>
      <c r="K2097" s="21">
        <v>89605.298665350172</v>
      </c>
      <c r="L2097" s="18" t="s">
        <v>6555</v>
      </c>
      <c r="M2097" s="21">
        <v>68927.15281950013</v>
      </c>
      <c r="N2097" s="18" t="s">
        <v>92</v>
      </c>
      <c r="O2097" s="21">
        <v>89605.298665350172</v>
      </c>
      <c r="P2097" s="21">
        <v>68927.15281950013</v>
      </c>
      <c r="Q2097" s="21">
        <v>0</v>
      </c>
      <c r="R2097" s="21">
        <v>0</v>
      </c>
      <c r="S2097" s="22">
        <v>0</v>
      </c>
      <c r="T2097" s="18" t="s">
        <v>91</v>
      </c>
      <c r="U2097" s="18" t="s">
        <v>184</v>
      </c>
      <c r="V2097" s="18" t="s">
        <v>6572</v>
      </c>
      <c r="W2097" s="22">
        <v>0.78761458128151585</v>
      </c>
      <c r="X2097" s="22">
        <v>1</v>
      </c>
      <c r="Y2097" s="18" t="s">
        <v>184</v>
      </c>
      <c r="Z2097" s="18" t="s">
        <v>184</v>
      </c>
      <c r="AA2097" s="22" t="s">
        <v>184</v>
      </c>
      <c r="AB2097" s="22" t="s">
        <v>184</v>
      </c>
      <c r="AC2097" s="18" t="s">
        <v>184</v>
      </c>
      <c r="AD2097" s="24">
        <v>31.457326376383744</v>
      </c>
      <c r="AE2097" s="25">
        <v>174.68</v>
      </c>
      <c r="AF2097" s="24">
        <v>51213.929294707414</v>
      </c>
      <c r="AG2097" s="25">
        <v>235.1</v>
      </c>
      <c r="AH2097" s="26">
        <v>9.32</v>
      </c>
      <c r="AI2097" s="24">
        <v>0</v>
      </c>
      <c r="AJ2097" s="24">
        <v>0</v>
      </c>
      <c r="AK2097" s="24">
        <v>0</v>
      </c>
      <c r="AL2097" s="24">
        <v>68927.15281950013</v>
      </c>
      <c r="AM2097" s="24">
        <v>0</v>
      </c>
      <c r="AN2097" s="27" t="s">
        <v>184</v>
      </c>
    </row>
    <row r="2098" spans="1:40" x14ac:dyDescent="0.15">
      <c r="A2098" s="18" t="s">
        <v>132</v>
      </c>
      <c r="B2098" s="18" t="s">
        <v>183</v>
      </c>
      <c r="C2098" s="18" t="s">
        <v>22</v>
      </c>
      <c r="D2098" s="18" t="s">
        <v>2305</v>
      </c>
      <c r="E2098" s="18" t="s">
        <v>4420</v>
      </c>
      <c r="F2098" s="18" t="s">
        <v>6529</v>
      </c>
      <c r="G2098" s="18" t="s">
        <v>184</v>
      </c>
      <c r="H2098" s="18" t="s">
        <v>6555</v>
      </c>
      <c r="I2098" s="21">
        <v>108720.78095166695</v>
      </c>
      <c r="J2098" s="18" t="s">
        <v>92</v>
      </c>
      <c r="K2098" s="21">
        <v>141337.01523716704</v>
      </c>
      <c r="L2098" s="18" t="s">
        <v>6555</v>
      </c>
      <c r="M2098" s="21">
        <v>108720.78095166695</v>
      </c>
      <c r="N2098" s="18" t="s">
        <v>92</v>
      </c>
      <c r="O2098" s="21">
        <v>141337.01523716704</v>
      </c>
      <c r="P2098" s="21">
        <v>108720.78095166695</v>
      </c>
      <c r="Q2098" s="21">
        <v>0</v>
      </c>
      <c r="R2098" s="21">
        <v>0</v>
      </c>
      <c r="S2098" s="22">
        <v>0</v>
      </c>
      <c r="T2098" s="18" t="s">
        <v>91</v>
      </c>
      <c r="U2098" s="18" t="s">
        <v>184</v>
      </c>
      <c r="V2098" s="18" t="s">
        <v>6572</v>
      </c>
      <c r="W2098" s="22">
        <v>0.78761458128151585</v>
      </c>
      <c r="X2098" s="22">
        <v>1</v>
      </c>
      <c r="Y2098" s="18" t="s">
        <v>184</v>
      </c>
      <c r="Z2098" s="18" t="s">
        <v>184</v>
      </c>
      <c r="AA2098" s="22" t="s">
        <v>184</v>
      </c>
      <c r="AB2098" s="22" t="s">
        <v>184</v>
      </c>
      <c r="AC2098" s="18" t="s">
        <v>184</v>
      </c>
      <c r="AD2098" s="24">
        <v>60.599065883799831</v>
      </c>
      <c r="AE2098" s="25">
        <v>154.52000000000001</v>
      </c>
      <c r="AF2098" s="24">
        <v>87275.839540762405</v>
      </c>
      <c r="AG2098" s="25">
        <v>192.5</v>
      </c>
      <c r="AH2098" s="26">
        <v>9.32</v>
      </c>
      <c r="AI2098" s="24">
        <v>0</v>
      </c>
      <c r="AJ2098" s="24">
        <v>0</v>
      </c>
      <c r="AK2098" s="24">
        <v>0</v>
      </c>
      <c r="AL2098" s="24">
        <v>108720.78095166695</v>
      </c>
      <c r="AM2098" s="24">
        <v>0</v>
      </c>
      <c r="AN2098" s="27" t="s">
        <v>184</v>
      </c>
    </row>
    <row r="2099" spans="1:40" x14ac:dyDescent="0.15">
      <c r="A2099" s="18" t="s">
        <v>132</v>
      </c>
      <c r="B2099" s="18" t="s">
        <v>183</v>
      </c>
      <c r="C2099" s="18" t="s">
        <v>22</v>
      </c>
      <c r="D2099" s="18" t="s">
        <v>2306</v>
      </c>
      <c r="E2099" s="18" t="s">
        <v>4421</v>
      </c>
      <c r="F2099" s="18" t="s">
        <v>6530</v>
      </c>
      <c r="G2099" s="18" t="s">
        <v>184</v>
      </c>
      <c r="H2099" s="18" t="s">
        <v>6555</v>
      </c>
      <c r="I2099" s="21">
        <v>216748.77611763866</v>
      </c>
      <c r="J2099" s="18" t="s">
        <v>92</v>
      </c>
      <c r="K2099" s="21">
        <v>281773.40895293024</v>
      </c>
      <c r="L2099" s="18" t="s">
        <v>6555</v>
      </c>
      <c r="M2099" s="21">
        <v>216748.77611763866</v>
      </c>
      <c r="N2099" s="18" t="s">
        <v>92</v>
      </c>
      <c r="O2099" s="21">
        <v>281773.40895293024</v>
      </c>
      <c r="P2099" s="21">
        <v>216748.77611763866</v>
      </c>
      <c r="Q2099" s="21">
        <v>0</v>
      </c>
      <c r="R2099" s="21">
        <v>0</v>
      </c>
      <c r="S2099" s="22">
        <v>0</v>
      </c>
      <c r="T2099" s="18" t="s">
        <v>91</v>
      </c>
      <c r="U2099" s="18" t="s">
        <v>184</v>
      </c>
      <c r="V2099" s="18" t="s">
        <v>6572</v>
      </c>
      <c r="W2099" s="22">
        <v>0.78761458128151585</v>
      </c>
      <c r="X2099" s="22">
        <v>1</v>
      </c>
      <c r="Y2099" s="18" t="s">
        <v>184</v>
      </c>
      <c r="Z2099" s="18" t="s">
        <v>184</v>
      </c>
      <c r="AA2099" s="22" t="s">
        <v>184</v>
      </c>
      <c r="AB2099" s="22" t="s">
        <v>184</v>
      </c>
      <c r="AC2099" s="18" t="s">
        <v>184</v>
      </c>
      <c r="AD2099" s="24">
        <v>27.259340658153263</v>
      </c>
      <c r="AE2099" s="25">
        <v>1139.33</v>
      </c>
      <c r="AF2099" s="24">
        <v>289455.29750541813</v>
      </c>
      <c r="AG2099" s="25">
        <v>853.15</v>
      </c>
      <c r="AH2099" s="26">
        <v>9.32</v>
      </c>
      <c r="AI2099" s="24">
        <v>0</v>
      </c>
      <c r="AJ2099" s="24">
        <v>0</v>
      </c>
      <c r="AK2099" s="24">
        <v>0</v>
      </c>
      <c r="AL2099" s="24">
        <v>216748.77611763866</v>
      </c>
      <c r="AM2099" s="24">
        <v>0</v>
      </c>
      <c r="AN2099" s="27" t="s">
        <v>184</v>
      </c>
    </row>
    <row r="2100" spans="1:40" x14ac:dyDescent="0.15">
      <c r="A2100" s="18" t="s">
        <v>132</v>
      </c>
      <c r="B2100" s="18" t="s">
        <v>183</v>
      </c>
      <c r="C2100" s="18" t="s">
        <v>22</v>
      </c>
      <c r="D2100" s="18" t="s">
        <v>2307</v>
      </c>
      <c r="E2100" s="18" t="s">
        <v>4422</v>
      </c>
      <c r="F2100" s="18" t="s">
        <v>6531</v>
      </c>
      <c r="G2100" s="18" t="s">
        <v>184</v>
      </c>
      <c r="H2100" s="18" t="s">
        <v>6555</v>
      </c>
      <c r="I2100" s="21">
        <v>141282.22482882018</v>
      </c>
      <c r="J2100" s="18" t="s">
        <v>92</v>
      </c>
      <c r="K2100" s="21">
        <v>183666.89227746622</v>
      </c>
      <c r="L2100" s="18" t="s">
        <v>6555</v>
      </c>
      <c r="M2100" s="21">
        <v>141282.22482882018</v>
      </c>
      <c r="N2100" s="18" t="s">
        <v>92</v>
      </c>
      <c r="O2100" s="21">
        <v>183666.89227746622</v>
      </c>
      <c r="P2100" s="21">
        <v>141282.22482882018</v>
      </c>
      <c r="Q2100" s="21">
        <v>0</v>
      </c>
      <c r="R2100" s="21">
        <v>0</v>
      </c>
      <c r="S2100" s="22">
        <v>0</v>
      </c>
      <c r="T2100" s="18" t="s">
        <v>6569</v>
      </c>
      <c r="U2100" s="18" t="s">
        <v>6569</v>
      </c>
      <c r="V2100" s="18" t="s">
        <v>6569</v>
      </c>
      <c r="W2100" s="22">
        <v>0.78761458128151585</v>
      </c>
      <c r="X2100" s="22">
        <v>1</v>
      </c>
      <c r="Y2100" s="18" t="s">
        <v>184</v>
      </c>
      <c r="Z2100" s="18" t="s">
        <v>184</v>
      </c>
      <c r="AA2100" s="22" t="s">
        <v>184</v>
      </c>
      <c r="AB2100" s="22" t="s">
        <v>184</v>
      </c>
      <c r="AC2100" s="18" t="s">
        <v>184</v>
      </c>
      <c r="AD2100" s="24">
        <v>175.61442318833957</v>
      </c>
      <c r="AE2100" s="25">
        <v>78.430000000000007</v>
      </c>
      <c r="AF2100" s="24">
        <v>128374.63954786245</v>
      </c>
      <c r="AG2100" s="25">
        <v>86.32</v>
      </c>
      <c r="AH2100" s="26">
        <v>9.32</v>
      </c>
      <c r="AI2100" s="24">
        <v>0</v>
      </c>
      <c r="AJ2100" s="24">
        <v>0</v>
      </c>
      <c r="AK2100" s="24">
        <v>0</v>
      </c>
      <c r="AL2100" s="24">
        <v>141282.22482882018</v>
      </c>
      <c r="AM2100" s="24">
        <v>0</v>
      </c>
      <c r="AN2100" s="27" t="s">
        <v>184</v>
      </c>
    </row>
    <row r="2101" spans="1:40" x14ac:dyDescent="0.15">
      <c r="A2101" s="18" t="s">
        <v>132</v>
      </c>
      <c r="B2101" s="18" t="s">
        <v>183</v>
      </c>
      <c r="C2101" s="18" t="s">
        <v>22</v>
      </c>
      <c r="D2101" s="18" t="s">
        <v>2308</v>
      </c>
      <c r="E2101" s="18" t="s">
        <v>4423</v>
      </c>
      <c r="F2101" s="18" t="s">
        <v>6532</v>
      </c>
      <c r="G2101" s="18" t="s">
        <v>184</v>
      </c>
      <c r="H2101" s="18" t="s">
        <v>6555</v>
      </c>
      <c r="I2101" s="21">
        <v>51020.806199377184</v>
      </c>
      <c r="J2101" s="18" t="s">
        <v>92</v>
      </c>
      <c r="K2101" s="21">
        <v>66327.048059190347</v>
      </c>
      <c r="L2101" s="18" t="s">
        <v>6555</v>
      </c>
      <c r="M2101" s="21">
        <v>51020.806199377184</v>
      </c>
      <c r="N2101" s="18" t="s">
        <v>92</v>
      </c>
      <c r="O2101" s="21">
        <v>66327.048059190347</v>
      </c>
      <c r="P2101" s="21">
        <v>51020.806199377184</v>
      </c>
      <c r="Q2101" s="21">
        <v>0</v>
      </c>
      <c r="R2101" s="21">
        <v>0</v>
      </c>
      <c r="S2101" s="22">
        <v>0</v>
      </c>
      <c r="T2101" s="18" t="s">
        <v>6569</v>
      </c>
      <c r="U2101" s="18" t="s">
        <v>6569</v>
      </c>
      <c r="V2101" s="18" t="s">
        <v>6569</v>
      </c>
      <c r="W2101" s="22">
        <v>0.78761458128151585</v>
      </c>
      <c r="X2101" s="22">
        <v>1</v>
      </c>
      <c r="Y2101" s="18" t="s">
        <v>184</v>
      </c>
      <c r="Z2101" s="18" t="s">
        <v>184</v>
      </c>
      <c r="AA2101" s="22" t="s">
        <v>184</v>
      </c>
      <c r="AB2101" s="22" t="s">
        <v>184</v>
      </c>
      <c r="AC2101" s="18" t="s">
        <v>184</v>
      </c>
      <c r="AD2101" s="24">
        <v>62.599606920254878</v>
      </c>
      <c r="AE2101" s="25">
        <v>92.45</v>
      </c>
      <c r="AF2101" s="24">
        <v>53943.163465618309</v>
      </c>
      <c r="AG2101" s="25">
        <v>87.45</v>
      </c>
      <c r="AH2101" s="26">
        <v>9.32</v>
      </c>
      <c r="AI2101" s="24">
        <v>0</v>
      </c>
      <c r="AJ2101" s="24">
        <v>0</v>
      </c>
      <c r="AK2101" s="24">
        <v>0</v>
      </c>
      <c r="AL2101" s="24">
        <v>51020.806199377184</v>
      </c>
      <c r="AM2101" s="24">
        <v>0</v>
      </c>
      <c r="AN2101" s="27" t="s">
        <v>184</v>
      </c>
    </row>
    <row r="2102" spans="1:40" x14ac:dyDescent="0.15">
      <c r="A2102" s="18" t="s">
        <v>132</v>
      </c>
      <c r="B2102" s="18" t="s">
        <v>183</v>
      </c>
      <c r="C2102" s="18" t="s">
        <v>22</v>
      </c>
      <c r="D2102" s="18" t="s">
        <v>2309</v>
      </c>
      <c r="E2102" s="18" t="s">
        <v>4424</v>
      </c>
      <c r="F2102" s="18" t="s">
        <v>6533</v>
      </c>
      <c r="G2102" s="18" t="s">
        <v>184</v>
      </c>
      <c r="H2102" s="18" t="s">
        <v>6555</v>
      </c>
      <c r="I2102" s="21">
        <v>22555.674874156797</v>
      </c>
      <c r="J2102" s="18" t="s">
        <v>92</v>
      </c>
      <c r="K2102" s="21">
        <v>29322.377336403842</v>
      </c>
      <c r="L2102" s="18" t="s">
        <v>6555</v>
      </c>
      <c r="M2102" s="21">
        <v>22555.674874156797</v>
      </c>
      <c r="N2102" s="18" t="s">
        <v>92</v>
      </c>
      <c r="O2102" s="21">
        <v>29322.377336403842</v>
      </c>
      <c r="P2102" s="21">
        <v>22555.674874156797</v>
      </c>
      <c r="Q2102" s="21">
        <v>0</v>
      </c>
      <c r="R2102" s="21">
        <v>0</v>
      </c>
      <c r="S2102" s="22">
        <v>0</v>
      </c>
      <c r="T2102" s="18" t="s">
        <v>91</v>
      </c>
      <c r="U2102" s="18" t="s">
        <v>184</v>
      </c>
      <c r="V2102" s="18" t="s">
        <v>6572</v>
      </c>
      <c r="W2102" s="22">
        <v>0.78761458128151585</v>
      </c>
      <c r="X2102" s="22">
        <v>1</v>
      </c>
      <c r="Y2102" s="18" t="s">
        <v>184</v>
      </c>
      <c r="Z2102" s="18" t="s">
        <v>184</v>
      </c>
      <c r="AA2102" s="22" t="s">
        <v>184</v>
      </c>
      <c r="AB2102" s="22" t="s">
        <v>184</v>
      </c>
      <c r="AC2102" s="18" t="s">
        <v>184</v>
      </c>
      <c r="AD2102" s="24">
        <v>10.766691326118321</v>
      </c>
      <c r="AE2102" s="25">
        <v>237.13</v>
      </c>
      <c r="AF2102" s="24">
        <v>23795.585004885037</v>
      </c>
      <c r="AG2102" s="25">
        <v>224.78</v>
      </c>
      <c r="AH2102" s="26">
        <v>9.32</v>
      </c>
      <c r="AI2102" s="24">
        <v>0</v>
      </c>
      <c r="AJ2102" s="24">
        <v>0</v>
      </c>
      <c r="AK2102" s="24">
        <v>0</v>
      </c>
      <c r="AL2102" s="24">
        <v>22555.674874156797</v>
      </c>
      <c r="AM2102" s="24">
        <v>0</v>
      </c>
      <c r="AN2102" s="27" t="s">
        <v>184</v>
      </c>
    </row>
    <row r="2103" spans="1:40" x14ac:dyDescent="0.15">
      <c r="A2103" s="18" t="s">
        <v>132</v>
      </c>
      <c r="B2103" s="18" t="s">
        <v>183</v>
      </c>
      <c r="C2103" s="18" t="s">
        <v>22</v>
      </c>
      <c r="D2103" s="18" t="s">
        <v>2310</v>
      </c>
      <c r="E2103" s="18" t="s">
        <v>4425</v>
      </c>
      <c r="F2103" s="18" t="s">
        <v>6534</v>
      </c>
      <c r="G2103" s="18" t="s">
        <v>184</v>
      </c>
      <c r="H2103" s="18" t="s">
        <v>6555</v>
      </c>
      <c r="I2103" s="21">
        <v>42186.598133745378</v>
      </c>
      <c r="J2103" s="18" t="s">
        <v>92</v>
      </c>
      <c r="K2103" s="21">
        <v>54842.577573868992</v>
      </c>
      <c r="L2103" s="18" t="s">
        <v>6555</v>
      </c>
      <c r="M2103" s="21">
        <v>42186.598133745378</v>
      </c>
      <c r="N2103" s="18" t="s">
        <v>92</v>
      </c>
      <c r="O2103" s="21">
        <v>54842.577573868992</v>
      </c>
      <c r="P2103" s="21">
        <v>42186.598133745378</v>
      </c>
      <c r="Q2103" s="21">
        <v>0</v>
      </c>
      <c r="R2103" s="21">
        <v>0</v>
      </c>
      <c r="S2103" s="22">
        <v>0</v>
      </c>
      <c r="T2103" s="18" t="s">
        <v>91</v>
      </c>
      <c r="U2103" s="18" t="s">
        <v>184</v>
      </c>
      <c r="V2103" s="18" t="s">
        <v>6572</v>
      </c>
      <c r="W2103" s="22">
        <v>0.78761458128151585</v>
      </c>
      <c r="X2103" s="22">
        <v>1</v>
      </c>
      <c r="Y2103" s="18" t="s">
        <v>184</v>
      </c>
      <c r="Z2103" s="18" t="s">
        <v>184</v>
      </c>
      <c r="AA2103" s="22" t="s">
        <v>184</v>
      </c>
      <c r="AB2103" s="22" t="s">
        <v>184</v>
      </c>
      <c r="AC2103" s="18" t="s">
        <v>184</v>
      </c>
      <c r="AD2103" s="24">
        <v>16.453268602970866</v>
      </c>
      <c r="AE2103" s="25">
        <v>269.74</v>
      </c>
      <c r="AF2103" s="24">
        <v>41364.27337786679</v>
      </c>
      <c r="AG2103" s="25">
        <v>275.11</v>
      </c>
      <c r="AH2103" s="26">
        <v>9.32</v>
      </c>
      <c r="AI2103" s="24">
        <v>0</v>
      </c>
      <c r="AJ2103" s="24">
        <v>0</v>
      </c>
      <c r="AK2103" s="24">
        <v>0</v>
      </c>
      <c r="AL2103" s="24">
        <v>42186.598133745378</v>
      </c>
      <c r="AM2103" s="24">
        <v>0</v>
      </c>
      <c r="AN2103" s="27" t="s">
        <v>184</v>
      </c>
    </row>
    <row r="2104" spans="1:40" x14ac:dyDescent="0.15">
      <c r="A2104" s="18" t="s">
        <v>132</v>
      </c>
      <c r="B2104" s="18" t="s">
        <v>183</v>
      </c>
      <c r="C2104" s="18" t="s">
        <v>22</v>
      </c>
      <c r="D2104" s="18" t="s">
        <v>2311</v>
      </c>
      <c r="E2104" s="18" t="s">
        <v>4426</v>
      </c>
      <c r="F2104" s="18" t="s">
        <v>6535</v>
      </c>
      <c r="G2104" s="18" t="s">
        <v>184</v>
      </c>
      <c r="H2104" s="18" t="s">
        <v>6555</v>
      </c>
      <c r="I2104" s="21">
        <v>46003.409899218852</v>
      </c>
      <c r="J2104" s="18" t="s">
        <v>92</v>
      </c>
      <c r="K2104" s="21">
        <v>59804.432868984513</v>
      </c>
      <c r="L2104" s="18" t="s">
        <v>6555</v>
      </c>
      <c r="M2104" s="21">
        <v>46003.409899218852</v>
      </c>
      <c r="N2104" s="18" t="s">
        <v>92</v>
      </c>
      <c r="O2104" s="21">
        <v>59804.432868984513</v>
      </c>
      <c r="P2104" s="21">
        <v>46003.409899218852</v>
      </c>
      <c r="Q2104" s="21">
        <v>0</v>
      </c>
      <c r="R2104" s="21">
        <v>0</v>
      </c>
      <c r="S2104" s="22">
        <v>0</v>
      </c>
      <c r="T2104" s="18" t="s">
        <v>91</v>
      </c>
      <c r="U2104" s="18" t="s">
        <v>184</v>
      </c>
      <c r="V2104" s="18" t="s">
        <v>6572</v>
      </c>
      <c r="W2104" s="22">
        <v>0.78761458128151585</v>
      </c>
      <c r="X2104" s="22">
        <v>1</v>
      </c>
      <c r="Y2104" s="18" t="s">
        <v>184</v>
      </c>
      <c r="Z2104" s="18" t="s">
        <v>184</v>
      </c>
      <c r="AA2104" s="22" t="s">
        <v>184</v>
      </c>
      <c r="AB2104" s="22" t="s">
        <v>184</v>
      </c>
      <c r="AC2104" s="18" t="s">
        <v>184</v>
      </c>
      <c r="AD2104" s="24">
        <v>19.934525052235166</v>
      </c>
      <c r="AE2104" s="25">
        <v>273.94</v>
      </c>
      <c r="AF2104" s="24">
        <v>50896.394600117957</v>
      </c>
      <c r="AG2104" s="25">
        <v>247.61</v>
      </c>
      <c r="AH2104" s="26">
        <v>9.32</v>
      </c>
      <c r="AI2104" s="24">
        <v>0</v>
      </c>
      <c r="AJ2104" s="24">
        <v>0</v>
      </c>
      <c r="AK2104" s="24">
        <v>0</v>
      </c>
      <c r="AL2104" s="24">
        <v>46003.409899218852</v>
      </c>
      <c r="AM2104" s="24">
        <v>0</v>
      </c>
      <c r="AN2104" s="27" t="s">
        <v>184</v>
      </c>
    </row>
    <row r="2105" spans="1:40" x14ac:dyDescent="0.15">
      <c r="A2105" s="18" t="s">
        <v>132</v>
      </c>
      <c r="B2105" s="18" t="s">
        <v>183</v>
      </c>
      <c r="C2105" s="18" t="s">
        <v>22</v>
      </c>
      <c r="D2105" s="18" t="s">
        <v>2312</v>
      </c>
      <c r="E2105" s="18" t="s">
        <v>4427</v>
      </c>
      <c r="F2105" s="18" t="s">
        <v>6536</v>
      </c>
      <c r="G2105" s="18" t="s">
        <v>184</v>
      </c>
      <c r="H2105" s="18" t="s">
        <v>6555</v>
      </c>
      <c r="I2105" s="21">
        <v>21007.429387148473</v>
      </c>
      <c r="J2105" s="18" t="s">
        <v>92</v>
      </c>
      <c r="K2105" s="21">
        <v>27309.658203293013</v>
      </c>
      <c r="L2105" s="18" t="s">
        <v>6555</v>
      </c>
      <c r="M2105" s="21">
        <v>21007.429387148473</v>
      </c>
      <c r="N2105" s="18" t="s">
        <v>92</v>
      </c>
      <c r="O2105" s="21">
        <v>27309.658203293013</v>
      </c>
      <c r="P2105" s="21">
        <v>21007.429387148473</v>
      </c>
      <c r="Q2105" s="21">
        <v>0</v>
      </c>
      <c r="R2105" s="21">
        <v>0</v>
      </c>
      <c r="S2105" s="22">
        <v>0</v>
      </c>
      <c r="T2105" s="18" t="s">
        <v>91</v>
      </c>
      <c r="U2105" s="18" t="s">
        <v>184</v>
      </c>
      <c r="V2105" s="18" t="s">
        <v>6572</v>
      </c>
      <c r="W2105" s="22">
        <v>0.78761458128151585</v>
      </c>
      <c r="X2105" s="22">
        <v>1</v>
      </c>
      <c r="Y2105" s="18" t="s">
        <v>184</v>
      </c>
      <c r="Z2105" s="18" t="s">
        <v>184</v>
      </c>
      <c r="AA2105" s="22" t="s">
        <v>184</v>
      </c>
      <c r="AB2105" s="22" t="s">
        <v>184</v>
      </c>
      <c r="AC2105" s="18" t="s">
        <v>184</v>
      </c>
      <c r="AD2105" s="24">
        <v>7.821012792125452</v>
      </c>
      <c r="AE2105" s="25">
        <v>373.33</v>
      </c>
      <c r="AF2105" s="24">
        <v>27213.20219598179</v>
      </c>
      <c r="AG2105" s="25">
        <v>288.2</v>
      </c>
      <c r="AH2105" s="26">
        <v>9.32</v>
      </c>
      <c r="AI2105" s="24">
        <v>0</v>
      </c>
      <c r="AJ2105" s="24">
        <v>0</v>
      </c>
      <c r="AK2105" s="24">
        <v>0</v>
      </c>
      <c r="AL2105" s="24">
        <v>21007.429387148473</v>
      </c>
      <c r="AM2105" s="24">
        <v>0</v>
      </c>
      <c r="AN2105" s="27" t="s">
        <v>184</v>
      </c>
    </row>
    <row r="2106" spans="1:40" x14ac:dyDescent="0.15">
      <c r="A2106" s="18" t="s">
        <v>132</v>
      </c>
      <c r="B2106" s="18" t="s">
        <v>183</v>
      </c>
      <c r="C2106" s="18" t="s">
        <v>22</v>
      </c>
      <c r="D2106" s="18" t="s">
        <v>2313</v>
      </c>
      <c r="E2106" s="18" t="s">
        <v>4428</v>
      </c>
      <c r="F2106" s="18" t="s">
        <v>6537</v>
      </c>
      <c r="G2106" s="18" t="s">
        <v>184</v>
      </c>
      <c r="H2106" s="18" t="s">
        <v>6555</v>
      </c>
      <c r="I2106" s="21">
        <v>46724.833351089474</v>
      </c>
      <c r="J2106" s="18" t="s">
        <v>92</v>
      </c>
      <c r="K2106" s="21">
        <v>60742.283356416316</v>
      </c>
      <c r="L2106" s="18" t="s">
        <v>6555</v>
      </c>
      <c r="M2106" s="21">
        <v>46724.833351089474</v>
      </c>
      <c r="N2106" s="18" t="s">
        <v>92</v>
      </c>
      <c r="O2106" s="21">
        <v>60742.283356416316</v>
      </c>
      <c r="P2106" s="21">
        <v>46724.833351089474</v>
      </c>
      <c r="Q2106" s="21">
        <v>0</v>
      </c>
      <c r="R2106" s="21">
        <v>0</v>
      </c>
      <c r="S2106" s="22">
        <v>0</v>
      </c>
      <c r="T2106" s="18" t="s">
        <v>6569</v>
      </c>
      <c r="U2106" s="18" t="s">
        <v>6569</v>
      </c>
      <c r="V2106" s="18" t="s">
        <v>6569</v>
      </c>
      <c r="W2106" s="22">
        <v>0.78761458128151585</v>
      </c>
      <c r="X2106" s="22">
        <v>1</v>
      </c>
      <c r="Y2106" s="18" t="s">
        <v>184</v>
      </c>
      <c r="Z2106" s="18" t="s">
        <v>184</v>
      </c>
      <c r="AA2106" s="22" t="s">
        <v>184</v>
      </c>
      <c r="AB2106" s="22" t="s">
        <v>184</v>
      </c>
      <c r="AC2106" s="18" t="s">
        <v>184</v>
      </c>
      <c r="AD2106" s="24">
        <v>20.178685572432435</v>
      </c>
      <c r="AE2106" s="25">
        <v>221.62</v>
      </c>
      <c r="AF2106" s="24">
        <v>41679.397971837519</v>
      </c>
      <c r="AG2106" s="25">
        <v>248.45</v>
      </c>
      <c r="AH2106" s="26">
        <v>9.32</v>
      </c>
      <c r="AI2106" s="24">
        <v>0</v>
      </c>
      <c r="AJ2106" s="24">
        <v>0</v>
      </c>
      <c r="AK2106" s="24">
        <v>0</v>
      </c>
      <c r="AL2106" s="24">
        <v>46724.833351089474</v>
      </c>
      <c r="AM2106" s="24">
        <v>0</v>
      </c>
      <c r="AN2106" s="27" t="s">
        <v>184</v>
      </c>
    </row>
    <row r="2107" spans="1:40" x14ac:dyDescent="0.15">
      <c r="A2107" s="18" t="s">
        <v>132</v>
      </c>
      <c r="B2107" s="18" t="s">
        <v>183</v>
      </c>
      <c r="C2107" s="18" t="s">
        <v>22</v>
      </c>
      <c r="D2107" s="18" t="s">
        <v>2314</v>
      </c>
      <c r="E2107" s="18" t="s">
        <v>4429</v>
      </c>
      <c r="F2107" s="18" t="s">
        <v>6538</v>
      </c>
      <c r="G2107" s="18" t="s">
        <v>184</v>
      </c>
      <c r="H2107" s="18" t="s">
        <v>6555</v>
      </c>
      <c r="I2107" s="21">
        <v>115351.42457022677</v>
      </c>
      <c r="J2107" s="18" t="s">
        <v>92</v>
      </c>
      <c r="K2107" s="21">
        <v>149956.85194129479</v>
      </c>
      <c r="L2107" s="18" t="s">
        <v>6555</v>
      </c>
      <c r="M2107" s="21">
        <v>115351.42457022677</v>
      </c>
      <c r="N2107" s="18" t="s">
        <v>92</v>
      </c>
      <c r="O2107" s="21">
        <v>149956.85194129479</v>
      </c>
      <c r="P2107" s="21">
        <v>115351.42457022677</v>
      </c>
      <c r="Q2107" s="21">
        <v>0</v>
      </c>
      <c r="R2107" s="21">
        <v>0</v>
      </c>
      <c r="S2107" s="22">
        <v>0</v>
      </c>
      <c r="T2107" s="18" t="s">
        <v>6569</v>
      </c>
      <c r="U2107" s="18" t="s">
        <v>6569</v>
      </c>
      <c r="V2107" s="18" t="s">
        <v>6569</v>
      </c>
      <c r="W2107" s="22">
        <v>0.78761458128151585</v>
      </c>
      <c r="X2107" s="22">
        <v>1</v>
      </c>
      <c r="Y2107" s="18" t="s">
        <v>184</v>
      </c>
      <c r="Z2107" s="18" t="s">
        <v>184</v>
      </c>
      <c r="AA2107" s="22" t="s">
        <v>184</v>
      </c>
      <c r="AB2107" s="22" t="s">
        <v>184</v>
      </c>
      <c r="AC2107" s="18" t="s">
        <v>184</v>
      </c>
      <c r="AD2107" s="24">
        <v>3.0323161379338361</v>
      </c>
      <c r="AE2107" s="25">
        <v>3742.32</v>
      </c>
      <c r="AF2107" s="24">
        <v>105762.55571739427</v>
      </c>
      <c r="AG2107" s="25">
        <v>4081.62</v>
      </c>
      <c r="AH2107" s="26">
        <v>9.32</v>
      </c>
      <c r="AI2107" s="24">
        <v>0</v>
      </c>
      <c r="AJ2107" s="24">
        <v>0</v>
      </c>
      <c r="AK2107" s="24">
        <v>0</v>
      </c>
      <c r="AL2107" s="24">
        <v>115351.42457022677</v>
      </c>
      <c r="AM2107" s="24">
        <v>0</v>
      </c>
      <c r="AN2107" s="27" t="s">
        <v>184</v>
      </c>
    </row>
    <row r="2108" spans="1:40" x14ac:dyDescent="0.15">
      <c r="A2108" s="18" t="s">
        <v>132</v>
      </c>
      <c r="B2108" s="18" t="s">
        <v>183</v>
      </c>
      <c r="C2108" s="18" t="s">
        <v>22</v>
      </c>
      <c r="D2108" s="18" t="s">
        <v>2315</v>
      </c>
      <c r="E2108" s="18" t="s">
        <v>4430</v>
      </c>
      <c r="F2108" s="18" t="s">
        <v>6539</v>
      </c>
      <c r="G2108" s="18" t="s">
        <v>184</v>
      </c>
      <c r="H2108" s="18" t="s">
        <v>6555</v>
      </c>
      <c r="I2108" s="21">
        <v>27863.622193349882</v>
      </c>
      <c r="J2108" s="18" t="s">
        <v>92</v>
      </c>
      <c r="K2108" s="21">
        <v>36222.708851354844</v>
      </c>
      <c r="L2108" s="18" t="s">
        <v>6555</v>
      </c>
      <c r="M2108" s="21">
        <v>27863.622193349882</v>
      </c>
      <c r="N2108" s="18" t="s">
        <v>92</v>
      </c>
      <c r="O2108" s="21">
        <v>36222.708851354844</v>
      </c>
      <c r="P2108" s="21">
        <v>27863.622193349882</v>
      </c>
      <c r="Q2108" s="21">
        <v>0</v>
      </c>
      <c r="R2108" s="21">
        <v>0</v>
      </c>
      <c r="S2108" s="22">
        <v>0</v>
      </c>
      <c r="T2108" s="18" t="s">
        <v>91</v>
      </c>
      <c r="U2108" s="18" t="s">
        <v>184</v>
      </c>
      <c r="V2108" s="18" t="s">
        <v>6572</v>
      </c>
      <c r="W2108" s="22">
        <v>0.78761458128151585</v>
      </c>
      <c r="X2108" s="22">
        <v>1</v>
      </c>
      <c r="Y2108" s="18" t="s">
        <v>184</v>
      </c>
      <c r="Z2108" s="18" t="s">
        <v>184</v>
      </c>
      <c r="AA2108" s="22" t="s">
        <v>184</v>
      </c>
      <c r="AB2108" s="22" t="s">
        <v>184</v>
      </c>
      <c r="AC2108" s="18" t="s">
        <v>184</v>
      </c>
      <c r="AD2108" s="24">
        <v>20.761520362580757</v>
      </c>
      <c r="AE2108" s="25">
        <v>140.66999999999999</v>
      </c>
      <c r="AF2108" s="24">
        <v>27219.692140131552</v>
      </c>
      <c r="AG2108" s="25">
        <v>144</v>
      </c>
      <c r="AH2108" s="26">
        <v>9.32</v>
      </c>
      <c r="AI2108" s="24">
        <v>0</v>
      </c>
      <c r="AJ2108" s="24">
        <v>0</v>
      </c>
      <c r="AK2108" s="24">
        <v>0</v>
      </c>
      <c r="AL2108" s="24">
        <v>27863.622193349882</v>
      </c>
      <c r="AM2108" s="24">
        <v>0</v>
      </c>
      <c r="AN2108" s="27" t="s">
        <v>184</v>
      </c>
    </row>
    <row r="2109" spans="1:40" x14ac:dyDescent="0.15">
      <c r="A2109" s="18" t="s">
        <v>132</v>
      </c>
      <c r="B2109" s="18" t="s">
        <v>183</v>
      </c>
      <c r="C2109" s="18" t="s">
        <v>22</v>
      </c>
      <c r="D2109" s="18" t="s">
        <v>2316</v>
      </c>
      <c r="E2109" s="18" t="s">
        <v>4431</v>
      </c>
      <c r="F2109" s="18" t="s">
        <v>6540</v>
      </c>
      <c r="G2109" s="18" t="s">
        <v>184</v>
      </c>
      <c r="H2109" s="18" t="s">
        <v>6555</v>
      </c>
      <c r="I2109" s="21">
        <v>18477.241173219041</v>
      </c>
      <c r="J2109" s="18" t="s">
        <v>92</v>
      </c>
      <c r="K2109" s="21">
        <v>24020.413525184755</v>
      </c>
      <c r="L2109" s="18" t="s">
        <v>6555</v>
      </c>
      <c r="M2109" s="21">
        <v>18477.241173219041</v>
      </c>
      <c r="N2109" s="18" t="s">
        <v>92</v>
      </c>
      <c r="O2109" s="21">
        <v>24020.413525184755</v>
      </c>
      <c r="P2109" s="21">
        <v>18477.241173219041</v>
      </c>
      <c r="Q2109" s="21">
        <v>0</v>
      </c>
      <c r="R2109" s="21">
        <v>0</v>
      </c>
      <c r="S2109" s="22">
        <v>0</v>
      </c>
      <c r="T2109" s="18" t="s">
        <v>6569</v>
      </c>
      <c r="U2109" s="18" t="s">
        <v>6569</v>
      </c>
      <c r="V2109" s="18" t="s">
        <v>6569</v>
      </c>
      <c r="W2109" s="22">
        <v>0.78761458128151585</v>
      </c>
      <c r="X2109" s="22">
        <v>1</v>
      </c>
      <c r="Y2109" s="18" t="s">
        <v>184</v>
      </c>
      <c r="Z2109" s="18" t="s">
        <v>184</v>
      </c>
      <c r="AA2109" s="22" t="s">
        <v>184</v>
      </c>
      <c r="AB2109" s="22" t="s">
        <v>184</v>
      </c>
      <c r="AC2109" s="18" t="s">
        <v>184</v>
      </c>
      <c r="AD2109" s="24">
        <v>28.346248780321755</v>
      </c>
      <c r="AE2109" s="25">
        <v>74.31</v>
      </c>
      <c r="AF2109" s="24">
        <v>19633.238846457549</v>
      </c>
      <c r="AG2109" s="25">
        <v>69.94</v>
      </c>
      <c r="AH2109" s="26">
        <v>9.32</v>
      </c>
      <c r="AI2109" s="24">
        <v>0</v>
      </c>
      <c r="AJ2109" s="24">
        <v>0</v>
      </c>
      <c r="AK2109" s="24">
        <v>0</v>
      </c>
      <c r="AL2109" s="24">
        <v>18477.241173219041</v>
      </c>
      <c r="AM2109" s="24">
        <v>0</v>
      </c>
      <c r="AN2109" s="27" t="s">
        <v>184</v>
      </c>
    </row>
    <row r="2110" spans="1:40" x14ac:dyDescent="0.15">
      <c r="A2110" s="18" t="s">
        <v>132</v>
      </c>
      <c r="B2110" s="18" t="s">
        <v>183</v>
      </c>
      <c r="C2110" s="18" t="s">
        <v>22</v>
      </c>
      <c r="D2110" s="18" t="s">
        <v>2317</v>
      </c>
      <c r="E2110" s="18" t="s">
        <v>4432</v>
      </c>
      <c r="F2110" s="18" t="s">
        <v>6541</v>
      </c>
      <c r="G2110" s="18" t="s">
        <v>184</v>
      </c>
      <c r="H2110" s="18" t="s">
        <v>6555</v>
      </c>
      <c r="I2110" s="21">
        <v>44771.87211148964</v>
      </c>
      <c r="J2110" s="18" t="s">
        <v>92</v>
      </c>
      <c r="K2110" s="21">
        <v>58203.433744936534</v>
      </c>
      <c r="L2110" s="18" t="s">
        <v>6555</v>
      </c>
      <c r="M2110" s="21">
        <v>44771.87211148964</v>
      </c>
      <c r="N2110" s="18" t="s">
        <v>92</v>
      </c>
      <c r="O2110" s="21">
        <v>58203.433744936534</v>
      </c>
      <c r="P2110" s="21">
        <v>44771.87211148964</v>
      </c>
      <c r="Q2110" s="21">
        <v>0</v>
      </c>
      <c r="R2110" s="21">
        <v>0</v>
      </c>
      <c r="S2110" s="22">
        <v>0</v>
      </c>
      <c r="T2110" s="18" t="s">
        <v>91</v>
      </c>
      <c r="U2110" s="18" t="s">
        <v>184</v>
      </c>
      <c r="V2110" s="18" t="s">
        <v>6572</v>
      </c>
      <c r="W2110" s="22">
        <v>0.78761458128151585</v>
      </c>
      <c r="X2110" s="22">
        <v>1</v>
      </c>
      <c r="Y2110" s="18" t="s">
        <v>184</v>
      </c>
      <c r="Z2110" s="18" t="s">
        <v>184</v>
      </c>
      <c r="AA2110" s="22" t="s">
        <v>184</v>
      </c>
      <c r="AB2110" s="22" t="s">
        <v>184</v>
      </c>
      <c r="AC2110" s="18" t="s">
        <v>184</v>
      </c>
      <c r="AD2110" s="24">
        <v>98.459698806002294</v>
      </c>
      <c r="AE2110" s="25">
        <v>39.659999999999997</v>
      </c>
      <c r="AF2110" s="24">
        <v>36399.883539028706</v>
      </c>
      <c r="AG2110" s="25">
        <v>48.79</v>
      </c>
      <c r="AH2110" s="26">
        <v>9.32</v>
      </c>
      <c r="AI2110" s="24">
        <v>0</v>
      </c>
      <c r="AJ2110" s="24">
        <v>0</v>
      </c>
      <c r="AK2110" s="24">
        <v>0</v>
      </c>
      <c r="AL2110" s="24">
        <v>44771.87211148964</v>
      </c>
      <c r="AM2110" s="24">
        <v>0</v>
      </c>
      <c r="AN2110" s="27" t="s">
        <v>184</v>
      </c>
    </row>
    <row r="2111" spans="1:40" x14ac:dyDescent="0.15">
      <c r="A2111" s="18" t="s">
        <v>132</v>
      </c>
      <c r="B2111" s="18" t="s">
        <v>183</v>
      </c>
      <c r="C2111" s="18" t="s">
        <v>22</v>
      </c>
      <c r="D2111" s="18" t="s">
        <v>2318</v>
      </c>
      <c r="E2111" s="18" t="s">
        <v>4433</v>
      </c>
      <c r="F2111" s="18" t="s">
        <v>6542</v>
      </c>
      <c r="G2111" s="18" t="s">
        <v>184</v>
      </c>
      <c r="H2111" s="18" t="s">
        <v>6555</v>
      </c>
      <c r="I2111" s="21">
        <v>44783.339779793096</v>
      </c>
      <c r="J2111" s="18" t="s">
        <v>92</v>
      </c>
      <c r="K2111" s="21">
        <v>58218.341713731024</v>
      </c>
      <c r="L2111" s="18" t="s">
        <v>6555</v>
      </c>
      <c r="M2111" s="21">
        <v>44783.339779793096</v>
      </c>
      <c r="N2111" s="18" t="s">
        <v>92</v>
      </c>
      <c r="O2111" s="21">
        <v>58218.341713731024</v>
      </c>
      <c r="P2111" s="21">
        <v>44783.339779793096</v>
      </c>
      <c r="Q2111" s="21">
        <v>0</v>
      </c>
      <c r="R2111" s="21">
        <v>0</v>
      </c>
      <c r="S2111" s="22">
        <v>0</v>
      </c>
      <c r="T2111" s="18" t="s">
        <v>91</v>
      </c>
      <c r="U2111" s="18" t="s">
        <v>184</v>
      </c>
      <c r="V2111" s="18" t="s">
        <v>6572</v>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AG2111" s="25">
        <v>410</v>
      </c>
      <c r="AH2111" s="26">
        <v>9.32</v>
      </c>
      <c r="AI2111" s="24">
        <v>0</v>
      </c>
      <c r="AJ2111" s="24">
        <v>0</v>
      </c>
      <c r="AK2111" s="24">
        <v>0</v>
      </c>
      <c r="AL2111" s="24">
        <v>44783.339779793096</v>
      </c>
      <c r="AM2111" s="24">
        <v>0</v>
      </c>
      <c r="AN2111" s="27" t="s">
        <v>184</v>
      </c>
    </row>
    <row r="2112" spans="1:40" x14ac:dyDescent="0.15">
      <c r="A2112" s="18" t="s">
        <v>132</v>
      </c>
      <c r="B2112" s="18" t="s">
        <v>183</v>
      </c>
      <c r="C2112" s="18" t="s">
        <v>22</v>
      </c>
      <c r="D2112" s="18" t="s">
        <v>2319</v>
      </c>
      <c r="E2112" s="18" t="s">
        <v>4434</v>
      </c>
      <c r="F2112" s="18" t="s">
        <v>6543</v>
      </c>
      <c r="G2112" s="18" t="s">
        <v>184</v>
      </c>
      <c r="H2112" s="18" t="s">
        <v>6555</v>
      </c>
      <c r="I2112" s="21">
        <v>24223.661405957355</v>
      </c>
      <c r="J2112" s="18" t="s">
        <v>92</v>
      </c>
      <c r="K2112" s="21">
        <v>31490.759827744561</v>
      </c>
      <c r="L2112" s="18" t="s">
        <v>6555</v>
      </c>
      <c r="M2112" s="21">
        <v>24223.661405957355</v>
      </c>
      <c r="N2112" s="18" t="s">
        <v>92</v>
      </c>
      <c r="O2112" s="21">
        <v>31490.759827744561</v>
      </c>
      <c r="P2112" s="21">
        <v>24223.661405957355</v>
      </c>
      <c r="Q2112" s="21">
        <v>0</v>
      </c>
      <c r="R2112" s="21">
        <v>0</v>
      </c>
      <c r="S2112" s="22">
        <v>0</v>
      </c>
      <c r="T2112" s="18" t="s">
        <v>91</v>
      </c>
      <c r="U2112" s="18" t="s">
        <v>184</v>
      </c>
      <c r="V2112" s="18" t="s">
        <v>6572</v>
      </c>
      <c r="W2112" s="22">
        <v>0.78761458128151585</v>
      </c>
      <c r="X2112" s="22">
        <v>1</v>
      </c>
      <c r="Y2112" s="18" t="s">
        <v>184</v>
      </c>
      <c r="Z2112" s="18" t="s">
        <v>184</v>
      </c>
      <c r="AA2112" s="22" t="s">
        <v>184</v>
      </c>
      <c r="AB2112" s="22" t="s">
        <v>184</v>
      </c>
      <c r="AC2112" s="18" t="s">
        <v>184</v>
      </c>
      <c r="AD2112" s="24">
        <v>116.86625157055131</v>
      </c>
      <c r="AE2112" s="25">
        <v>25.68</v>
      </c>
      <c r="AF2112" s="24">
        <v>27971.856189109585</v>
      </c>
      <c r="AG2112" s="25">
        <v>22.24</v>
      </c>
      <c r="AH2112" s="26">
        <v>9.32</v>
      </c>
      <c r="AI2112" s="24">
        <v>0</v>
      </c>
      <c r="AJ2112" s="24">
        <v>0</v>
      </c>
      <c r="AK2112" s="24">
        <v>0</v>
      </c>
      <c r="AL2112" s="24">
        <v>24223.661405957355</v>
      </c>
      <c r="AM2112" s="24">
        <v>0</v>
      </c>
      <c r="AN2112" s="27" t="s">
        <v>184</v>
      </c>
    </row>
    <row r="2113" spans="1:40" x14ac:dyDescent="0.15">
      <c r="A2113" s="18" t="s">
        <v>132</v>
      </c>
      <c r="B2113" s="18" t="s">
        <v>183</v>
      </c>
      <c r="C2113" s="18" t="s">
        <v>22</v>
      </c>
      <c r="D2113" s="18" t="s">
        <v>2320</v>
      </c>
      <c r="E2113" s="18" t="s">
        <v>4435</v>
      </c>
      <c r="F2113" s="18" t="s">
        <v>6544</v>
      </c>
      <c r="G2113" s="18" t="s">
        <v>184</v>
      </c>
      <c r="H2113" s="18" t="s">
        <v>6555</v>
      </c>
      <c r="I2113" s="21">
        <v>39259.436418558435</v>
      </c>
      <c r="J2113" s="18" t="s">
        <v>92</v>
      </c>
      <c r="K2113" s="21">
        <v>51037.267344125969</v>
      </c>
      <c r="L2113" s="18" t="s">
        <v>6555</v>
      </c>
      <c r="M2113" s="21">
        <v>39259.436418558435</v>
      </c>
      <c r="N2113" s="18" t="s">
        <v>92</v>
      </c>
      <c r="O2113" s="21">
        <v>51037.267344125969</v>
      </c>
      <c r="P2113" s="21">
        <v>39259.436418558435</v>
      </c>
      <c r="Q2113" s="21">
        <v>0</v>
      </c>
      <c r="R2113" s="21">
        <v>0</v>
      </c>
      <c r="S2113" s="22">
        <v>0</v>
      </c>
      <c r="T2113" s="18" t="s">
        <v>91</v>
      </c>
      <c r="U2113" s="18" t="s">
        <v>184</v>
      </c>
      <c r="V2113" s="18" t="s">
        <v>6572</v>
      </c>
      <c r="W2113" s="22">
        <v>0.78761458128151585</v>
      </c>
      <c r="X2113" s="22">
        <v>1</v>
      </c>
      <c r="Y2113" s="18" t="s">
        <v>184</v>
      </c>
      <c r="Z2113" s="18" t="s">
        <v>184</v>
      </c>
      <c r="AA2113" s="22" t="s">
        <v>184</v>
      </c>
      <c r="AB2113" s="22" t="s">
        <v>184</v>
      </c>
      <c r="AC2113" s="18" t="s">
        <v>184</v>
      </c>
      <c r="AD2113" s="24">
        <v>12.523071842376101</v>
      </c>
      <c r="AE2113" s="25">
        <v>293.33999999999997</v>
      </c>
      <c r="AF2113" s="24">
        <v>34237.779123515378</v>
      </c>
      <c r="AG2113" s="25">
        <v>336.37</v>
      </c>
      <c r="AH2113" s="26">
        <v>9.32</v>
      </c>
      <c r="AI2113" s="24">
        <v>0</v>
      </c>
      <c r="AJ2113" s="24">
        <v>0</v>
      </c>
      <c r="AK2113" s="24">
        <v>0</v>
      </c>
      <c r="AL2113" s="24">
        <v>39259.436418558435</v>
      </c>
      <c r="AM2113" s="24">
        <v>0</v>
      </c>
      <c r="AN2113" s="27" t="s">
        <v>184</v>
      </c>
    </row>
    <row r="2114" spans="1:40" x14ac:dyDescent="0.15">
      <c r="A2114" s="18" t="s">
        <v>133</v>
      </c>
      <c r="B2114" s="18" t="s">
        <v>156</v>
      </c>
      <c r="C2114" s="18" t="s">
        <v>19</v>
      </c>
      <c r="D2114" s="18" t="s">
        <v>2321</v>
      </c>
      <c r="E2114" s="18" t="s">
        <v>4436</v>
      </c>
      <c r="F2114" s="18" t="s">
        <v>6545</v>
      </c>
      <c r="G2114" s="18" t="s">
        <v>184</v>
      </c>
      <c r="H2114" s="18" t="s">
        <v>6555</v>
      </c>
      <c r="I2114" s="21">
        <v>2255583.3814779301</v>
      </c>
      <c r="J2114" s="18" t="s">
        <v>92</v>
      </c>
      <c r="K2114" s="21">
        <v>2932258.3959213095</v>
      </c>
      <c r="L2114" s="18" t="s">
        <v>6555</v>
      </c>
      <c r="M2114" s="21">
        <v>2255583.3814779301</v>
      </c>
      <c r="N2114" s="18" t="s">
        <v>92</v>
      </c>
      <c r="O2114" s="21">
        <v>2932258.3959213095</v>
      </c>
      <c r="P2114" s="21">
        <v>2255583.3814779301</v>
      </c>
      <c r="Q2114" s="21">
        <v>0</v>
      </c>
      <c r="R2114" s="21">
        <v>0</v>
      </c>
      <c r="S2114" s="22">
        <v>0</v>
      </c>
      <c r="T2114" s="18" t="s">
        <v>91</v>
      </c>
      <c r="U2114" s="18" t="s">
        <v>184</v>
      </c>
      <c r="V2114" s="18" t="s">
        <v>6572</v>
      </c>
      <c r="W2114" s="22">
        <v>0.78761458128151585</v>
      </c>
      <c r="X2114" s="22">
        <v>1</v>
      </c>
      <c r="Y2114" s="18" t="s">
        <v>184</v>
      </c>
      <c r="Z2114" s="18" t="s">
        <v>184</v>
      </c>
      <c r="AA2114" s="22" t="s">
        <v>184</v>
      </c>
      <c r="AB2114" s="22" t="s">
        <v>184</v>
      </c>
      <c r="AC2114" s="18" t="s">
        <v>184</v>
      </c>
      <c r="AD2114" s="24">
        <v>2484.8924993599312</v>
      </c>
      <c r="AE2114" s="25">
        <v>5.41</v>
      </c>
      <c r="AF2114" s="24">
        <v>2151322.6649964149</v>
      </c>
      <c r="AG2114" s="25">
        <v>5.6775000000000002</v>
      </c>
      <c r="AH2114" s="26">
        <v>159.88</v>
      </c>
      <c r="AI2114" s="24">
        <v>0</v>
      </c>
      <c r="AJ2114" s="24">
        <v>0</v>
      </c>
      <c r="AK2114" s="24">
        <v>0</v>
      </c>
      <c r="AL2114" s="24">
        <v>2255583.3814779301</v>
      </c>
      <c r="AM2114" s="24">
        <v>0</v>
      </c>
      <c r="AN2114" s="27" t="s">
        <v>184</v>
      </c>
    </row>
    <row r="2115" spans="1:40" x14ac:dyDescent="0.15">
      <c r="A2115" s="18" t="s">
        <v>133</v>
      </c>
      <c r="B2115" s="18" t="s">
        <v>13</v>
      </c>
      <c r="C2115" s="18" t="s">
        <v>16</v>
      </c>
      <c r="D2115" s="18" t="s">
        <v>2322</v>
      </c>
      <c r="E2115" s="18" t="s">
        <v>4437</v>
      </c>
      <c r="F2115" s="18" t="s">
        <v>6546</v>
      </c>
      <c r="G2115" s="18" t="s">
        <v>184</v>
      </c>
      <c r="H2115" s="18" t="s">
        <v>6555</v>
      </c>
      <c r="I2115" s="21">
        <v>36021.86693439792</v>
      </c>
      <c r="J2115" s="18" t="s">
        <v>92</v>
      </c>
      <c r="K2115" s="21">
        <v>46828.427014717301</v>
      </c>
      <c r="L2115" s="18" t="s">
        <v>6555</v>
      </c>
      <c r="M2115" s="21">
        <v>36021.86693439792</v>
      </c>
      <c r="N2115" s="18" t="s">
        <v>92</v>
      </c>
      <c r="O2115" s="21">
        <v>46828.427014717301</v>
      </c>
      <c r="P2115" s="21">
        <v>36021.86693439792</v>
      </c>
      <c r="Q2115" s="21">
        <v>0</v>
      </c>
      <c r="R2115" s="21">
        <v>0</v>
      </c>
      <c r="S2115" s="22">
        <v>0</v>
      </c>
      <c r="T2115" s="18" t="s">
        <v>91</v>
      </c>
      <c r="U2115" s="18" t="s">
        <v>184</v>
      </c>
      <c r="V2115" s="18" t="s">
        <v>6572</v>
      </c>
      <c r="W2115" s="22">
        <v>1.811054144514727</v>
      </c>
      <c r="X2115" s="22">
        <v>1</v>
      </c>
      <c r="Y2115" s="18" t="s">
        <v>184</v>
      </c>
      <c r="Z2115" s="18" t="s">
        <v>184</v>
      </c>
      <c r="AA2115" s="22" t="s">
        <v>184</v>
      </c>
      <c r="AB2115" s="22" t="s">
        <v>184</v>
      </c>
      <c r="AC2115" s="18" t="s">
        <v>184</v>
      </c>
      <c r="AD2115" s="24">
        <v>0.27165812167720904</v>
      </c>
      <c r="AE2115" s="25">
        <v>127111.73</v>
      </c>
      <c r="AF2115" s="24">
        <v>34530.934720467616</v>
      </c>
      <c r="AG2115" s="25">
        <v>132600</v>
      </c>
      <c r="AH2115" s="26">
        <v>1</v>
      </c>
      <c r="AI2115" s="24">
        <v>0</v>
      </c>
      <c r="AJ2115" s="24">
        <v>0</v>
      </c>
      <c r="AK2115" s="24">
        <v>0</v>
      </c>
      <c r="AL2115" s="24">
        <v>36021.86693439792</v>
      </c>
      <c r="AM2115" s="24">
        <v>0</v>
      </c>
      <c r="AN2115" s="27" t="s">
        <v>184</v>
      </c>
    </row>
    <row r="2116" spans="1:40" x14ac:dyDescent="0.15">
      <c r="A2116" s="18" t="s">
        <v>134</v>
      </c>
      <c r="B2116" s="18" t="s">
        <v>13</v>
      </c>
      <c r="C2116" s="18" t="s">
        <v>16</v>
      </c>
      <c r="D2116" s="18" t="s">
        <v>2323</v>
      </c>
      <c r="E2116" s="18" t="s">
        <v>184</v>
      </c>
      <c r="F2116" s="18" t="s">
        <v>6547</v>
      </c>
      <c r="G2116" s="18" t="s">
        <v>6551</v>
      </c>
      <c r="H2116" s="18" t="s">
        <v>6556</v>
      </c>
      <c r="I2116" s="21">
        <v>88</v>
      </c>
      <c r="J2116" s="18" t="s">
        <v>6563</v>
      </c>
      <c r="K2116" s="21">
        <v>17.600000000000001</v>
      </c>
      <c r="L2116" s="18" t="s">
        <v>6556</v>
      </c>
      <c r="M2116" s="21">
        <v>88</v>
      </c>
      <c r="N2116" s="18" t="s">
        <v>6563</v>
      </c>
      <c r="O2116" s="21">
        <v>17.600000000000001</v>
      </c>
      <c r="P2116" s="21">
        <v>88</v>
      </c>
      <c r="Q2116" s="21">
        <v>0</v>
      </c>
      <c r="R2116" s="21">
        <v>0</v>
      </c>
      <c r="S2116" s="22">
        <v>0</v>
      </c>
      <c r="T2116" s="18" t="s">
        <v>184</v>
      </c>
      <c r="U2116" s="18" t="s">
        <v>184</v>
      </c>
      <c r="V2116" s="18" t="s">
        <v>184</v>
      </c>
      <c r="W2116" s="22">
        <v>100</v>
      </c>
      <c r="X2116" s="22">
        <v>1</v>
      </c>
      <c r="Y2116" s="18" t="s">
        <v>184</v>
      </c>
      <c r="Z2116" s="18" t="s">
        <v>184</v>
      </c>
      <c r="AA2116" s="22" t="s">
        <v>184</v>
      </c>
      <c r="AB2116" s="22" t="s">
        <v>184</v>
      </c>
      <c r="AC2116" s="18" t="s">
        <v>6578</v>
      </c>
      <c r="AD2116" s="24">
        <v>88</v>
      </c>
      <c r="AE2116" s="25">
        <v>1</v>
      </c>
      <c r="AF2116" s="24">
        <v>88</v>
      </c>
      <c r="AG2116" s="25">
        <v>1</v>
      </c>
      <c r="AH2116" s="26">
        <v>1</v>
      </c>
      <c r="AI2116" s="24">
        <v>0</v>
      </c>
      <c r="AJ2116" s="24">
        <v>0</v>
      </c>
      <c r="AK2116" s="24">
        <v>0</v>
      </c>
      <c r="AL2116" s="24">
        <v>88</v>
      </c>
      <c r="AM2116" s="24">
        <v>0</v>
      </c>
      <c r="AN2116" s="27" t="s">
        <v>6551</v>
      </c>
    </row>
    <row r="2117" spans="1:40" x14ac:dyDescent="0.15">
      <c r="A2117" s="18" t="s">
        <v>134</v>
      </c>
      <c r="B2117" s="18" t="s">
        <v>13</v>
      </c>
      <c r="C2117" s="18" t="s">
        <v>16</v>
      </c>
      <c r="D2117" s="18" t="s">
        <v>2323</v>
      </c>
      <c r="E2117" s="18" t="s">
        <v>184</v>
      </c>
      <c r="F2117" s="18" t="s">
        <v>6547</v>
      </c>
      <c r="G2117" s="18" t="s">
        <v>6552</v>
      </c>
      <c r="H2117" s="18" t="s">
        <v>6556</v>
      </c>
      <c r="I2117" s="21">
        <v>62072</v>
      </c>
      <c r="J2117" s="18" t="s">
        <v>6563</v>
      </c>
      <c r="K2117" s="21">
        <v>12414.400000000001</v>
      </c>
      <c r="L2117" s="18" t="s">
        <v>6556</v>
      </c>
      <c r="M2117" s="21">
        <v>62072</v>
      </c>
      <c r="N2117" s="18" t="s">
        <v>6563</v>
      </c>
      <c r="O2117" s="21">
        <v>12414.400000000001</v>
      </c>
      <c r="P2117" s="21">
        <v>62071</v>
      </c>
      <c r="Q2117" s="21">
        <v>1</v>
      </c>
      <c r="R2117" s="21">
        <v>0</v>
      </c>
      <c r="S2117" s="22">
        <v>0</v>
      </c>
      <c r="T2117" s="18" t="s">
        <v>184</v>
      </c>
      <c r="U2117" s="18" t="s">
        <v>184</v>
      </c>
      <c r="V2117" s="18" t="s">
        <v>184</v>
      </c>
      <c r="W2117" s="22">
        <v>100</v>
      </c>
      <c r="X2117" s="22">
        <v>1</v>
      </c>
      <c r="Y2117" s="18" t="s">
        <v>184</v>
      </c>
      <c r="Z2117" s="18" t="s">
        <v>184</v>
      </c>
      <c r="AA2117" s="22" t="s">
        <v>184</v>
      </c>
      <c r="AB2117" s="22" t="s">
        <v>184</v>
      </c>
      <c r="AC2117" s="18" t="s">
        <v>6579</v>
      </c>
      <c r="AD2117" s="24">
        <v>62071</v>
      </c>
      <c r="AE2117" s="25">
        <v>1</v>
      </c>
      <c r="AF2117" s="24">
        <v>62071</v>
      </c>
      <c r="AG2117" s="25">
        <v>1</v>
      </c>
      <c r="AH2117" s="26">
        <v>1</v>
      </c>
      <c r="AI2117" s="24">
        <v>1</v>
      </c>
      <c r="AJ2117" s="24">
        <v>0</v>
      </c>
      <c r="AK2117" s="24">
        <v>1</v>
      </c>
      <c r="AL2117" s="24">
        <v>62072</v>
      </c>
      <c r="AM2117" s="24">
        <v>0</v>
      </c>
      <c r="AN2117" s="27" t="s">
        <v>6552</v>
      </c>
    </row>
    <row r="2118" spans="1:40" x14ac:dyDescent="0.15">
      <c r="A2118" s="18" t="s">
        <v>134</v>
      </c>
      <c r="B2118" s="18" t="s">
        <v>13</v>
      </c>
      <c r="C2118" s="18" t="s">
        <v>16</v>
      </c>
      <c r="D2118" s="18" t="s">
        <v>2323</v>
      </c>
      <c r="E2118" s="18" t="s">
        <v>184</v>
      </c>
      <c r="F2118" s="18" t="s">
        <v>6547</v>
      </c>
      <c r="G2118" s="18" t="s">
        <v>6553</v>
      </c>
      <c r="H2118" s="18" t="s">
        <v>6556</v>
      </c>
      <c r="I2118" s="21">
        <v>198405</v>
      </c>
      <c r="J2118" s="18" t="s">
        <v>6563</v>
      </c>
      <c r="K2118" s="21">
        <v>39681</v>
      </c>
      <c r="L2118" s="18" t="s">
        <v>6556</v>
      </c>
      <c r="M2118" s="21">
        <v>198405</v>
      </c>
      <c r="N2118" s="18" t="s">
        <v>6563</v>
      </c>
      <c r="O2118" s="21">
        <v>39681</v>
      </c>
      <c r="P2118" s="21">
        <v>198401</v>
      </c>
      <c r="Q2118" s="21">
        <v>4</v>
      </c>
      <c r="R2118" s="21">
        <v>0</v>
      </c>
      <c r="S2118" s="22">
        <v>0</v>
      </c>
      <c r="T2118" s="18" t="s">
        <v>184</v>
      </c>
      <c r="U2118" s="18" t="s">
        <v>184</v>
      </c>
      <c r="V2118" s="18" t="s">
        <v>184</v>
      </c>
      <c r="W2118" s="22">
        <v>100</v>
      </c>
      <c r="X2118" s="22">
        <v>1</v>
      </c>
      <c r="Y2118" s="18" t="s">
        <v>184</v>
      </c>
      <c r="Z2118" s="18" t="s">
        <v>184</v>
      </c>
      <c r="AA2118" s="22" t="s">
        <v>184</v>
      </c>
      <c r="AB2118" s="22" t="s">
        <v>184</v>
      </c>
      <c r="AC2118" s="18" t="s">
        <v>6580</v>
      </c>
      <c r="AD2118" s="24">
        <v>198401</v>
      </c>
      <c r="AE2118" s="25">
        <v>1</v>
      </c>
      <c r="AF2118" s="24">
        <v>198401</v>
      </c>
      <c r="AG2118" s="25">
        <v>1</v>
      </c>
      <c r="AH2118" s="26">
        <v>1</v>
      </c>
      <c r="AI2118" s="24">
        <v>4</v>
      </c>
      <c r="AJ2118" s="24">
        <v>0</v>
      </c>
      <c r="AK2118" s="24">
        <v>4</v>
      </c>
      <c r="AL2118" s="24">
        <v>198405</v>
      </c>
      <c r="AM2118" s="24">
        <v>0</v>
      </c>
      <c r="AN2118" s="27" t="s">
        <v>6553</v>
      </c>
    </row>
    <row r="2119" spans="1:40" x14ac:dyDescent="0.15">
      <c r="A2119" s="18" t="s">
        <v>134</v>
      </c>
      <c r="B2119" s="18" t="s">
        <v>13</v>
      </c>
      <c r="C2119" s="18" t="s">
        <v>16</v>
      </c>
      <c r="D2119" s="18" t="s">
        <v>2323</v>
      </c>
      <c r="E2119" s="18" t="s">
        <v>184</v>
      </c>
      <c r="F2119" s="18" t="s">
        <v>6547</v>
      </c>
      <c r="G2119" s="18" t="s">
        <v>6551</v>
      </c>
      <c r="H2119" s="18" t="s">
        <v>6556</v>
      </c>
      <c r="I2119" s="21">
        <v>358.77957406022989</v>
      </c>
      <c r="J2119" s="18" t="s">
        <v>6563</v>
      </c>
      <c r="K2119" s="21">
        <v>71.755914812045987</v>
      </c>
      <c r="L2119" s="18" t="s">
        <v>6556</v>
      </c>
      <c r="M2119" s="21">
        <v>358.77957406022989</v>
      </c>
      <c r="N2119" s="18" t="s">
        <v>6563</v>
      </c>
      <c r="O2119" s="21">
        <v>71.755914812045987</v>
      </c>
      <c r="P2119" s="21">
        <v>358.77957406022989</v>
      </c>
      <c r="Q2119" s="21">
        <v>0</v>
      </c>
      <c r="R2119" s="21">
        <v>0</v>
      </c>
      <c r="S2119" s="22">
        <v>0</v>
      </c>
      <c r="T2119" s="18" t="s">
        <v>184</v>
      </c>
      <c r="U2119" s="18" t="s">
        <v>184</v>
      </c>
      <c r="V2119" s="18" t="s">
        <v>184</v>
      </c>
      <c r="W2119" s="22">
        <v>4.4250070801705714</v>
      </c>
      <c r="X2119" s="22">
        <v>1</v>
      </c>
      <c r="Y2119" s="18" t="s">
        <v>184</v>
      </c>
      <c r="Z2119" s="18" t="s">
        <v>184</v>
      </c>
      <c r="AA2119" s="22" t="s">
        <v>184</v>
      </c>
      <c r="AB2119" s="22" t="s">
        <v>184</v>
      </c>
      <c r="AC2119" s="18" t="s">
        <v>6578</v>
      </c>
      <c r="AD2119" s="24">
        <v>358.77957406022989</v>
      </c>
      <c r="AE2119" s="25">
        <v>1</v>
      </c>
      <c r="AF2119" s="24">
        <v>358.77957406022989</v>
      </c>
      <c r="AG2119" s="25">
        <v>1</v>
      </c>
      <c r="AH2119" s="26">
        <v>1</v>
      </c>
      <c r="AI2119" s="24">
        <v>0</v>
      </c>
      <c r="AJ2119" s="24">
        <v>0</v>
      </c>
      <c r="AK2119" s="24">
        <v>0</v>
      </c>
      <c r="AL2119" s="24">
        <v>358.77957406022989</v>
      </c>
      <c r="AM2119" s="24">
        <v>0</v>
      </c>
      <c r="AN2119" s="27" t="s">
        <v>6551</v>
      </c>
    </row>
    <row r="2120" spans="1:40" x14ac:dyDescent="0.15">
      <c r="A2120" s="18" t="s">
        <v>134</v>
      </c>
      <c r="B2120" s="18" t="s">
        <v>13</v>
      </c>
      <c r="C2120" s="18" t="s">
        <v>16</v>
      </c>
      <c r="D2120" s="18" t="s">
        <v>2323</v>
      </c>
      <c r="E2120" s="18" t="s">
        <v>184</v>
      </c>
      <c r="F2120" s="18" t="s">
        <v>6547</v>
      </c>
      <c r="G2120" s="18" t="s">
        <v>6552</v>
      </c>
      <c r="H2120" s="18" t="s">
        <v>6556</v>
      </c>
      <c r="I2120" s="21">
        <v>253476.83982206558</v>
      </c>
      <c r="J2120" s="18" t="s">
        <v>6563</v>
      </c>
      <c r="K2120" s="21">
        <v>50695.367964413119</v>
      </c>
      <c r="L2120" s="18" t="s">
        <v>6556</v>
      </c>
      <c r="M2120" s="21">
        <v>253476.83982206558</v>
      </c>
      <c r="N2120" s="18" t="s">
        <v>6563</v>
      </c>
      <c r="O2120" s="21">
        <v>50695.367964413119</v>
      </c>
      <c r="P2120" s="21">
        <v>253471.92806420662</v>
      </c>
      <c r="Q2120" s="21">
        <v>4.9117578589893336</v>
      </c>
      <c r="R2120" s="21">
        <v>0</v>
      </c>
      <c r="S2120" s="22">
        <v>0</v>
      </c>
      <c r="T2120" s="18" t="s">
        <v>184</v>
      </c>
      <c r="U2120" s="18" t="s">
        <v>184</v>
      </c>
      <c r="V2120" s="18" t="s">
        <v>184</v>
      </c>
      <c r="W2120" s="22">
        <v>4.4250070801705714</v>
      </c>
      <c r="X2120" s="22">
        <v>1</v>
      </c>
      <c r="Y2120" s="18" t="s">
        <v>184</v>
      </c>
      <c r="Z2120" s="18" t="s">
        <v>184</v>
      </c>
      <c r="AA2120" s="22" t="s">
        <v>184</v>
      </c>
      <c r="AB2120" s="22" t="s">
        <v>184</v>
      </c>
      <c r="AC2120" s="18" t="s">
        <v>6579</v>
      </c>
      <c r="AD2120" s="24">
        <v>253471.92806420662</v>
      </c>
      <c r="AE2120" s="25">
        <v>1</v>
      </c>
      <c r="AF2120" s="24">
        <v>253471.92806420662</v>
      </c>
      <c r="AG2120" s="25">
        <v>1</v>
      </c>
      <c r="AH2120" s="26">
        <v>1</v>
      </c>
      <c r="AI2120" s="24">
        <v>4.9117578589893336</v>
      </c>
      <c r="AJ2120" s="24">
        <v>0</v>
      </c>
      <c r="AK2120" s="24">
        <v>4.9117578589893336</v>
      </c>
      <c r="AL2120" s="24">
        <v>253476.83982206561</v>
      </c>
      <c r="AM2120" s="24">
        <v>0</v>
      </c>
      <c r="AN2120" s="27" t="s">
        <v>6552</v>
      </c>
    </row>
    <row r="2121" spans="1:40" x14ac:dyDescent="0.15">
      <c r="A2121" s="18" t="s">
        <v>134</v>
      </c>
      <c r="B2121" s="18" t="s">
        <v>13</v>
      </c>
      <c r="C2121" s="18" t="s">
        <v>16</v>
      </c>
      <c r="D2121" s="18" t="s">
        <v>2323</v>
      </c>
      <c r="E2121" s="18" t="s">
        <v>184</v>
      </c>
      <c r="F2121" s="18" t="s">
        <v>6547</v>
      </c>
      <c r="G2121" s="18" t="s">
        <v>6553</v>
      </c>
      <c r="H2121" s="18" t="s">
        <v>6556</v>
      </c>
      <c r="I2121" s="21">
        <v>810200.6096001321</v>
      </c>
      <c r="J2121" s="18" t="s">
        <v>6563</v>
      </c>
      <c r="K2121" s="21">
        <v>162040.12192002643</v>
      </c>
      <c r="L2121" s="18" t="s">
        <v>6556</v>
      </c>
      <c r="M2121" s="21">
        <v>810200.6096001321</v>
      </c>
      <c r="N2121" s="18" t="s">
        <v>6563</v>
      </c>
      <c r="O2121" s="21">
        <v>162040.12192002643</v>
      </c>
      <c r="P2121" s="21">
        <v>810184.28132400627</v>
      </c>
      <c r="Q2121" s="21">
        <v>16.328276125829408</v>
      </c>
      <c r="R2121" s="21">
        <v>0</v>
      </c>
      <c r="S2121" s="22">
        <v>0</v>
      </c>
      <c r="T2121" s="18" t="s">
        <v>184</v>
      </c>
      <c r="U2121" s="18" t="s">
        <v>184</v>
      </c>
      <c r="V2121" s="18" t="s">
        <v>184</v>
      </c>
      <c r="W2121" s="22">
        <v>4.4250070801705714</v>
      </c>
      <c r="X2121" s="22">
        <v>1</v>
      </c>
      <c r="Y2121" s="18" t="s">
        <v>184</v>
      </c>
      <c r="Z2121" s="18" t="s">
        <v>184</v>
      </c>
      <c r="AA2121" s="22" t="s">
        <v>184</v>
      </c>
      <c r="AB2121" s="22" t="s">
        <v>184</v>
      </c>
      <c r="AC2121" s="18" t="s">
        <v>6580</v>
      </c>
      <c r="AD2121" s="24">
        <v>810184.28132400627</v>
      </c>
      <c r="AE2121" s="25">
        <v>1</v>
      </c>
      <c r="AF2121" s="24">
        <v>810184.28132400627</v>
      </c>
      <c r="AG2121" s="25">
        <v>1</v>
      </c>
      <c r="AH2121" s="26">
        <v>1</v>
      </c>
      <c r="AI2121" s="24">
        <v>16.328276125829408</v>
      </c>
      <c r="AJ2121" s="24">
        <v>0</v>
      </c>
      <c r="AK2121" s="24">
        <v>16.328276125829408</v>
      </c>
      <c r="AL2121" s="24">
        <v>810200.6096001321</v>
      </c>
      <c r="AM2121" s="24">
        <v>0</v>
      </c>
      <c r="AN2121" s="27" t="s">
        <v>6553</v>
      </c>
    </row>
    <row r="2122" spans="1:40" x14ac:dyDescent="0.15">
      <c r="A2122" s="18" t="s">
        <v>134</v>
      </c>
      <c r="B2122" s="18" t="s">
        <v>13</v>
      </c>
      <c r="C2122" s="18" t="s">
        <v>16</v>
      </c>
      <c r="D2122" s="18" t="s">
        <v>2323</v>
      </c>
      <c r="E2122" s="18" t="s">
        <v>184</v>
      </c>
      <c r="F2122" s="18" t="s">
        <v>6547</v>
      </c>
      <c r="G2122" s="18" t="s">
        <v>6551</v>
      </c>
      <c r="H2122" s="18" t="s">
        <v>6556</v>
      </c>
      <c r="I2122" s="21">
        <v>26.038538057166914</v>
      </c>
      <c r="J2122" s="18" t="s">
        <v>6563</v>
      </c>
      <c r="K2122" s="21">
        <v>5.2077076114333831</v>
      </c>
      <c r="L2122" s="18" t="s">
        <v>6556</v>
      </c>
      <c r="M2122" s="21">
        <v>26.038538057166914</v>
      </c>
      <c r="N2122" s="18" t="s">
        <v>6563</v>
      </c>
      <c r="O2122" s="21">
        <v>5.2077076114333831</v>
      </c>
      <c r="P2122" s="21">
        <v>26.038538057166914</v>
      </c>
      <c r="Q2122" s="21">
        <v>0</v>
      </c>
      <c r="R2122" s="21">
        <v>0</v>
      </c>
      <c r="S2122" s="22">
        <v>0</v>
      </c>
      <c r="T2122" s="18" t="s">
        <v>184</v>
      </c>
      <c r="U2122" s="18" t="s">
        <v>184</v>
      </c>
      <c r="V2122" s="18" t="s">
        <v>184</v>
      </c>
      <c r="W2122" s="22">
        <v>0.78761458128151585</v>
      </c>
      <c r="X2122" s="22">
        <v>1</v>
      </c>
      <c r="Y2122" s="18" t="s">
        <v>184</v>
      </c>
      <c r="Z2122" s="18" t="s">
        <v>184</v>
      </c>
      <c r="AA2122" s="22" t="s">
        <v>184</v>
      </c>
      <c r="AB2122" s="22" t="s">
        <v>184</v>
      </c>
      <c r="AC2122" s="18" t="s">
        <v>6578</v>
      </c>
      <c r="AD2122" s="24">
        <v>26.038538057166914</v>
      </c>
      <c r="AE2122" s="25">
        <v>1</v>
      </c>
      <c r="AF2122" s="24">
        <v>26.038538057166914</v>
      </c>
      <c r="AG2122" s="25">
        <v>1</v>
      </c>
      <c r="AH2122" s="26">
        <v>1</v>
      </c>
      <c r="AI2122" s="24">
        <v>0</v>
      </c>
      <c r="AJ2122" s="24">
        <v>0</v>
      </c>
      <c r="AK2122" s="24">
        <v>0</v>
      </c>
      <c r="AL2122" s="24">
        <v>26.038538057166914</v>
      </c>
      <c r="AM2122" s="24">
        <v>0</v>
      </c>
      <c r="AN2122" s="27" t="s">
        <v>6551</v>
      </c>
    </row>
    <row r="2123" spans="1:40" x14ac:dyDescent="0.15">
      <c r="A2123" s="18" t="s">
        <v>134</v>
      </c>
      <c r="B2123" s="18" t="s">
        <v>13</v>
      </c>
      <c r="C2123" s="18" t="s">
        <v>16</v>
      </c>
      <c r="D2123" s="18" t="s">
        <v>2323</v>
      </c>
      <c r="E2123" s="18" t="s">
        <v>184</v>
      </c>
      <c r="F2123" s="18" t="s">
        <v>6547</v>
      </c>
      <c r="G2123" s="18" t="s">
        <v>6552</v>
      </c>
      <c r="H2123" s="18" t="s">
        <v>6556</v>
      </c>
      <c r="I2123" s="21">
        <v>18397.125018011084</v>
      </c>
      <c r="J2123" s="18" t="s">
        <v>6563</v>
      </c>
      <c r="K2123" s="21">
        <v>3679.4250036022172</v>
      </c>
      <c r="L2123" s="18" t="s">
        <v>6556</v>
      </c>
      <c r="M2123" s="21">
        <v>18397.125018011084</v>
      </c>
      <c r="N2123" s="18" t="s">
        <v>6563</v>
      </c>
      <c r="O2123" s="21">
        <v>3679.4250036022172</v>
      </c>
      <c r="P2123" s="21">
        <v>18396.770591449509</v>
      </c>
      <c r="Q2123" s="21">
        <v>0.35442656157668212</v>
      </c>
      <c r="R2123" s="21">
        <v>0</v>
      </c>
      <c r="S2123" s="22">
        <v>0</v>
      </c>
      <c r="T2123" s="18" t="s">
        <v>184</v>
      </c>
      <c r="U2123" s="18" t="s">
        <v>184</v>
      </c>
      <c r="V2123" s="18" t="s">
        <v>184</v>
      </c>
      <c r="W2123" s="22">
        <v>0.78761458128151585</v>
      </c>
      <c r="X2123" s="22">
        <v>1</v>
      </c>
      <c r="Y2123" s="18" t="s">
        <v>184</v>
      </c>
      <c r="Z2123" s="18" t="s">
        <v>184</v>
      </c>
      <c r="AA2123" s="22" t="s">
        <v>184</v>
      </c>
      <c r="AB2123" s="22" t="s">
        <v>184</v>
      </c>
      <c r="AC2123" s="18" t="s">
        <v>6579</v>
      </c>
      <c r="AD2123" s="24">
        <v>18396.770591449509</v>
      </c>
      <c r="AE2123" s="25">
        <v>1</v>
      </c>
      <c r="AF2123" s="24">
        <v>18396.770591449509</v>
      </c>
      <c r="AG2123" s="25">
        <v>1</v>
      </c>
      <c r="AH2123" s="26">
        <v>1</v>
      </c>
      <c r="AI2123" s="24">
        <v>0.35442656157668212</v>
      </c>
      <c r="AJ2123" s="24">
        <v>0</v>
      </c>
      <c r="AK2123" s="24">
        <v>0.35442656157668212</v>
      </c>
      <c r="AL2123" s="24">
        <v>18397.125018011087</v>
      </c>
      <c r="AM2123" s="24">
        <v>0</v>
      </c>
      <c r="AN2123" s="27" t="s">
        <v>6552</v>
      </c>
    </row>
    <row r="2124" spans="1:40" x14ac:dyDescent="0.15">
      <c r="A2124" s="18" t="s">
        <v>134</v>
      </c>
      <c r="B2124" s="18" t="s">
        <v>13</v>
      </c>
      <c r="C2124" s="18" t="s">
        <v>16</v>
      </c>
      <c r="D2124" s="18" t="s">
        <v>2323</v>
      </c>
      <c r="E2124" s="18" t="s">
        <v>184</v>
      </c>
      <c r="F2124" s="18" t="s">
        <v>6547</v>
      </c>
      <c r="G2124" s="18" t="s">
        <v>6553</v>
      </c>
      <c r="H2124" s="18" t="s">
        <v>6556</v>
      </c>
      <c r="I2124" s="21">
        <v>58803.635436602111</v>
      </c>
      <c r="J2124" s="18" t="s">
        <v>6563</v>
      </c>
      <c r="K2124" s="21">
        <v>11760.727087320423</v>
      </c>
      <c r="L2124" s="18" t="s">
        <v>6556</v>
      </c>
      <c r="M2124" s="21">
        <v>58803.635436602111</v>
      </c>
      <c r="N2124" s="18" t="s">
        <v>6563</v>
      </c>
      <c r="O2124" s="21">
        <v>11760.727087320423</v>
      </c>
      <c r="P2124" s="21">
        <v>58802.454014730189</v>
      </c>
      <c r="Q2124" s="21">
        <v>1.1814218719222738</v>
      </c>
      <c r="R2124" s="21">
        <v>0</v>
      </c>
      <c r="S2124" s="22">
        <v>0</v>
      </c>
      <c r="T2124" s="18" t="s">
        <v>184</v>
      </c>
      <c r="U2124" s="18" t="s">
        <v>184</v>
      </c>
      <c r="V2124" s="18" t="s">
        <v>184</v>
      </c>
      <c r="W2124" s="22">
        <v>0.78761458128151585</v>
      </c>
      <c r="X2124" s="22">
        <v>1</v>
      </c>
      <c r="Y2124" s="18" t="s">
        <v>184</v>
      </c>
      <c r="Z2124" s="18" t="s">
        <v>184</v>
      </c>
      <c r="AA2124" s="22" t="s">
        <v>184</v>
      </c>
      <c r="AB2124" s="22" t="s">
        <v>184</v>
      </c>
      <c r="AC2124" s="18" t="s">
        <v>6580</v>
      </c>
      <c r="AD2124" s="24">
        <v>58802.454014730189</v>
      </c>
      <c r="AE2124" s="25">
        <v>1</v>
      </c>
      <c r="AF2124" s="24">
        <v>58802.454014730189</v>
      </c>
      <c r="AG2124" s="25">
        <v>1</v>
      </c>
      <c r="AH2124" s="26">
        <v>1</v>
      </c>
      <c r="AI2124" s="24">
        <v>1.1814218719222738</v>
      </c>
      <c r="AJ2124" s="24">
        <v>0</v>
      </c>
      <c r="AK2124" s="24">
        <v>1.1814218719222738</v>
      </c>
      <c r="AL2124" s="24">
        <v>58803.635436602111</v>
      </c>
      <c r="AM2124" s="24">
        <v>0</v>
      </c>
      <c r="AN2124" s="27" t="s">
        <v>6553</v>
      </c>
    </row>
    <row r="2125" spans="1:40" x14ac:dyDescent="0.15">
      <c r="A2125" s="18" t="s">
        <v>134</v>
      </c>
      <c r="B2125" s="18" t="s">
        <v>13</v>
      </c>
      <c r="C2125" s="18" t="s">
        <v>16</v>
      </c>
      <c r="D2125" s="18" t="s">
        <v>2323</v>
      </c>
      <c r="E2125" s="18" t="s">
        <v>184</v>
      </c>
      <c r="F2125" s="18" t="s">
        <v>6547</v>
      </c>
      <c r="G2125" s="18" t="s">
        <v>6551</v>
      </c>
      <c r="H2125" s="18" t="s">
        <v>6556</v>
      </c>
      <c r="I2125" s="21">
        <v>421.3960783456867</v>
      </c>
      <c r="J2125" s="18" t="s">
        <v>6563</v>
      </c>
      <c r="K2125" s="21">
        <v>84.279215669137344</v>
      </c>
      <c r="L2125" s="18" t="s">
        <v>6556</v>
      </c>
      <c r="M2125" s="21">
        <v>421.3960783456867</v>
      </c>
      <c r="N2125" s="18" t="s">
        <v>6563</v>
      </c>
      <c r="O2125" s="21">
        <v>84.279215669137344</v>
      </c>
      <c r="P2125" s="21">
        <v>421.3960783456867</v>
      </c>
      <c r="Q2125" s="21">
        <v>0</v>
      </c>
      <c r="R2125" s="21">
        <v>0</v>
      </c>
      <c r="S2125" s="22">
        <v>0</v>
      </c>
      <c r="T2125" s="18" t="s">
        <v>184</v>
      </c>
      <c r="U2125" s="18" t="s">
        <v>184</v>
      </c>
      <c r="V2125" s="18" t="s">
        <v>184</v>
      </c>
      <c r="W2125" s="22">
        <v>1.811054144514727</v>
      </c>
      <c r="X2125" s="22">
        <v>1</v>
      </c>
      <c r="Y2125" s="18" t="s">
        <v>184</v>
      </c>
      <c r="Z2125" s="18" t="s">
        <v>184</v>
      </c>
      <c r="AA2125" s="22" t="s">
        <v>184</v>
      </c>
      <c r="AB2125" s="22" t="s">
        <v>184</v>
      </c>
      <c r="AC2125" s="18" t="s">
        <v>6578</v>
      </c>
      <c r="AD2125" s="24">
        <v>421.3960783456867</v>
      </c>
      <c r="AE2125" s="25">
        <v>1</v>
      </c>
      <c r="AF2125" s="24">
        <v>421.3960783456867</v>
      </c>
      <c r="AG2125" s="25">
        <v>1</v>
      </c>
      <c r="AH2125" s="26">
        <v>1</v>
      </c>
      <c r="AI2125" s="24">
        <v>0</v>
      </c>
      <c r="AJ2125" s="24">
        <v>0</v>
      </c>
      <c r="AK2125" s="24">
        <v>0</v>
      </c>
      <c r="AL2125" s="24">
        <v>421.3960783456867</v>
      </c>
      <c r="AM2125" s="24">
        <v>0</v>
      </c>
      <c r="AN2125" s="27" t="s">
        <v>6551</v>
      </c>
    </row>
    <row r="2126" spans="1:40" x14ac:dyDescent="0.15">
      <c r="A2126" s="18" t="s">
        <v>134</v>
      </c>
      <c r="B2126" s="18" t="s">
        <v>13</v>
      </c>
      <c r="C2126" s="18" t="s">
        <v>16</v>
      </c>
      <c r="D2126" s="18" t="s">
        <v>2323</v>
      </c>
      <c r="E2126" s="18" t="s">
        <v>184</v>
      </c>
      <c r="F2126" s="18" t="s">
        <v>6547</v>
      </c>
      <c r="G2126" s="18" t="s">
        <v>6552</v>
      </c>
      <c r="H2126" s="18" t="s">
        <v>6556</v>
      </c>
      <c r="I2126" s="21">
        <v>297706.83942751039</v>
      </c>
      <c r="J2126" s="18" t="s">
        <v>6563</v>
      </c>
      <c r="K2126" s="21">
        <v>59541.367885502077</v>
      </c>
      <c r="L2126" s="18" t="s">
        <v>6556</v>
      </c>
      <c r="M2126" s="21">
        <v>297706.83942751039</v>
      </c>
      <c r="N2126" s="18" t="s">
        <v>6563</v>
      </c>
      <c r="O2126" s="21">
        <v>59541.367885502077</v>
      </c>
      <c r="P2126" s="21">
        <v>297701.09838587226</v>
      </c>
      <c r="Q2126" s="21">
        <v>5.7410416381116844</v>
      </c>
      <c r="R2126" s="21">
        <v>0</v>
      </c>
      <c r="S2126" s="22">
        <v>0</v>
      </c>
      <c r="T2126" s="18" t="s">
        <v>184</v>
      </c>
      <c r="U2126" s="18" t="s">
        <v>184</v>
      </c>
      <c r="V2126" s="18" t="s">
        <v>184</v>
      </c>
      <c r="W2126" s="22">
        <v>1.811054144514727</v>
      </c>
      <c r="X2126" s="22">
        <v>1</v>
      </c>
      <c r="Y2126" s="18" t="s">
        <v>184</v>
      </c>
      <c r="Z2126" s="18" t="s">
        <v>184</v>
      </c>
      <c r="AA2126" s="22" t="s">
        <v>184</v>
      </c>
      <c r="AB2126" s="22" t="s">
        <v>184</v>
      </c>
      <c r="AC2126" s="18" t="s">
        <v>6579</v>
      </c>
      <c r="AD2126" s="24">
        <v>297701.09838587226</v>
      </c>
      <c r="AE2126" s="25">
        <v>1</v>
      </c>
      <c r="AF2126" s="24">
        <v>297701.09838587226</v>
      </c>
      <c r="AG2126" s="25">
        <v>1</v>
      </c>
      <c r="AH2126" s="26">
        <v>1</v>
      </c>
      <c r="AI2126" s="24">
        <v>5.7410416381116844</v>
      </c>
      <c r="AJ2126" s="24">
        <v>0</v>
      </c>
      <c r="AK2126" s="24">
        <v>5.7410416381116844</v>
      </c>
      <c r="AL2126" s="24">
        <v>297706.83942751039</v>
      </c>
      <c r="AM2126" s="24">
        <v>0</v>
      </c>
      <c r="AN2126" s="27" t="s">
        <v>6552</v>
      </c>
    </row>
    <row r="2127" spans="1:40" x14ac:dyDescent="0.15">
      <c r="A2127" s="18" t="s">
        <v>134</v>
      </c>
      <c r="B2127" s="18" t="s">
        <v>13</v>
      </c>
      <c r="C2127" s="18" t="s">
        <v>16</v>
      </c>
      <c r="D2127" s="18" t="s">
        <v>2323</v>
      </c>
      <c r="E2127" s="18" t="s">
        <v>184</v>
      </c>
      <c r="F2127" s="18" t="s">
        <v>6547</v>
      </c>
      <c r="G2127" s="18" t="s">
        <v>6553</v>
      </c>
      <c r="H2127" s="18" t="s">
        <v>6556</v>
      </c>
      <c r="I2127" s="21">
        <v>951575.27903608244</v>
      </c>
      <c r="J2127" s="18" t="s">
        <v>6563</v>
      </c>
      <c r="K2127" s="21">
        <v>190315.0558072165</v>
      </c>
      <c r="L2127" s="18" t="s">
        <v>6556</v>
      </c>
      <c r="M2127" s="21">
        <v>951575.27903608244</v>
      </c>
      <c r="N2127" s="18" t="s">
        <v>6563</v>
      </c>
      <c r="O2127" s="21">
        <v>190315.0558072165</v>
      </c>
      <c r="P2127" s="21">
        <v>951556.06375160918</v>
      </c>
      <c r="Q2127" s="21">
        <v>19.215284473301253</v>
      </c>
      <c r="R2127" s="21">
        <v>0</v>
      </c>
      <c r="S2127" s="22">
        <v>0</v>
      </c>
      <c r="T2127" s="18" t="s">
        <v>184</v>
      </c>
      <c r="U2127" s="18" t="s">
        <v>184</v>
      </c>
      <c r="V2127" s="18" t="s">
        <v>184</v>
      </c>
      <c r="W2127" s="22">
        <v>1.811054144514727</v>
      </c>
      <c r="X2127" s="22">
        <v>1</v>
      </c>
      <c r="Y2127" s="18" t="s">
        <v>184</v>
      </c>
      <c r="Z2127" s="18" t="s">
        <v>184</v>
      </c>
      <c r="AA2127" s="22" t="s">
        <v>184</v>
      </c>
      <c r="AB2127" s="22" t="s">
        <v>184</v>
      </c>
      <c r="AC2127" s="18" t="s">
        <v>6580</v>
      </c>
      <c r="AD2127" s="24">
        <v>951556.06375160918</v>
      </c>
      <c r="AE2127" s="25">
        <v>1</v>
      </c>
      <c r="AF2127" s="24">
        <v>951556.06375160918</v>
      </c>
      <c r="AG2127" s="25">
        <v>1</v>
      </c>
      <c r="AH2127" s="26">
        <v>1</v>
      </c>
      <c r="AI2127" s="24">
        <v>19.215284473301253</v>
      </c>
      <c r="AJ2127" s="24">
        <v>0</v>
      </c>
      <c r="AK2127" s="24">
        <v>19.215284473301253</v>
      </c>
      <c r="AL2127" s="24">
        <v>951575.27903608244</v>
      </c>
      <c r="AM2127" s="24">
        <v>0</v>
      </c>
      <c r="AN2127" s="27" t="s">
        <v>6553</v>
      </c>
    </row>
    <row r="2128" spans="1:40" x14ac:dyDescent="0.15">
      <c r="A2128" s="18" t="s">
        <v>4</v>
      </c>
      <c r="B2128" s="18" t="s">
        <v>184</v>
      </c>
      <c r="C2128" s="18" t="s">
        <v>190</v>
      </c>
      <c r="D2128" s="18" t="s">
        <v>2324</v>
      </c>
      <c r="E2128" s="18" t="s">
        <v>184</v>
      </c>
      <c r="F2128" s="18" t="s">
        <v>6548</v>
      </c>
      <c r="G2128" s="18" t="s">
        <v>184</v>
      </c>
      <c r="H2128" s="18" t="s">
        <v>6557</v>
      </c>
      <c r="I2128" s="21">
        <v>821.36981422126144</v>
      </c>
      <c r="J2128" s="18" t="s">
        <v>2</v>
      </c>
      <c r="K2128" s="21">
        <v>0</v>
      </c>
      <c r="L2128" s="18" t="s">
        <v>6557</v>
      </c>
      <c r="M2128" s="21">
        <v>821.36981422126144</v>
      </c>
      <c r="N2128" s="18" t="s">
        <v>2</v>
      </c>
      <c r="O2128" s="21">
        <v>0</v>
      </c>
      <c r="P2128" s="21">
        <v>821.36981422126144</v>
      </c>
      <c r="Q2128" s="21">
        <v>0</v>
      </c>
      <c r="R2128" s="21">
        <v>0</v>
      </c>
      <c r="S2128" s="22">
        <v>0</v>
      </c>
      <c r="T2128" s="18" t="s">
        <v>184</v>
      </c>
      <c r="U2128" s="18" t="s">
        <v>184</v>
      </c>
      <c r="V2128" s="18" t="s">
        <v>184</v>
      </c>
      <c r="W2128" s="22">
        <v>4.4250070801705714</v>
      </c>
      <c r="X2128" s="22">
        <v>1</v>
      </c>
      <c r="Y2128" s="18" t="s">
        <v>184</v>
      </c>
      <c r="Z2128" s="18" t="s">
        <v>184</v>
      </c>
      <c r="AA2128" s="22" t="s">
        <v>184</v>
      </c>
      <c r="AB2128" s="22" t="s">
        <v>184</v>
      </c>
      <c r="AC2128" s="18" t="s">
        <v>184</v>
      </c>
      <c r="AD2128" s="24">
        <v>0</v>
      </c>
      <c r="AE2128" s="25">
        <v>0</v>
      </c>
      <c r="AF2128" s="24">
        <v>821.36981422126144</v>
      </c>
      <c r="AG2128" s="25">
        <v>1</v>
      </c>
      <c r="AH2128" s="26">
        <v>200.13</v>
      </c>
      <c r="AI2128" s="24">
        <v>0</v>
      </c>
      <c r="AJ2128" s="24">
        <v>0</v>
      </c>
      <c r="AK2128" s="24">
        <v>0</v>
      </c>
      <c r="AL2128" s="24">
        <v>821.36981422126144</v>
      </c>
      <c r="AM2128" s="24">
        <v>0</v>
      </c>
      <c r="AN2128" s="27" t="s">
        <v>184</v>
      </c>
    </row>
    <row r="2129" spans="1:40" x14ac:dyDescent="0.15">
      <c r="A2129" s="18" t="s">
        <v>4</v>
      </c>
      <c r="B2129" s="18" t="s">
        <v>184</v>
      </c>
      <c r="C2129" s="18" t="s">
        <v>16</v>
      </c>
      <c r="D2129" s="18" t="s">
        <v>2325</v>
      </c>
      <c r="E2129" s="18" t="s">
        <v>184</v>
      </c>
      <c r="F2129" s="18" t="s">
        <v>6549</v>
      </c>
      <c r="G2129" s="18" t="s">
        <v>184</v>
      </c>
      <c r="H2129" s="18" t="s">
        <v>6557</v>
      </c>
      <c r="I2129" s="21">
        <v>113581.08173381822</v>
      </c>
      <c r="J2129" s="18" t="s">
        <v>2</v>
      </c>
      <c r="K2129" s="21">
        <v>0</v>
      </c>
      <c r="L2129" s="18" t="s">
        <v>6557</v>
      </c>
      <c r="M2129" s="21">
        <v>113581.08173381822</v>
      </c>
      <c r="N2129" s="18" t="s">
        <v>2</v>
      </c>
      <c r="O2129" s="21">
        <v>0</v>
      </c>
      <c r="P2129" s="21">
        <v>113581.08173381822</v>
      </c>
      <c r="Q2129" s="21">
        <v>0</v>
      </c>
      <c r="R2129" s="21">
        <v>0</v>
      </c>
      <c r="S2129" s="22">
        <v>0</v>
      </c>
      <c r="T2129" s="18" t="s">
        <v>184</v>
      </c>
      <c r="U2129" s="18" t="s">
        <v>184</v>
      </c>
      <c r="V2129" s="18" t="s">
        <v>184</v>
      </c>
      <c r="W2129" s="22">
        <v>4.4250070801705714</v>
      </c>
      <c r="X2129" s="22">
        <v>1</v>
      </c>
      <c r="Y2129" s="18" t="s">
        <v>184</v>
      </c>
      <c r="Z2129" s="18" t="s">
        <v>184</v>
      </c>
      <c r="AA2129" s="22" t="s">
        <v>184</v>
      </c>
      <c r="AB2129" s="22" t="s">
        <v>184</v>
      </c>
      <c r="AC2129" s="18" t="s">
        <v>184</v>
      </c>
      <c r="AD2129" s="24">
        <v>0</v>
      </c>
      <c r="AE2129" s="25">
        <v>0</v>
      </c>
      <c r="AF2129" s="24">
        <v>113581.08173381822</v>
      </c>
      <c r="AG2129" s="25">
        <v>1</v>
      </c>
      <c r="AH2129" s="26">
        <v>1</v>
      </c>
      <c r="AI2129" s="24">
        <v>0</v>
      </c>
      <c r="AJ2129" s="24">
        <v>0</v>
      </c>
      <c r="AK2129" s="24">
        <v>0</v>
      </c>
      <c r="AL2129" s="24">
        <v>113581.08173381822</v>
      </c>
      <c r="AM2129" s="24">
        <v>0</v>
      </c>
      <c r="AN2129" s="27" t="s">
        <v>184</v>
      </c>
    </row>
    <row r="2130" spans="1:40" x14ac:dyDescent="0.15">
      <c r="A2130" s="18" t="s">
        <v>4</v>
      </c>
      <c r="B2130" s="18" t="s">
        <v>184</v>
      </c>
      <c r="C2130" s="18" t="s">
        <v>17</v>
      </c>
      <c r="D2130" s="18" t="s">
        <v>2324</v>
      </c>
      <c r="E2130" s="18" t="s">
        <v>184</v>
      </c>
      <c r="F2130" s="18" t="s">
        <v>6548</v>
      </c>
      <c r="G2130" s="18" t="s">
        <v>184</v>
      </c>
      <c r="H2130" s="18" t="s">
        <v>6557</v>
      </c>
      <c r="I2130" s="21">
        <v>2463.93407535203</v>
      </c>
      <c r="J2130" s="18" t="s">
        <v>2</v>
      </c>
      <c r="K2130" s="21">
        <v>0</v>
      </c>
      <c r="L2130" s="18" t="s">
        <v>6557</v>
      </c>
      <c r="M2130" s="21">
        <v>2463.93407535203</v>
      </c>
      <c r="N2130" s="18" t="s">
        <v>2</v>
      </c>
      <c r="O2130" s="21">
        <v>0</v>
      </c>
      <c r="P2130" s="21">
        <v>2463.93407535203</v>
      </c>
      <c r="Q2130" s="21">
        <v>0</v>
      </c>
      <c r="R2130" s="21">
        <v>0</v>
      </c>
      <c r="S2130" s="22">
        <v>0</v>
      </c>
      <c r="T2130" s="18" t="s">
        <v>184</v>
      </c>
      <c r="U2130" s="18" t="s">
        <v>184</v>
      </c>
      <c r="V2130" s="18" t="s">
        <v>184</v>
      </c>
      <c r="W2130" s="22">
        <v>0.78761458128151585</v>
      </c>
      <c r="X2130" s="22">
        <v>1</v>
      </c>
      <c r="Y2130" s="18" t="s">
        <v>184</v>
      </c>
      <c r="Z2130" s="18" t="s">
        <v>184</v>
      </c>
      <c r="AA2130" s="22" t="s">
        <v>184</v>
      </c>
      <c r="AB2130" s="22" t="s">
        <v>184</v>
      </c>
      <c r="AC2130" s="18" t="s">
        <v>184</v>
      </c>
      <c r="AD2130" s="24">
        <v>0</v>
      </c>
      <c r="AE2130" s="25">
        <v>0</v>
      </c>
      <c r="AF2130" s="24">
        <v>2463.93407535203</v>
      </c>
      <c r="AG2130" s="25">
        <v>1</v>
      </c>
      <c r="AH2130" s="26">
        <v>0.104715</v>
      </c>
      <c r="AI2130" s="24">
        <v>0</v>
      </c>
      <c r="AJ2130" s="24">
        <v>0</v>
      </c>
      <c r="AK2130" s="24">
        <v>0</v>
      </c>
      <c r="AL2130" s="24">
        <v>2463.93407535203</v>
      </c>
      <c r="AM2130" s="24">
        <v>0</v>
      </c>
      <c r="AN2130" s="27" t="s">
        <v>184</v>
      </c>
    </row>
    <row r="2131" spans="1:40" x14ac:dyDescent="0.15">
      <c r="A2131" s="18" t="s">
        <v>4</v>
      </c>
      <c r="B2131" s="18" t="s">
        <v>184</v>
      </c>
      <c r="C2131" s="18" t="s">
        <v>19</v>
      </c>
      <c r="D2131" s="18" t="s">
        <v>2324</v>
      </c>
      <c r="E2131" s="18" t="s">
        <v>184</v>
      </c>
      <c r="F2131" s="18" t="s">
        <v>6548</v>
      </c>
      <c r="G2131" s="18" t="s">
        <v>184</v>
      </c>
      <c r="H2131" s="18" t="s">
        <v>6557</v>
      </c>
      <c r="I2131" s="21">
        <v>12187.221749993381</v>
      </c>
      <c r="J2131" s="18" t="s">
        <v>2</v>
      </c>
      <c r="K2131" s="21">
        <v>0</v>
      </c>
      <c r="L2131" s="18" t="s">
        <v>6557</v>
      </c>
      <c r="M2131" s="21">
        <v>12187.221749993381</v>
      </c>
      <c r="N2131" s="18" t="s">
        <v>2</v>
      </c>
      <c r="O2131" s="21">
        <v>0</v>
      </c>
      <c r="P2131" s="21">
        <v>12187.221749993381</v>
      </c>
      <c r="Q2131" s="21">
        <v>0</v>
      </c>
      <c r="R2131" s="21">
        <v>0</v>
      </c>
      <c r="S2131" s="22">
        <v>0</v>
      </c>
      <c r="T2131" s="18" t="s">
        <v>184</v>
      </c>
      <c r="U2131" s="18" t="s">
        <v>184</v>
      </c>
      <c r="V2131" s="18" t="s">
        <v>184</v>
      </c>
      <c r="W2131" s="22">
        <v>4.4250070801705714</v>
      </c>
      <c r="X2131" s="22">
        <v>1</v>
      </c>
      <c r="Y2131" s="18" t="s">
        <v>184</v>
      </c>
      <c r="Z2131" s="18" t="s">
        <v>184</v>
      </c>
      <c r="AA2131" s="22" t="s">
        <v>184</v>
      </c>
      <c r="AB2131" s="22" t="s">
        <v>184</v>
      </c>
      <c r="AC2131" s="18" t="s">
        <v>184</v>
      </c>
      <c r="AD2131" s="24">
        <v>0</v>
      </c>
      <c r="AE2131" s="25">
        <v>0</v>
      </c>
      <c r="AF2131" s="24">
        <v>12187.221749993381</v>
      </c>
      <c r="AG2131" s="25">
        <v>1</v>
      </c>
      <c r="AH2131" s="26">
        <v>159.88</v>
      </c>
      <c r="AI2131" s="24">
        <v>0</v>
      </c>
      <c r="AJ2131" s="24">
        <v>0</v>
      </c>
      <c r="AK2131" s="24">
        <v>0</v>
      </c>
      <c r="AL2131" s="24">
        <v>12187.221749993381</v>
      </c>
      <c r="AM2131" s="24">
        <v>0</v>
      </c>
      <c r="AN2131" s="27" t="s">
        <v>184</v>
      </c>
    </row>
    <row r="2132" spans="1:40" x14ac:dyDescent="0.15">
      <c r="A2132" s="18" t="s">
        <v>4</v>
      </c>
      <c r="B2132" s="18" t="s">
        <v>184</v>
      </c>
      <c r="C2132" s="18" t="s">
        <v>22</v>
      </c>
      <c r="D2132" s="18" t="s">
        <v>2324</v>
      </c>
      <c r="E2132" s="18" t="s">
        <v>184</v>
      </c>
      <c r="F2132" s="18" t="s">
        <v>6548</v>
      </c>
      <c r="G2132" s="18" t="s">
        <v>184</v>
      </c>
      <c r="H2132" s="18" t="s">
        <v>6557</v>
      </c>
      <c r="I2132" s="21">
        <v>996.76563334082232</v>
      </c>
      <c r="J2132" s="18" t="s">
        <v>2</v>
      </c>
      <c r="K2132" s="21">
        <v>0</v>
      </c>
      <c r="L2132" s="18" t="s">
        <v>6557</v>
      </c>
      <c r="M2132" s="21">
        <v>996.76563334082232</v>
      </c>
      <c r="N2132" s="18" t="s">
        <v>2</v>
      </c>
      <c r="O2132" s="21">
        <v>0</v>
      </c>
      <c r="P2132" s="21">
        <v>996.76563334082232</v>
      </c>
      <c r="Q2132" s="21">
        <v>0</v>
      </c>
      <c r="R2132" s="21">
        <v>0</v>
      </c>
      <c r="S2132" s="22">
        <v>0</v>
      </c>
      <c r="T2132" s="18" t="s">
        <v>184</v>
      </c>
      <c r="U2132" s="18" t="s">
        <v>184</v>
      </c>
      <c r="V2132" s="18" t="s">
        <v>184</v>
      </c>
      <c r="W2132" s="22">
        <v>0.78761458128151585</v>
      </c>
      <c r="X2132" s="22">
        <v>1</v>
      </c>
      <c r="Y2132" s="18" t="s">
        <v>184</v>
      </c>
      <c r="Z2132" s="18" t="s">
        <v>184</v>
      </c>
      <c r="AA2132" s="22" t="s">
        <v>184</v>
      </c>
      <c r="AB2132" s="22" t="s">
        <v>184</v>
      </c>
      <c r="AC2132" s="18" t="s">
        <v>184</v>
      </c>
      <c r="AD2132" s="24">
        <v>0</v>
      </c>
      <c r="AE2132" s="25">
        <v>0</v>
      </c>
      <c r="AF2132" s="24">
        <v>996.76563334082232</v>
      </c>
      <c r="AG2132" s="25">
        <v>1</v>
      </c>
      <c r="AH2132" s="26">
        <v>9.32</v>
      </c>
      <c r="AI2132" s="24">
        <v>0</v>
      </c>
      <c r="AJ2132" s="24">
        <v>0</v>
      </c>
      <c r="AK2132" s="24">
        <v>0</v>
      </c>
      <c r="AL2132" s="24">
        <v>996.76563334082232</v>
      </c>
      <c r="AM2132" s="24">
        <v>0</v>
      </c>
      <c r="AN2132" s="27" t="s">
        <v>184</v>
      </c>
    </row>
    <row r="2133" spans="1:40" x14ac:dyDescent="0.15">
      <c r="A2133" s="18" t="s">
        <v>4</v>
      </c>
      <c r="B2133" s="18" t="s">
        <v>12</v>
      </c>
      <c r="C2133" s="18" t="s">
        <v>186</v>
      </c>
      <c r="D2133" s="18" t="s">
        <v>2326</v>
      </c>
      <c r="E2133" s="18" t="s">
        <v>184</v>
      </c>
      <c r="F2133" s="18" t="s">
        <v>6550</v>
      </c>
      <c r="G2133" s="18" t="s">
        <v>6554</v>
      </c>
      <c r="H2133" s="18" t="s">
        <v>6556</v>
      </c>
      <c r="I2133" s="21">
        <v>104092.31780145445</v>
      </c>
      <c r="J2133" s="18" t="s">
        <v>6563</v>
      </c>
      <c r="K2133" s="21">
        <v>20818.463560290889</v>
      </c>
      <c r="L2133" s="18" t="s">
        <v>6556</v>
      </c>
      <c r="M2133" s="21">
        <v>104092.31780145445</v>
      </c>
      <c r="N2133" s="18" t="s">
        <v>6563</v>
      </c>
      <c r="O2133" s="21">
        <v>20818.463560290889</v>
      </c>
      <c r="P2133" s="21">
        <v>104092.31780145445</v>
      </c>
      <c r="Q2133" s="21">
        <v>0</v>
      </c>
      <c r="R2133" s="21">
        <v>0</v>
      </c>
      <c r="S2133" s="22">
        <v>0</v>
      </c>
      <c r="T2133" s="18" t="s">
        <v>184</v>
      </c>
      <c r="U2133" s="18" t="s">
        <v>184</v>
      </c>
      <c r="V2133" s="18" t="s">
        <v>184</v>
      </c>
      <c r="W2133" s="22">
        <v>4.4250070801705714</v>
      </c>
      <c r="X2133" s="22">
        <v>1</v>
      </c>
      <c r="Y2133" s="18" t="s">
        <v>184</v>
      </c>
      <c r="Z2133" s="18" t="s">
        <v>184</v>
      </c>
      <c r="AA2133" s="22" t="s">
        <v>184</v>
      </c>
      <c r="AB2133" s="22" t="s">
        <v>184</v>
      </c>
      <c r="AC2133" s="18" t="s">
        <v>117</v>
      </c>
      <c r="AD2133" s="24">
        <v>0</v>
      </c>
      <c r="AE2133" s="25">
        <v>0</v>
      </c>
      <c r="AF2133" s="24">
        <v>104092.31780145445</v>
      </c>
      <c r="AG2133" s="25">
        <v>1</v>
      </c>
      <c r="AH2133" s="26">
        <v>109.68</v>
      </c>
      <c r="AI2133" s="24">
        <v>0</v>
      </c>
      <c r="AJ2133" s="24">
        <v>0</v>
      </c>
      <c r="AK2133" s="24">
        <v>0</v>
      </c>
      <c r="AL2133" s="24">
        <v>104092.31780145445</v>
      </c>
      <c r="AM2133" s="24">
        <v>0</v>
      </c>
      <c r="AN2133" s="27" t="s">
        <v>6554</v>
      </c>
    </row>
    <row r="2134" spans="1:40" x14ac:dyDescent="0.15">
      <c r="A2134" s="18" t="s">
        <v>4</v>
      </c>
      <c r="B2134" s="18" t="s">
        <v>12</v>
      </c>
      <c r="C2134" s="18" t="s">
        <v>187</v>
      </c>
      <c r="D2134" s="18" t="s">
        <v>2326</v>
      </c>
      <c r="E2134" s="18" t="s">
        <v>184</v>
      </c>
      <c r="F2134" s="18" t="s">
        <v>6550</v>
      </c>
      <c r="G2134" s="18" t="s">
        <v>6554</v>
      </c>
      <c r="H2134" s="18" t="s">
        <v>6556</v>
      </c>
      <c r="I2134" s="21">
        <v>1166.2760435242301</v>
      </c>
      <c r="J2134" s="18" t="s">
        <v>6563</v>
      </c>
      <c r="K2134" s="21">
        <v>233.25520870484604</v>
      </c>
      <c r="L2134" s="18" t="s">
        <v>6556</v>
      </c>
      <c r="M2134" s="21">
        <v>1166.2760435242301</v>
      </c>
      <c r="N2134" s="18" t="s">
        <v>6563</v>
      </c>
      <c r="O2134" s="21">
        <v>233.25520870484604</v>
      </c>
      <c r="P2134" s="21">
        <v>1166.2760435242301</v>
      </c>
      <c r="Q2134" s="21">
        <v>0</v>
      </c>
      <c r="R2134" s="21">
        <v>0</v>
      </c>
      <c r="S2134" s="22">
        <v>0</v>
      </c>
      <c r="T2134" s="18" t="s">
        <v>184</v>
      </c>
      <c r="U2134" s="18" t="s">
        <v>184</v>
      </c>
      <c r="V2134" s="18" t="s">
        <v>184</v>
      </c>
      <c r="W2134" s="22">
        <v>0.78761458128151585</v>
      </c>
      <c r="X2134" s="22">
        <v>1</v>
      </c>
      <c r="Y2134" s="18" t="s">
        <v>184</v>
      </c>
      <c r="Z2134" s="18" t="s">
        <v>184</v>
      </c>
      <c r="AA2134" s="22" t="s">
        <v>184</v>
      </c>
      <c r="AB2134" s="22" t="s">
        <v>184</v>
      </c>
      <c r="AC2134" s="18" t="s">
        <v>117</v>
      </c>
      <c r="AD2134" s="24">
        <v>0</v>
      </c>
      <c r="AE2134" s="25">
        <v>0</v>
      </c>
      <c r="AF2134" s="24">
        <v>1166.2760435242301</v>
      </c>
      <c r="AG2134" s="25">
        <v>1</v>
      </c>
      <c r="AH2134" s="26">
        <v>30.4436</v>
      </c>
      <c r="AI2134" s="24">
        <v>0</v>
      </c>
      <c r="AJ2134" s="24">
        <v>0</v>
      </c>
      <c r="AK2134" s="24">
        <v>0</v>
      </c>
      <c r="AL2134" s="24">
        <v>1166.2760435242301</v>
      </c>
      <c r="AM2134" s="24">
        <v>0</v>
      </c>
      <c r="AN2134" s="27" t="s">
        <v>6554</v>
      </c>
    </row>
    <row r="2135" spans="1:40" x14ac:dyDescent="0.15">
      <c r="A2135" s="18" t="s">
        <v>4</v>
      </c>
      <c r="B2135" s="18" t="s">
        <v>12</v>
      </c>
      <c r="C2135" s="18" t="s">
        <v>188</v>
      </c>
      <c r="D2135" s="18" t="s">
        <v>2326</v>
      </c>
      <c r="E2135" s="18" t="s">
        <v>184</v>
      </c>
      <c r="F2135" s="18" t="s">
        <v>6550</v>
      </c>
      <c r="G2135" s="18" t="s">
        <v>6554</v>
      </c>
      <c r="H2135" s="18" t="s">
        <v>6556</v>
      </c>
      <c r="I2135" s="21">
        <v>228078.09568316094</v>
      </c>
      <c r="J2135" s="18" t="s">
        <v>6563</v>
      </c>
      <c r="K2135" s="21">
        <v>45615.619136632195</v>
      </c>
      <c r="L2135" s="18" t="s">
        <v>6556</v>
      </c>
      <c r="M2135" s="21">
        <v>228078.09568316094</v>
      </c>
      <c r="N2135" s="18" t="s">
        <v>6563</v>
      </c>
      <c r="O2135" s="21">
        <v>45615.619136632195</v>
      </c>
      <c r="P2135" s="21">
        <v>228078.09568316094</v>
      </c>
      <c r="Q2135" s="21">
        <v>0</v>
      </c>
      <c r="R2135" s="21">
        <v>0</v>
      </c>
      <c r="S2135" s="22">
        <v>0</v>
      </c>
      <c r="T2135" s="18" t="s">
        <v>184</v>
      </c>
      <c r="U2135" s="18" t="s">
        <v>184</v>
      </c>
      <c r="V2135" s="18" t="s">
        <v>184</v>
      </c>
      <c r="W2135" s="22">
        <v>4.4250070801705714</v>
      </c>
      <c r="X2135" s="22">
        <v>1</v>
      </c>
      <c r="Y2135" s="18" t="s">
        <v>184</v>
      </c>
      <c r="Z2135" s="18" t="s">
        <v>184</v>
      </c>
      <c r="AA2135" s="22" t="s">
        <v>184</v>
      </c>
      <c r="AB2135" s="22" t="s">
        <v>184</v>
      </c>
      <c r="AC2135" s="18" t="s">
        <v>117</v>
      </c>
      <c r="AD2135" s="24">
        <v>0</v>
      </c>
      <c r="AE2135" s="25">
        <v>0</v>
      </c>
      <c r="AF2135" s="24">
        <v>228078.09568316094</v>
      </c>
      <c r="AG2135" s="25">
        <v>1</v>
      </c>
      <c r="AH2135" s="26">
        <v>114.84</v>
      </c>
      <c r="AI2135" s="24">
        <v>0</v>
      </c>
      <c r="AJ2135" s="24">
        <v>0</v>
      </c>
      <c r="AK2135" s="24">
        <v>0</v>
      </c>
      <c r="AL2135" s="24">
        <v>228078.09568316094</v>
      </c>
      <c r="AM2135" s="24">
        <v>0</v>
      </c>
      <c r="AN2135" s="27" t="s">
        <v>6554</v>
      </c>
    </row>
    <row r="2136" spans="1:40" x14ac:dyDescent="0.15">
      <c r="A2136" s="18" t="s">
        <v>4</v>
      </c>
      <c r="B2136" s="18" t="s">
        <v>12</v>
      </c>
      <c r="C2136" s="18" t="s">
        <v>190</v>
      </c>
      <c r="D2136" s="18" t="s">
        <v>2326</v>
      </c>
      <c r="E2136" s="18" t="s">
        <v>184</v>
      </c>
      <c r="F2136" s="18" t="s">
        <v>6550</v>
      </c>
      <c r="G2136" s="18" t="s">
        <v>6554</v>
      </c>
      <c r="H2136" s="18" t="s">
        <v>6556</v>
      </c>
      <c r="I2136" s="21">
        <v>67977.534016500736</v>
      </c>
      <c r="J2136" s="18" t="s">
        <v>6563</v>
      </c>
      <c r="K2136" s="21">
        <v>13595.506803300148</v>
      </c>
      <c r="L2136" s="18" t="s">
        <v>6556</v>
      </c>
      <c r="M2136" s="21">
        <v>67977.534016500736</v>
      </c>
      <c r="N2136" s="18" t="s">
        <v>6563</v>
      </c>
      <c r="O2136" s="21">
        <v>13595.506803300148</v>
      </c>
      <c r="P2136" s="21">
        <v>67977.534016500736</v>
      </c>
      <c r="Q2136" s="21">
        <v>0</v>
      </c>
      <c r="R2136" s="21">
        <v>0</v>
      </c>
      <c r="S2136" s="22">
        <v>0</v>
      </c>
      <c r="T2136" s="18" t="s">
        <v>184</v>
      </c>
      <c r="U2136" s="18" t="s">
        <v>184</v>
      </c>
      <c r="V2136" s="18" t="s">
        <v>184</v>
      </c>
      <c r="W2136" s="22">
        <v>4.4250070801705714</v>
      </c>
      <c r="X2136" s="22">
        <v>1</v>
      </c>
      <c r="Y2136" s="18" t="s">
        <v>184</v>
      </c>
      <c r="Z2136" s="18" t="s">
        <v>184</v>
      </c>
      <c r="AA2136" s="22" t="s">
        <v>184</v>
      </c>
      <c r="AB2136" s="22" t="s">
        <v>184</v>
      </c>
      <c r="AC2136" s="18" t="s">
        <v>117</v>
      </c>
      <c r="AD2136" s="24">
        <v>0</v>
      </c>
      <c r="AE2136" s="25">
        <v>0</v>
      </c>
      <c r="AF2136" s="24">
        <v>67977.534016500736</v>
      </c>
      <c r="AG2136" s="25">
        <v>1</v>
      </c>
      <c r="AH2136" s="26">
        <v>200.13</v>
      </c>
      <c r="AI2136" s="24">
        <v>0</v>
      </c>
      <c r="AJ2136" s="24">
        <v>0</v>
      </c>
      <c r="AK2136" s="24">
        <v>0</v>
      </c>
      <c r="AL2136" s="24">
        <v>67977.534016500736</v>
      </c>
      <c r="AM2136" s="24">
        <v>0</v>
      </c>
      <c r="AN2136" s="27" t="s">
        <v>6554</v>
      </c>
    </row>
    <row r="2137" spans="1:40" x14ac:dyDescent="0.15">
      <c r="A2137" s="18" t="s">
        <v>4</v>
      </c>
      <c r="B2137" s="18" t="s">
        <v>12</v>
      </c>
      <c r="C2137" s="18" t="s">
        <v>195</v>
      </c>
      <c r="D2137" s="18" t="s">
        <v>2326</v>
      </c>
      <c r="E2137" s="18" t="s">
        <v>184</v>
      </c>
      <c r="F2137" s="18" t="s">
        <v>6550</v>
      </c>
      <c r="G2137" s="18" t="s">
        <v>6554</v>
      </c>
      <c r="H2137" s="18" t="s">
        <v>6556</v>
      </c>
      <c r="I2137" s="21">
        <v>1.6224860374399226</v>
      </c>
      <c r="J2137" s="18" t="s">
        <v>6563</v>
      </c>
      <c r="K2137" s="21">
        <v>0.32449720748798455</v>
      </c>
      <c r="L2137" s="18" t="s">
        <v>6556</v>
      </c>
      <c r="M2137" s="21">
        <v>1.6224860374399226</v>
      </c>
      <c r="N2137" s="18" t="s">
        <v>6563</v>
      </c>
      <c r="O2137" s="21">
        <v>0.32449720748798455</v>
      </c>
      <c r="P2137" s="21">
        <v>1.6224860374399226</v>
      </c>
      <c r="Q2137" s="21">
        <v>0</v>
      </c>
      <c r="R2137" s="21">
        <v>0</v>
      </c>
      <c r="S2137" s="22">
        <v>0</v>
      </c>
      <c r="T2137" s="18" t="s">
        <v>184</v>
      </c>
      <c r="U2137" s="18" t="s">
        <v>184</v>
      </c>
      <c r="V2137" s="18" t="s">
        <v>184</v>
      </c>
      <c r="W2137" s="22">
        <v>0.78761458128151585</v>
      </c>
      <c r="X2137" s="22">
        <v>1</v>
      </c>
      <c r="Y2137" s="18" t="s">
        <v>184</v>
      </c>
      <c r="Z2137" s="18" t="s">
        <v>184</v>
      </c>
      <c r="AA2137" s="22" t="s">
        <v>184</v>
      </c>
      <c r="AB2137" s="22" t="s">
        <v>184</v>
      </c>
      <c r="AC2137" s="18" t="s">
        <v>117</v>
      </c>
      <c r="AD2137" s="24">
        <v>0</v>
      </c>
      <c r="AE2137" s="25">
        <v>0</v>
      </c>
      <c r="AF2137" s="24">
        <v>1.6224860374399226</v>
      </c>
      <c r="AG2137" s="25">
        <v>1</v>
      </c>
      <c r="AH2137" s="26">
        <v>7.4729999999999999</v>
      </c>
      <c r="AI2137" s="24">
        <v>0</v>
      </c>
      <c r="AJ2137" s="24">
        <v>0</v>
      </c>
      <c r="AK2137" s="24">
        <v>0</v>
      </c>
      <c r="AL2137" s="24">
        <v>1.6224860374399226</v>
      </c>
      <c r="AM2137" s="24">
        <v>0</v>
      </c>
      <c r="AN2137" s="27" t="s">
        <v>6554</v>
      </c>
    </row>
    <row r="2138" spans="1:40" x14ac:dyDescent="0.15">
      <c r="A2138" s="18" t="s">
        <v>4</v>
      </c>
      <c r="B2138" s="18" t="s">
        <v>12</v>
      </c>
      <c r="C2138" s="18" t="s">
        <v>196</v>
      </c>
      <c r="D2138" s="18" t="s">
        <v>2326</v>
      </c>
      <c r="E2138" s="18" t="s">
        <v>184</v>
      </c>
      <c r="F2138" s="18" t="s">
        <v>6550</v>
      </c>
      <c r="G2138" s="18" t="s">
        <v>6554</v>
      </c>
      <c r="H2138" s="18" t="s">
        <v>6556</v>
      </c>
      <c r="I2138" s="21">
        <v>13268.029729325044</v>
      </c>
      <c r="J2138" s="18" t="s">
        <v>6563</v>
      </c>
      <c r="K2138" s="21">
        <v>2653.6059458650088</v>
      </c>
      <c r="L2138" s="18" t="s">
        <v>6556</v>
      </c>
      <c r="M2138" s="21">
        <v>13268.029729325044</v>
      </c>
      <c r="N2138" s="18" t="s">
        <v>6563</v>
      </c>
      <c r="O2138" s="21">
        <v>2653.6059458650088</v>
      </c>
      <c r="P2138" s="21">
        <v>13268.029729325044</v>
      </c>
      <c r="Q2138" s="21">
        <v>0</v>
      </c>
      <c r="R2138" s="21">
        <v>0</v>
      </c>
      <c r="S2138" s="22">
        <v>0</v>
      </c>
      <c r="T2138" s="18" t="s">
        <v>184</v>
      </c>
      <c r="U2138" s="18" t="s">
        <v>184</v>
      </c>
      <c r="V2138" s="18" t="s">
        <v>184</v>
      </c>
      <c r="W2138" s="22">
        <v>4.4250070801705714</v>
      </c>
      <c r="X2138" s="22">
        <v>1</v>
      </c>
      <c r="Y2138" s="18" t="s">
        <v>184</v>
      </c>
      <c r="Z2138" s="18" t="s">
        <v>184</v>
      </c>
      <c r="AA2138" s="22" t="s">
        <v>184</v>
      </c>
      <c r="AB2138" s="22" t="s">
        <v>184</v>
      </c>
      <c r="AC2138" s="18" t="s">
        <v>117</v>
      </c>
      <c r="AD2138" s="24">
        <v>0</v>
      </c>
      <c r="AE2138" s="25">
        <v>0</v>
      </c>
      <c r="AF2138" s="24">
        <v>13268.029729325044</v>
      </c>
      <c r="AG2138" s="25">
        <v>1</v>
      </c>
      <c r="AH2138" s="26">
        <v>24.54</v>
      </c>
      <c r="AI2138" s="24">
        <v>0</v>
      </c>
      <c r="AJ2138" s="24">
        <v>0</v>
      </c>
      <c r="AK2138" s="24">
        <v>0</v>
      </c>
      <c r="AL2138" s="24">
        <v>13268.029729325044</v>
      </c>
      <c r="AM2138" s="24">
        <v>0</v>
      </c>
      <c r="AN2138" s="27" t="s">
        <v>6554</v>
      </c>
    </row>
    <row r="2139" spans="1:40" x14ac:dyDescent="0.15">
      <c r="A2139" s="18" t="s">
        <v>4</v>
      </c>
      <c r="B2139" s="18" t="s">
        <v>12</v>
      </c>
      <c r="C2139" s="18" t="s">
        <v>15</v>
      </c>
      <c r="D2139" s="18" t="s">
        <v>2326</v>
      </c>
      <c r="E2139" s="18" t="s">
        <v>184</v>
      </c>
      <c r="F2139" s="18" t="s">
        <v>6550</v>
      </c>
      <c r="G2139" s="18" t="s">
        <v>6554</v>
      </c>
      <c r="H2139" s="18" t="s">
        <v>6556</v>
      </c>
      <c r="I2139" s="21">
        <v>1424065.7790564944</v>
      </c>
      <c r="J2139" s="18" t="s">
        <v>6563</v>
      </c>
      <c r="K2139" s="21">
        <v>284813.15581129887</v>
      </c>
      <c r="L2139" s="18" t="s">
        <v>6556</v>
      </c>
      <c r="M2139" s="21">
        <v>1424065.7790564944</v>
      </c>
      <c r="N2139" s="18" t="s">
        <v>6563</v>
      </c>
      <c r="O2139" s="21">
        <v>284813.15581129887</v>
      </c>
      <c r="P2139" s="21">
        <v>1424065.7790564944</v>
      </c>
      <c r="Q2139" s="21">
        <v>0</v>
      </c>
      <c r="R2139" s="21">
        <v>0</v>
      </c>
      <c r="S2139" s="22">
        <v>0</v>
      </c>
      <c r="T2139" s="18" t="s">
        <v>184</v>
      </c>
      <c r="U2139" s="18" t="s">
        <v>184</v>
      </c>
      <c r="V2139" s="18" t="s">
        <v>184</v>
      </c>
      <c r="W2139" s="22">
        <v>4.4250070801705714</v>
      </c>
      <c r="X2139" s="22">
        <v>1</v>
      </c>
      <c r="Y2139" s="18" t="s">
        <v>184</v>
      </c>
      <c r="Z2139" s="18" t="s">
        <v>184</v>
      </c>
      <c r="AA2139" s="22" t="s">
        <v>184</v>
      </c>
      <c r="AB2139" s="22" t="s">
        <v>184</v>
      </c>
      <c r="AC2139" s="18" t="s">
        <v>117</v>
      </c>
      <c r="AD2139" s="24">
        <v>0</v>
      </c>
      <c r="AE2139" s="25">
        <v>0</v>
      </c>
      <c r="AF2139" s="24">
        <v>1424065.7790564944</v>
      </c>
      <c r="AG2139" s="25">
        <v>1</v>
      </c>
      <c r="AH2139" s="26">
        <v>183.41</v>
      </c>
      <c r="AI2139" s="24">
        <v>0</v>
      </c>
      <c r="AJ2139" s="24">
        <v>0</v>
      </c>
      <c r="AK2139" s="24">
        <v>0</v>
      </c>
      <c r="AL2139" s="24">
        <v>1424065.7790564944</v>
      </c>
      <c r="AM2139" s="24">
        <v>0</v>
      </c>
      <c r="AN2139" s="27" t="s">
        <v>6554</v>
      </c>
    </row>
    <row r="2140" spans="1:40" x14ac:dyDescent="0.15">
      <c r="A2140" s="18" t="s">
        <v>4</v>
      </c>
      <c r="B2140" s="18" t="s">
        <v>12</v>
      </c>
      <c r="C2140" s="18" t="s">
        <v>15</v>
      </c>
      <c r="D2140" s="18" t="s">
        <v>2326</v>
      </c>
      <c r="E2140" s="18" t="s">
        <v>184</v>
      </c>
      <c r="F2140" s="18" t="s">
        <v>6550</v>
      </c>
      <c r="G2140" s="18" t="s">
        <v>6554</v>
      </c>
      <c r="H2140" s="18" t="s">
        <v>6556</v>
      </c>
      <c r="I2140" s="21">
        <v>331.40458736582343</v>
      </c>
      <c r="J2140" s="18" t="s">
        <v>6563</v>
      </c>
      <c r="K2140" s="21">
        <v>66.280917473164678</v>
      </c>
      <c r="L2140" s="18" t="s">
        <v>6556</v>
      </c>
      <c r="M2140" s="21">
        <v>331.40458736582343</v>
      </c>
      <c r="N2140" s="18" t="s">
        <v>6563</v>
      </c>
      <c r="O2140" s="21">
        <v>66.280917473164678</v>
      </c>
      <c r="P2140" s="21">
        <v>331.40458736582343</v>
      </c>
      <c r="Q2140" s="21">
        <v>0</v>
      </c>
      <c r="R2140" s="21">
        <v>0</v>
      </c>
      <c r="S2140" s="22">
        <v>0</v>
      </c>
      <c r="T2140" s="18" t="s">
        <v>184</v>
      </c>
      <c r="U2140" s="18" t="s">
        <v>184</v>
      </c>
      <c r="V2140" s="18" t="s">
        <v>184</v>
      </c>
      <c r="W2140" s="22">
        <v>0.78761458128151585</v>
      </c>
      <c r="X2140" s="22">
        <v>1</v>
      </c>
      <c r="Y2140" s="18" t="s">
        <v>184</v>
      </c>
      <c r="Z2140" s="18" t="s">
        <v>184</v>
      </c>
      <c r="AA2140" s="22" t="s">
        <v>184</v>
      </c>
      <c r="AB2140" s="22" t="s">
        <v>184</v>
      </c>
      <c r="AC2140" s="18" t="s">
        <v>117</v>
      </c>
      <c r="AD2140" s="24">
        <v>0</v>
      </c>
      <c r="AE2140" s="25">
        <v>0</v>
      </c>
      <c r="AF2140" s="24">
        <v>331.40458736582343</v>
      </c>
      <c r="AG2140" s="25">
        <v>1</v>
      </c>
      <c r="AH2140" s="26">
        <v>183.41</v>
      </c>
      <c r="AI2140" s="24">
        <v>0</v>
      </c>
      <c r="AJ2140" s="24">
        <v>0</v>
      </c>
      <c r="AK2140" s="24">
        <v>0</v>
      </c>
      <c r="AL2140" s="24">
        <v>331.40458736582343</v>
      </c>
      <c r="AM2140" s="24">
        <v>0</v>
      </c>
      <c r="AN2140" s="27" t="s">
        <v>6554</v>
      </c>
    </row>
    <row r="2141" spans="1:40" x14ac:dyDescent="0.15">
      <c r="A2141" s="18" t="s">
        <v>4</v>
      </c>
      <c r="B2141" s="18" t="s">
        <v>12</v>
      </c>
      <c r="C2141" s="18" t="s">
        <v>191</v>
      </c>
      <c r="D2141" s="18" t="s">
        <v>2326</v>
      </c>
      <c r="E2141" s="18" t="s">
        <v>184</v>
      </c>
      <c r="F2141" s="18" t="s">
        <v>6550</v>
      </c>
      <c r="G2141" s="18" t="s">
        <v>6554</v>
      </c>
      <c r="H2141" s="18" t="s">
        <v>6556</v>
      </c>
      <c r="I2141" s="21">
        <v>82875.736354160617</v>
      </c>
      <c r="J2141" s="18" t="s">
        <v>6563</v>
      </c>
      <c r="K2141" s="21">
        <v>16575.147270832123</v>
      </c>
      <c r="L2141" s="18" t="s">
        <v>6556</v>
      </c>
      <c r="M2141" s="21">
        <v>82875.736354160617</v>
      </c>
      <c r="N2141" s="18" t="s">
        <v>6563</v>
      </c>
      <c r="O2141" s="21">
        <v>16575.147270832123</v>
      </c>
      <c r="P2141" s="21">
        <v>82875.736354160617</v>
      </c>
      <c r="Q2141" s="21">
        <v>0</v>
      </c>
      <c r="R2141" s="21">
        <v>0</v>
      </c>
      <c r="S2141" s="22">
        <v>0</v>
      </c>
      <c r="T2141" s="18" t="s">
        <v>184</v>
      </c>
      <c r="U2141" s="18" t="s">
        <v>184</v>
      </c>
      <c r="V2141" s="18" t="s">
        <v>184</v>
      </c>
      <c r="W2141" s="22">
        <v>4.4250070801705714</v>
      </c>
      <c r="X2141" s="22">
        <v>1</v>
      </c>
      <c r="Y2141" s="18" t="s">
        <v>184</v>
      </c>
      <c r="Z2141" s="18" t="s">
        <v>184</v>
      </c>
      <c r="AA2141" s="22" t="s">
        <v>184</v>
      </c>
      <c r="AB2141" s="22" t="s">
        <v>184</v>
      </c>
      <c r="AC2141" s="18" t="s">
        <v>117</v>
      </c>
      <c r="AD2141" s="24">
        <v>0</v>
      </c>
      <c r="AE2141" s="25">
        <v>0</v>
      </c>
      <c r="AF2141" s="24">
        <v>82875.736354160617</v>
      </c>
      <c r="AG2141" s="25">
        <v>1</v>
      </c>
      <c r="AH2141" s="26">
        <v>211.03</v>
      </c>
      <c r="AI2141" s="24">
        <v>0</v>
      </c>
      <c r="AJ2141" s="24">
        <v>0</v>
      </c>
      <c r="AK2141" s="24">
        <v>0</v>
      </c>
      <c r="AL2141" s="24">
        <v>82875.736354160617</v>
      </c>
      <c r="AM2141" s="24">
        <v>0</v>
      </c>
      <c r="AN2141" s="27" t="s">
        <v>6554</v>
      </c>
    </row>
    <row r="2142" spans="1:40" x14ac:dyDescent="0.15">
      <c r="A2142" s="18" t="s">
        <v>4</v>
      </c>
      <c r="B2142" s="18" t="s">
        <v>12</v>
      </c>
      <c r="C2142" s="18" t="s">
        <v>189</v>
      </c>
      <c r="D2142" s="18" t="s">
        <v>2326</v>
      </c>
      <c r="E2142" s="18" t="s">
        <v>184</v>
      </c>
      <c r="F2142" s="18" t="s">
        <v>6550</v>
      </c>
      <c r="G2142" s="18" t="s">
        <v>6554</v>
      </c>
      <c r="H2142" s="18" t="s">
        <v>6556</v>
      </c>
      <c r="I2142" s="21">
        <v>47371.470796058034</v>
      </c>
      <c r="J2142" s="18" t="s">
        <v>6563</v>
      </c>
      <c r="K2142" s="21">
        <v>9474.2941592116058</v>
      </c>
      <c r="L2142" s="18" t="s">
        <v>6556</v>
      </c>
      <c r="M2142" s="21">
        <v>47371.470796058034</v>
      </c>
      <c r="N2142" s="18" t="s">
        <v>6563</v>
      </c>
      <c r="O2142" s="21">
        <v>9474.2941592116058</v>
      </c>
      <c r="P2142" s="21">
        <v>47371.470796058034</v>
      </c>
      <c r="Q2142" s="21">
        <v>0</v>
      </c>
      <c r="R2142" s="21">
        <v>0</v>
      </c>
      <c r="S2142" s="22">
        <v>0</v>
      </c>
      <c r="T2142" s="18" t="s">
        <v>184</v>
      </c>
      <c r="U2142" s="18" t="s">
        <v>184</v>
      </c>
      <c r="V2142" s="18" t="s">
        <v>184</v>
      </c>
      <c r="W2142" s="22">
        <v>4.4250070801705714</v>
      </c>
      <c r="X2142" s="22">
        <v>1</v>
      </c>
      <c r="Y2142" s="18" t="s">
        <v>184</v>
      </c>
      <c r="Z2142" s="18" t="s">
        <v>184</v>
      </c>
      <c r="AA2142" s="22" t="s">
        <v>184</v>
      </c>
      <c r="AB2142" s="22" t="s">
        <v>184</v>
      </c>
      <c r="AC2142" s="18" t="s">
        <v>117</v>
      </c>
      <c r="AD2142" s="24">
        <v>0</v>
      </c>
      <c r="AE2142" s="25">
        <v>0</v>
      </c>
      <c r="AF2142" s="24">
        <v>47371.470796058034</v>
      </c>
      <c r="AG2142" s="25">
        <v>1</v>
      </c>
      <c r="AH2142" s="26">
        <v>20.399999999999999</v>
      </c>
      <c r="AI2142" s="24">
        <v>0</v>
      </c>
      <c r="AJ2142" s="24">
        <v>0</v>
      </c>
      <c r="AK2142" s="24">
        <v>0</v>
      </c>
      <c r="AL2142" s="24">
        <v>47371.470796058034</v>
      </c>
      <c r="AM2142" s="24">
        <v>0</v>
      </c>
      <c r="AN2142" s="27" t="s">
        <v>6554</v>
      </c>
    </row>
    <row r="2143" spans="1:40" x14ac:dyDescent="0.15">
      <c r="A2143" s="18" t="s">
        <v>4</v>
      </c>
      <c r="B2143" s="18" t="s">
        <v>12</v>
      </c>
      <c r="C2143" s="18" t="s">
        <v>189</v>
      </c>
      <c r="D2143" s="18" t="s">
        <v>2326</v>
      </c>
      <c r="E2143" s="18" t="s">
        <v>184</v>
      </c>
      <c r="F2143" s="18" t="s">
        <v>6550</v>
      </c>
      <c r="G2143" s="18" t="s">
        <v>6554</v>
      </c>
      <c r="H2143" s="18" t="s">
        <v>6556</v>
      </c>
      <c r="I2143" s="21">
        <v>146196.26246747695</v>
      </c>
      <c r="J2143" s="18" t="s">
        <v>6563</v>
      </c>
      <c r="K2143" s="21">
        <v>29239.252493495391</v>
      </c>
      <c r="L2143" s="18" t="s">
        <v>6556</v>
      </c>
      <c r="M2143" s="21">
        <v>146196.26246747695</v>
      </c>
      <c r="N2143" s="18" t="s">
        <v>6563</v>
      </c>
      <c r="O2143" s="21">
        <v>29239.252493495391</v>
      </c>
      <c r="P2143" s="21">
        <v>146196.26246747695</v>
      </c>
      <c r="Q2143" s="21">
        <v>0</v>
      </c>
      <c r="R2143" s="21">
        <v>0</v>
      </c>
      <c r="S2143" s="22">
        <v>0</v>
      </c>
      <c r="T2143" s="18" t="s">
        <v>184</v>
      </c>
      <c r="U2143" s="18" t="s">
        <v>184</v>
      </c>
      <c r="V2143" s="18" t="s">
        <v>184</v>
      </c>
      <c r="W2143" s="22">
        <v>0.78761458128151585</v>
      </c>
      <c r="X2143" s="22">
        <v>1</v>
      </c>
      <c r="Y2143" s="18" t="s">
        <v>184</v>
      </c>
      <c r="Z2143" s="18" t="s">
        <v>184</v>
      </c>
      <c r="AA2143" s="22" t="s">
        <v>184</v>
      </c>
      <c r="AB2143" s="22" t="s">
        <v>184</v>
      </c>
      <c r="AC2143" s="18" t="s">
        <v>117</v>
      </c>
      <c r="AD2143" s="24">
        <v>0</v>
      </c>
      <c r="AE2143" s="25">
        <v>0</v>
      </c>
      <c r="AF2143" s="24">
        <v>146196.26246747695</v>
      </c>
      <c r="AG2143" s="25">
        <v>1</v>
      </c>
      <c r="AH2143" s="26">
        <v>20.399999999999999</v>
      </c>
      <c r="AI2143" s="24">
        <v>0</v>
      </c>
      <c r="AJ2143" s="24">
        <v>0</v>
      </c>
      <c r="AK2143" s="24">
        <v>0</v>
      </c>
      <c r="AL2143" s="24">
        <v>146196.26246747695</v>
      </c>
      <c r="AM2143" s="24">
        <v>0</v>
      </c>
      <c r="AN2143" s="27" t="s">
        <v>6554</v>
      </c>
    </row>
    <row r="2144" spans="1:40" x14ac:dyDescent="0.15">
      <c r="A2144" s="18" t="s">
        <v>4</v>
      </c>
      <c r="B2144" s="18" t="s">
        <v>12</v>
      </c>
      <c r="C2144" s="18" t="s">
        <v>198</v>
      </c>
      <c r="D2144" s="18" t="s">
        <v>2326</v>
      </c>
      <c r="E2144" s="18" t="s">
        <v>184</v>
      </c>
      <c r="F2144" s="18" t="s">
        <v>6550</v>
      </c>
      <c r="G2144" s="18" t="s">
        <v>6554</v>
      </c>
      <c r="H2144" s="18" t="s">
        <v>6556</v>
      </c>
      <c r="I2144" s="21">
        <v>1.9060272867012682</v>
      </c>
      <c r="J2144" s="18" t="s">
        <v>6563</v>
      </c>
      <c r="K2144" s="21">
        <v>0.38120545734025368</v>
      </c>
      <c r="L2144" s="18" t="s">
        <v>6556</v>
      </c>
      <c r="M2144" s="21">
        <v>1.9060272867012682</v>
      </c>
      <c r="N2144" s="18" t="s">
        <v>6563</v>
      </c>
      <c r="O2144" s="21">
        <v>0.38120545734025368</v>
      </c>
      <c r="P2144" s="21">
        <v>1.9060272867012682</v>
      </c>
      <c r="Q2144" s="21">
        <v>0</v>
      </c>
      <c r="R2144" s="21">
        <v>0</v>
      </c>
      <c r="S2144" s="22">
        <v>0</v>
      </c>
      <c r="T2144" s="18" t="s">
        <v>184</v>
      </c>
      <c r="U2144" s="18" t="s">
        <v>184</v>
      </c>
      <c r="V2144" s="18" t="s">
        <v>184</v>
      </c>
      <c r="W2144" s="22">
        <v>0.78761458128151585</v>
      </c>
      <c r="X2144" s="22">
        <v>1</v>
      </c>
      <c r="Y2144" s="18" t="s">
        <v>184</v>
      </c>
      <c r="Z2144" s="18" t="s">
        <v>184</v>
      </c>
      <c r="AA2144" s="22" t="s">
        <v>184</v>
      </c>
      <c r="AB2144" s="22" t="s">
        <v>184</v>
      </c>
      <c r="AC2144" s="18" t="s">
        <v>117</v>
      </c>
      <c r="AD2144" s="24">
        <v>0</v>
      </c>
      <c r="AE2144" s="25">
        <v>0</v>
      </c>
      <c r="AF2144" s="24">
        <v>1.9060272867012682</v>
      </c>
      <c r="AG2144" s="25">
        <v>1</v>
      </c>
      <c r="AH2144" s="26">
        <v>0.47436400000000001</v>
      </c>
      <c r="AI2144" s="24">
        <v>0</v>
      </c>
      <c r="AJ2144" s="24">
        <v>0</v>
      </c>
      <c r="AK2144" s="24">
        <v>0</v>
      </c>
      <c r="AL2144" s="24">
        <v>1.9060272867012682</v>
      </c>
      <c r="AM2144" s="24">
        <v>0</v>
      </c>
      <c r="AN2144" s="27" t="s">
        <v>6554</v>
      </c>
    </row>
    <row r="2145" spans="1:40" x14ac:dyDescent="0.15">
      <c r="A2145" s="18" t="s">
        <v>4</v>
      </c>
      <c r="B2145" s="18" t="s">
        <v>12</v>
      </c>
      <c r="C2145" s="18" t="s">
        <v>200</v>
      </c>
      <c r="D2145" s="18" t="s">
        <v>2326</v>
      </c>
      <c r="E2145" s="18" t="s">
        <v>184</v>
      </c>
      <c r="F2145" s="18" t="s">
        <v>6550</v>
      </c>
      <c r="G2145" s="18" t="s">
        <v>6554</v>
      </c>
      <c r="H2145" s="18" t="s">
        <v>6556</v>
      </c>
      <c r="I2145" s="21">
        <v>8319.3673112870874</v>
      </c>
      <c r="J2145" s="18" t="s">
        <v>6563</v>
      </c>
      <c r="K2145" s="21">
        <v>1663.8734622574175</v>
      </c>
      <c r="L2145" s="18" t="s">
        <v>6556</v>
      </c>
      <c r="M2145" s="21">
        <v>8319.3673112870874</v>
      </c>
      <c r="N2145" s="18" t="s">
        <v>6563</v>
      </c>
      <c r="O2145" s="21">
        <v>1663.8734622574175</v>
      </c>
      <c r="P2145" s="21">
        <v>8319.3673112870874</v>
      </c>
      <c r="Q2145" s="21">
        <v>0</v>
      </c>
      <c r="R2145" s="21">
        <v>0</v>
      </c>
      <c r="S2145" s="22">
        <v>0</v>
      </c>
      <c r="T2145" s="18" t="s">
        <v>184</v>
      </c>
      <c r="U2145" s="18" t="s">
        <v>184</v>
      </c>
      <c r="V2145" s="18" t="s">
        <v>184</v>
      </c>
      <c r="W2145" s="22">
        <v>4.4250070801705714</v>
      </c>
      <c r="X2145" s="22">
        <v>1</v>
      </c>
      <c r="Y2145" s="18" t="s">
        <v>184</v>
      </c>
      <c r="Z2145" s="18" t="s">
        <v>184</v>
      </c>
      <c r="AA2145" s="22" t="s">
        <v>184</v>
      </c>
      <c r="AB2145" s="22" t="s">
        <v>184</v>
      </c>
      <c r="AC2145" s="18" t="s">
        <v>117</v>
      </c>
      <c r="AD2145" s="24">
        <v>0</v>
      </c>
      <c r="AE2145" s="25">
        <v>0</v>
      </c>
      <c r="AF2145" s="24">
        <v>8319.3673112870874</v>
      </c>
      <c r="AG2145" s="25">
        <v>1</v>
      </c>
      <c r="AH2145" s="26">
        <v>50.384</v>
      </c>
      <c r="AI2145" s="24">
        <v>0</v>
      </c>
      <c r="AJ2145" s="24">
        <v>0</v>
      </c>
      <c r="AK2145" s="24">
        <v>0</v>
      </c>
      <c r="AL2145" s="24">
        <v>8319.3673112870874</v>
      </c>
      <c r="AM2145" s="24">
        <v>0</v>
      </c>
      <c r="AN2145" s="27" t="s">
        <v>6554</v>
      </c>
    </row>
    <row r="2146" spans="1:40" x14ac:dyDescent="0.15">
      <c r="A2146" s="18" t="s">
        <v>4</v>
      </c>
      <c r="B2146" s="18" t="s">
        <v>12</v>
      </c>
      <c r="C2146" s="18" t="s">
        <v>20</v>
      </c>
      <c r="D2146" s="18" t="s">
        <v>2326</v>
      </c>
      <c r="E2146" s="18" t="s">
        <v>184</v>
      </c>
      <c r="F2146" s="18" t="s">
        <v>6550</v>
      </c>
      <c r="G2146" s="18" t="s">
        <v>6554</v>
      </c>
      <c r="H2146" s="18" t="s">
        <v>6556</v>
      </c>
      <c r="I2146" s="21">
        <v>1076.629751882768</v>
      </c>
      <c r="J2146" s="18" t="s">
        <v>6563</v>
      </c>
      <c r="K2146" s="21">
        <v>215.32595037655361</v>
      </c>
      <c r="L2146" s="18" t="s">
        <v>6556</v>
      </c>
      <c r="M2146" s="21">
        <v>1076.629751882768</v>
      </c>
      <c r="N2146" s="18" t="s">
        <v>6563</v>
      </c>
      <c r="O2146" s="21">
        <v>215.32595037655361</v>
      </c>
      <c r="P2146" s="21">
        <v>1076.629751882768</v>
      </c>
      <c r="Q2146" s="21">
        <v>0</v>
      </c>
      <c r="R2146" s="21">
        <v>0</v>
      </c>
      <c r="S2146" s="22">
        <v>0</v>
      </c>
      <c r="T2146" s="18" t="s">
        <v>184</v>
      </c>
      <c r="U2146" s="18" t="s">
        <v>184</v>
      </c>
      <c r="V2146" s="18" t="s">
        <v>184</v>
      </c>
      <c r="W2146" s="22">
        <v>0.78761458128151585</v>
      </c>
      <c r="X2146" s="22">
        <v>1</v>
      </c>
      <c r="Y2146" s="18" t="s">
        <v>184</v>
      </c>
      <c r="Z2146" s="18" t="s">
        <v>184</v>
      </c>
      <c r="AA2146" s="22" t="s">
        <v>184</v>
      </c>
      <c r="AB2146" s="22" t="s">
        <v>184</v>
      </c>
      <c r="AC2146" s="18" t="s">
        <v>117</v>
      </c>
      <c r="AD2146" s="24">
        <v>0</v>
      </c>
      <c r="AE2146" s="25">
        <v>0</v>
      </c>
      <c r="AF2146" s="24">
        <v>1076.629751882768</v>
      </c>
      <c r="AG2146" s="25">
        <v>1</v>
      </c>
      <c r="AH2146" s="26">
        <v>39.5715</v>
      </c>
      <c r="AI2146" s="24">
        <v>0</v>
      </c>
      <c r="AJ2146" s="24">
        <v>0</v>
      </c>
      <c r="AK2146" s="24">
        <v>0</v>
      </c>
      <c r="AL2146" s="24">
        <v>1076.629751882768</v>
      </c>
      <c r="AM2146" s="24">
        <v>0</v>
      </c>
      <c r="AN2146" s="27" t="s">
        <v>6554</v>
      </c>
    </row>
    <row r="2147" spans="1:40" x14ac:dyDescent="0.15">
      <c r="A2147" s="18" t="s">
        <v>4</v>
      </c>
      <c r="B2147" s="18" t="s">
        <v>12</v>
      </c>
      <c r="C2147" s="18" t="s">
        <v>204</v>
      </c>
      <c r="D2147" s="18" t="s">
        <v>2326</v>
      </c>
      <c r="E2147" s="18" t="s">
        <v>184</v>
      </c>
      <c r="F2147" s="18" t="s">
        <v>6550</v>
      </c>
      <c r="G2147" s="18" t="s">
        <v>6554</v>
      </c>
      <c r="H2147" s="18" t="s">
        <v>6556</v>
      </c>
      <c r="I2147" s="21">
        <v>5008.8867643990779</v>
      </c>
      <c r="J2147" s="18" t="s">
        <v>6563</v>
      </c>
      <c r="K2147" s="21">
        <v>1001.7773528798156</v>
      </c>
      <c r="L2147" s="18" t="s">
        <v>6556</v>
      </c>
      <c r="M2147" s="21">
        <v>5008.8867643990779</v>
      </c>
      <c r="N2147" s="18" t="s">
        <v>6563</v>
      </c>
      <c r="O2147" s="21">
        <v>1001.7773528798156</v>
      </c>
      <c r="P2147" s="21">
        <v>5008.8867643990779</v>
      </c>
      <c r="Q2147" s="21">
        <v>0</v>
      </c>
      <c r="R2147" s="21">
        <v>0</v>
      </c>
      <c r="S2147" s="22">
        <v>0</v>
      </c>
      <c r="T2147" s="18" t="s">
        <v>184</v>
      </c>
      <c r="U2147" s="18" t="s">
        <v>184</v>
      </c>
      <c r="V2147" s="18" t="s">
        <v>184</v>
      </c>
      <c r="W2147" s="22">
        <v>4.4250070801705714</v>
      </c>
      <c r="X2147" s="22">
        <v>1</v>
      </c>
      <c r="Y2147" s="18" t="s">
        <v>184</v>
      </c>
      <c r="Z2147" s="18" t="s">
        <v>184</v>
      </c>
      <c r="AA2147" s="22" t="s">
        <v>184</v>
      </c>
      <c r="AB2147" s="22" t="s">
        <v>184</v>
      </c>
      <c r="AC2147" s="18" t="s">
        <v>117</v>
      </c>
      <c r="AD2147" s="24">
        <v>0</v>
      </c>
      <c r="AE2147" s="25">
        <v>0</v>
      </c>
      <c r="AF2147" s="24">
        <v>5008.8867643990779</v>
      </c>
      <c r="AG2147" s="25">
        <v>1</v>
      </c>
      <c r="AH2147" s="26">
        <v>16.440000000000001</v>
      </c>
      <c r="AI2147" s="24">
        <v>0</v>
      </c>
      <c r="AJ2147" s="24">
        <v>0</v>
      </c>
      <c r="AK2147" s="24">
        <v>0</v>
      </c>
      <c r="AL2147" s="24">
        <v>5008.8867643990779</v>
      </c>
      <c r="AM2147" s="24">
        <v>0</v>
      </c>
      <c r="AN2147" s="27" t="s">
        <v>6554</v>
      </c>
    </row>
    <row r="2148" spans="1:40" x14ac:dyDescent="0.15">
      <c r="A2148" s="18" t="s">
        <v>4</v>
      </c>
      <c r="B2148" s="18" t="s">
        <v>12</v>
      </c>
      <c r="C2148" s="18" t="s">
        <v>205</v>
      </c>
      <c r="D2148" s="18" t="s">
        <v>2326</v>
      </c>
      <c r="E2148" s="18" t="s">
        <v>184</v>
      </c>
      <c r="F2148" s="18" t="s">
        <v>6550</v>
      </c>
      <c r="G2148" s="18" t="s">
        <v>6554</v>
      </c>
      <c r="H2148" s="18" t="s">
        <v>6556</v>
      </c>
      <c r="I2148" s="21">
        <v>9683.9952447408905</v>
      </c>
      <c r="J2148" s="18" t="s">
        <v>6563</v>
      </c>
      <c r="K2148" s="21">
        <v>1936.7990489481781</v>
      </c>
      <c r="L2148" s="18" t="s">
        <v>6556</v>
      </c>
      <c r="M2148" s="21">
        <v>9683.9952447408905</v>
      </c>
      <c r="N2148" s="18" t="s">
        <v>6563</v>
      </c>
      <c r="O2148" s="21">
        <v>1936.7990489481781</v>
      </c>
      <c r="P2148" s="21">
        <v>9683.9952447408905</v>
      </c>
      <c r="Q2148" s="21">
        <v>0</v>
      </c>
      <c r="R2148" s="21">
        <v>0</v>
      </c>
      <c r="S2148" s="22">
        <v>0</v>
      </c>
      <c r="T2148" s="18" t="s">
        <v>184</v>
      </c>
      <c r="U2148" s="18" t="s">
        <v>184</v>
      </c>
      <c r="V2148" s="18" t="s">
        <v>184</v>
      </c>
      <c r="W2148" s="22">
        <v>4.4250070801705714</v>
      </c>
      <c r="X2148" s="22">
        <v>1</v>
      </c>
      <c r="Y2148" s="18" t="s">
        <v>184</v>
      </c>
      <c r="Z2148" s="18" t="s">
        <v>184</v>
      </c>
      <c r="AA2148" s="22" t="s">
        <v>184</v>
      </c>
      <c r="AB2148" s="22" t="s">
        <v>184</v>
      </c>
      <c r="AC2148" s="18" t="s">
        <v>117</v>
      </c>
      <c r="AD2148" s="24">
        <v>0</v>
      </c>
      <c r="AE2148" s="25">
        <v>0</v>
      </c>
      <c r="AF2148" s="24">
        <v>9683.9952447408905</v>
      </c>
      <c r="AG2148" s="25">
        <v>1</v>
      </c>
      <c r="AH2148" s="26">
        <v>91.52</v>
      </c>
      <c r="AI2148" s="24">
        <v>0</v>
      </c>
      <c r="AJ2148" s="24">
        <v>0</v>
      </c>
      <c r="AK2148" s="24">
        <v>0</v>
      </c>
      <c r="AL2148" s="24">
        <v>9683.9952447408905</v>
      </c>
      <c r="AM2148" s="24">
        <v>0</v>
      </c>
      <c r="AN2148" s="27" t="s">
        <v>6554</v>
      </c>
    </row>
    <row r="2149" spans="1:40" x14ac:dyDescent="0.15">
      <c r="A2149" s="18" t="s">
        <v>4</v>
      </c>
      <c r="B2149" s="18" t="s">
        <v>12</v>
      </c>
      <c r="C2149" s="18" t="s">
        <v>206</v>
      </c>
      <c r="D2149" s="18" t="s">
        <v>2326</v>
      </c>
      <c r="E2149" s="18" t="s">
        <v>184</v>
      </c>
      <c r="F2149" s="18" t="s">
        <v>6550</v>
      </c>
      <c r="G2149" s="18" t="s">
        <v>6554</v>
      </c>
      <c r="H2149" s="18" t="s">
        <v>6558</v>
      </c>
      <c r="I2149" s="21">
        <v>-432.80208856000576</v>
      </c>
      <c r="J2149" s="18" t="s">
        <v>184</v>
      </c>
      <c r="K2149" s="21">
        <v>0</v>
      </c>
      <c r="L2149" s="18" t="s">
        <v>6558</v>
      </c>
      <c r="M2149" s="21">
        <v>-432.80208856000576</v>
      </c>
      <c r="N2149" s="18" t="s">
        <v>184</v>
      </c>
      <c r="O2149" s="21">
        <v>0</v>
      </c>
      <c r="P2149" s="21">
        <v>-432.80208856000576</v>
      </c>
      <c r="Q2149" s="21">
        <v>0</v>
      </c>
      <c r="R2149" s="21">
        <v>0</v>
      </c>
      <c r="S2149" s="22">
        <v>0</v>
      </c>
      <c r="T2149" s="18" t="s">
        <v>184</v>
      </c>
      <c r="U2149" s="18" t="s">
        <v>184</v>
      </c>
      <c r="V2149" s="18" t="s">
        <v>184</v>
      </c>
      <c r="W2149" s="22">
        <v>0.78761458128151585</v>
      </c>
      <c r="X2149" s="22">
        <v>1</v>
      </c>
      <c r="Y2149" s="18" t="s">
        <v>184</v>
      </c>
      <c r="Z2149" s="18" t="s">
        <v>184</v>
      </c>
      <c r="AA2149" s="22" t="s">
        <v>184</v>
      </c>
      <c r="AB2149" s="22" t="s">
        <v>184</v>
      </c>
      <c r="AC2149" s="18" t="s">
        <v>117</v>
      </c>
      <c r="AD2149" s="24">
        <v>0</v>
      </c>
      <c r="AE2149" s="25">
        <v>0</v>
      </c>
      <c r="AF2149" s="24">
        <v>-432.80208856000576</v>
      </c>
      <c r="AG2149" s="25">
        <v>1</v>
      </c>
      <c r="AH2149" s="26">
        <v>2.6332</v>
      </c>
      <c r="AI2149" s="24">
        <v>0</v>
      </c>
      <c r="AJ2149" s="24">
        <v>0</v>
      </c>
      <c r="AK2149" s="24">
        <v>0</v>
      </c>
      <c r="AL2149" s="24">
        <v>-432.80208856000576</v>
      </c>
      <c r="AM2149" s="24">
        <v>0</v>
      </c>
      <c r="AN2149" s="27" t="s">
        <v>6554</v>
      </c>
    </row>
    <row r="2150" spans="1:40" x14ac:dyDescent="0.15">
      <c r="A2150" s="18" t="s">
        <v>4</v>
      </c>
      <c r="B2150" s="18" t="s">
        <v>12</v>
      </c>
      <c r="C2150" s="18" t="s">
        <v>203</v>
      </c>
      <c r="D2150" s="18" t="s">
        <v>2326</v>
      </c>
      <c r="E2150" s="18" t="s">
        <v>184</v>
      </c>
      <c r="F2150" s="18" t="s">
        <v>6550</v>
      </c>
      <c r="G2150" s="18" t="s">
        <v>6554</v>
      </c>
      <c r="H2150" s="18" t="s">
        <v>6556</v>
      </c>
      <c r="I2150" s="21">
        <v>5.6865772768525442</v>
      </c>
      <c r="J2150" s="18" t="s">
        <v>6563</v>
      </c>
      <c r="K2150" s="21">
        <v>1.1373154553705089</v>
      </c>
      <c r="L2150" s="18" t="s">
        <v>6556</v>
      </c>
      <c r="M2150" s="21">
        <v>5.6865772768525442</v>
      </c>
      <c r="N2150" s="18" t="s">
        <v>6563</v>
      </c>
      <c r="O2150" s="21">
        <v>1.1373154553705089</v>
      </c>
      <c r="P2150" s="21">
        <v>5.6865772768525442</v>
      </c>
      <c r="Q2150" s="21">
        <v>0</v>
      </c>
      <c r="R2150" s="21">
        <v>0</v>
      </c>
      <c r="S2150" s="22">
        <v>0</v>
      </c>
      <c r="T2150" s="18" t="s">
        <v>184</v>
      </c>
      <c r="U2150" s="18" t="s">
        <v>184</v>
      </c>
      <c r="V2150" s="18" t="s">
        <v>184</v>
      </c>
      <c r="W2150" s="22">
        <v>0.78761458128151585</v>
      </c>
      <c r="X2150" s="22">
        <v>1</v>
      </c>
      <c r="Y2150" s="18" t="s">
        <v>184</v>
      </c>
      <c r="Z2150" s="18" t="s">
        <v>184</v>
      </c>
      <c r="AA2150" s="22" t="s">
        <v>184</v>
      </c>
      <c r="AB2150" s="22" t="s">
        <v>184</v>
      </c>
      <c r="AC2150" s="18" t="s">
        <v>117</v>
      </c>
      <c r="AD2150" s="24">
        <v>0</v>
      </c>
      <c r="AE2150" s="25">
        <v>0</v>
      </c>
      <c r="AF2150" s="24">
        <v>5.6865772768525442</v>
      </c>
      <c r="AG2150" s="25">
        <v>1</v>
      </c>
      <c r="AH2150" s="26">
        <v>42.785800000000002</v>
      </c>
      <c r="AI2150" s="24">
        <v>0</v>
      </c>
      <c r="AJ2150" s="24">
        <v>0</v>
      </c>
      <c r="AK2150" s="24">
        <v>0</v>
      </c>
      <c r="AL2150" s="24">
        <v>5.6865772768525442</v>
      </c>
      <c r="AM2150" s="24">
        <v>0</v>
      </c>
      <c r="AN2150" s="27" t="s">
        <v>6554</v>
      </c>
    </row>
    <row r="2151" spans="1:40" x14ac:dyDescent="0.15">
      <c r="A2151" s="18" t="s">
        <v>4</v>
      </c>
      <c r="B2151" s="18" t="s">
        <v>12</v>
      </c>
      <c r="C2151" s="18" t="s">
        <v>207</v>
      </c>
      <c r="D2151" s="18" t="s">
        <v>2326</v>
      </c>
      <c r="E2151" s="18" t="s">
        <v>184</v>
      </c>
      <c r="F2151" s="18" t="s">
        <v>6550</v>
      </c>
      <c r="G2151" s="18" t="s">
        <v>6554</v>
      </c>
      <c r="H2151" s="18" t="s">
        <v>6556</v>
      </c>
      <c r="I2151" s="21">
        <v>110.82524773212209</v>
      </c>
      <c r="J2151" s="18" t="s">
        <v>6563</v>
      </c>
      <c r="K2151" s="21">
        <v>22.16504954642442</v>
      </c>
      <c r="L2151" s="18" t="s">
        <v>6556</v>
      </c>
      <c r="M2151" s="21">
        <v>110.82524773212209</v>
      </c>
      <c r="N2151" s="18" t="s">
        <v>6563</v>
      </c>
      <c r="O2151" s="21">
        <v>22.16504954642442</v>
      </c>
      <c r="P2151" s="21">
        <v>110.82524773212209</v>
      </c>
      <c r="Q2151" s="21">
        <v>0</v>
      </c>
      <c r="R2151" s="21">
        <v>0</v>
      </c>
      <c r="S2151" s="22">
        <v>0</v>
      </c>
      <c r="T2151" s="18" t="s">
        <v>184</v>
      </c>
      <c r="U2151" s="18" t="s">
        <v>184</v>
      </c>
      <c r="V2151" s="18" t="s">
        <v>184</v>
      </c>
      <c r="W2151" s="22">
        <v>0.78761458128151585</v>
      </c>
      <c r="X2151" s="22">
        <v>1</v>
      </c>
      <c r="Y2151" s="18" t="s">
        <v>184</v>
      </c>
      <c r="Z2151" s="18" t="s">
        <v>184</v>
      </c>
      <c r="AA2151" s="22" t="s">
        <v>184</v>
      </c>
      <c r="AB2151" s="22" t="s">
        <v>184</v>
      </c>
      <c r="AC2151" s="18" t="s">
        <v>117</v>
      </c>
      <c r="AD2151" s="24">
        <v>0</v>
      </c>
      <c r="AE2151" s="25">
        <v>0</v>
      </c>
      <c r="AF2151" s="24">
        <v>110.82524773212209</v>
      </c>
      <c r="AG2151" s="25">
        <v>1</v>
      </c>
      <c r="AH2151" s="26">
        <v>43.95</v>
      </c>
      <c r="AI2151" s="24">
        <v>0</v>
      </c>
      <c r="AJ2151" s="24">
        <v>0</v>
      </c>
      <c r="AK2151" s="24">
        <v>0</v>
      </c>
      <c r="AL2151" s="24">
        <v>110.82524773212209</v>
      </c>
      <c r="AM2151" s="24">
        <v>0</v>
      </c>
      <c r="AN2151" s="27" t="s">
        <v>6554</v>
      </c>
    </row>
    <row r="2152" spans="1:40" x14ac:dyDescent="0.15">
      <c r="A2152" s="18" t="s">
        <v>4</v>
      </c>
      <c r="B2152" s="18" t="s">
        <v>12</v>
      </c>
      <c r="C2152" s="18" t="s">
        <v>208</v>
      </c>
      <c r="D2152" s="18" t="s">
        <v>2326</v>
      </c>
      <c r="E2152" s="18" t="s">
        <v>184</v>
      </c>
      <c r="F2152" s="18" t="s">
        <v>6550</v>
      </c>
      <c r="G2152" s="18" t="s">
        <v>6554</v>
      </c>
      <c r="H2152" s="18" t="s">
        <v>6556</v>
      </c>
      <c r="I2152" s="21">
        <v>1227.1428983656658</v>
      </c>
      <c r="J2152" s="18" t="s">
        <v>6563</v>
      </c>
      <c r="K2152" s="21">
        <v>245.42857967313316</v>
      </c>
      <c r="L2152" s="18" t="s">
        <v>6556</v>
      </c>
      <c r="M2152" s="21">
        <v>1227.1428983656658</v>
      </c>
      <c r="N2152" s="18" t="s">
        <v>6563</v>
      </c>
      <c r="O2152" s="21">
        <v>245.42857967313316</v>
      </c>
      <c r="P2152" s="21">
        <v>1227.1428983656658</v>
      </c>
      <c r="Q2152" s="21">
        <v>0</v>
      </c>
      <c r="R2152" s="21">
        <v>0</v>
      </c>
      <c r="S2152" s="22">
        <v>0</v>
      </c>
      <c r="T2152" s="18" t="s">
        <v>184</v>
      </c>
      <c r="U2152" s="18" t="s">
        <v>184</v>
      </c>
      <c r="V2152" s="18" t="s">
        <v>184</v>
      </c>
      <c r="W2152" s="22">
        <v>0.78761458128151585</v>
      </c>
      <c r="X2152" s="22">
        <v>1</v>
      </c>
      <c r="Y2152" s="18" t="s">
        <v>184</v>
      </c>
      <c r="Z2152" s="18" t="s">
        <v>184</v>
      </c>
      <c r="AA2152" s="22" t="s">
        <v>184</v>
      </c>
      <c r="AB2152" s="22" t="s">
        <v>184</v>
      </c>
      <c r="AC2152" s="18" t="s">
        <v>117</v>
      </c>
      <c r="AD2152" s="24">
        <v>0</v>
      </c>
      <c r="AE2152" s="25">
        <v>0</v>
      </c>
      <c r="AF2152" s="24">
        <v>1227.1428983656658</v>
      </c>
      <c r="AG2152" s="25">
        <v>1</v>
      </c>
      <c r="AH2152" s="26">
        <v>42.69</v>
      </c>
      <c r="AI2152" s="24">
        <v>0</v>
      </c>
      <c r="AJ2152" s="24">
        <v>0</v>
      </c>
      <c r="AK2152" s="24">
        <v>0</v>
      </c>
      <c r="AL2152" s="24">
        <v>1227.1428983656658</v>
      </c>
      <c r="AM2152" s="24">
        <v>0</v>
      </c>
      <c r="AN2152" s="27" t="s">
        <v>6554</v>
      </c>
    </row>
    <row r="2153" spans="1:40" x14ac:dyDescent="0.15">
      <c r="A2153" s="18" t="s">
        <v>4</v>
      </c>
      <c r="B2153" s="18" t="s">
        <v>12</v>
      </c>
      <c r="C2153" s="18" t="s">
        <v>209</v>
      </c>
      <c r="D2153" s="18" t="s">
        <v>2326</v>
      </c>
      <c r="E2153" s="18" t="s">
        <v>184</v>
      </c>
      <c r="F2153" s="18" t="s">
        <v>6550</v>
      </c>
      <c r="G2153" s="18" t="s">
        <v>6554</v>
      </c>
      <c r="H2153" s="18" t="s">
        <v>6556</v>
      </c>
      <c r="I2153" s="21">
        <v>15786.699509287331</v>
      </c>
      <c r="J2153" s="18" t="s">
        <v>6563</v>
      </c>
      <c r="K2153" s="21">
        <v>3157.339901857466</v>
      </c>
      <c r="L2153" s="18" t="s">
        <v>6556</v>
      </c>
      <c r="M2153" s="21">
        <v>15786.699509287331</v>
      </c>
      <c r="N2153" s="18" t="s">
        <v>6563</v>
      </c>
      <c r="O2153" s="21">
        <v>3157.339901857466</v>
      </c>
      <c r="P2153" s="21">
        <v>15786.699509287331</v>
      </c>
      <c r="Q2153" s="21">
        <v>0</v>
      </c>
      <c r="R2153" s="21">
        <v>0</v>
      </c>
      <c r="S2153" s="22">
        <v>0</v>
      </c>
      <c r="T2153" s="18" t="s">
        <v>184</v>
      </c>
      <c r="U2153" s="18" t="s">
        <v>184</v>
      </c>
      <c r="V2153" s="18" t="s">
        <v>184</v>
      </c>
      <c r="W2153" s="22">
        <v>4.4250070801705714</v>
      </c>
      <c r="X2153" s="22">
        <v>1</v>
      </c>
      <c r="Y2153" s="18" t="s">
        <v>184</v>
      </c>
      <c r="Z2153" s="18" t="s">
        <v>184</v>
      </c>
      <c r="AA2153" s="22" t="s">
        <v>184</v>
      </c>
      <c r="AB2153" s="22" t="s">
        <v>184</v>
      </c>
      <c r="AC2153" s="18" t="s">
        <v>117</v>
      </c>
      <c r="AD2153" s="24">
        <v>0</v>
      </c>
      <c r="AE2153" s="25">
        <v>0</v>
      </c>
      <c r="AF2153" s="24">
        <v>15786.699509287331</v>
      </c>
      <c r="AG2153" s="25">
        <v>1</v>
      </c>
      <c r="AH2153" s="26">
        <v>16.73</v>
      </c>
      <c r="AI2153" s="24">
        <v>0</v>
      </c>
      <c r="AJ2153" s="24">
        <v>0</v>
      </c>
      <c r="AK2153" s="24">
        <v>0</v>
      </c>
      <c r="AL2153" s="24">
        <v>15786.699509287331</v>
      </c>
      <c r="AM2153" s="24">
        <v>0</v>
      </c>
      <c r="AN2153" s="27" t="s">
        <v>6554</v>
      </c>
    </row>
    <row r="2154" spans="1:40" x14ac:dyDescent="0.15">
      <c r="A2154" s="18" t="s">
        <v>4</v>
      </c>
      <c r="B2154" s="18" t="s">
        <v>12</v>
      </c>
      <c r="C2154" s="18" t="s">
        <v>210</v>
      </c>
      <c r="D2154" s="18" t="s">
        <v>2326</v>
      </c>
      <c r="E2154" s="18" t="s">
        <v>184</v>
      </c>
      <c r="F2154" s="18" t="s">
        <v>6550</v>
      </c>
      <c r="G2154" s="18" t="s">
        <v>6554</v>
      </c>
      <c r="H2154" s="18" t="s">
        <v>6556</v>
      </c>
      <c r="I2154" s="21">
        <v>10263.317171676821</v>
      </c>
      <c r="J2154" s="18" t="s">
        <v>6563</v>
      </c>
      <c r="K2154" s="21">
        <v>2052.6634343353644</v>
      </c>
      <c r="L2154" s="18" t="s">
        <v>6556</v>
      </c>
      <c r="M2154" s="21">
        <v>10263.317171676821</v>
      </c>
      <c r="N2154" s="18" t="s">
        <v>6563</v>
      </c>
      <c r="O2154" s="21">
        <v>2052.6634343353644</v>
      </c>
      <c r="P2154" s="21">
        <v>10263.317171676821</v>
      </c>
      <c r="Q2154" s="21">
        <v>0</v>
      </c>
      <c r="R2154" s="21">
        <v>0</v>
      </c>
      <c r="S2154" s="22">
        <v>0</v>
      </c>
      <c r="T2154" s="18" t="s">
        <v>184</v>
      </c>
      <c r="U2154" s="18" t="s">
        <v>184</v>
      </c>
      <c r="V2154" s="18" t="s">
        <v>184</v>
      </c>
      <c r="W2154" s="22">
        <v>4.4250070801705714</v>
      </c>
      <c r="X2154" s="22">
        <v>1</v>
      </c>
      <c r="Y2154" s="18" t="s">
        <v>184</v>
      </c>
      <c r="Z2154" s="18" t="s">
        <v>184</v>
      </c>
      <c r="AA2154" s="22" t="s">
        <v>184</v>
      </c>
      <c r="AB2154" s="22" t="s">
        <v>184</v>
      </c>
      <c r="AC2154" s="18" t="s">
        <v>117</v>
      </c>
      <c r="AD2154" s="24">
        <v>0</v>
      </c>
      <c r="AE2154" s="25">
        <v>0</v>
      </c>
      <c r="AF2154" s="24">
        <v>10263.317171676821</v>
      </c>
      <c r="AG2154" s="25">
        <v>1</v>
      </c>
      <c r="AH2154" s="26">
        <v>123.74</v>
      </c>
      <c r="AI2154" s="24">
        <v>0</v>
      </c>
      <c r="AJ2154" s="24">
        <v>0</v>
      </c>
      <c r="AK2154" s="24">
        <v>0</v>
      </c>
      <c r="AL2154" s="24">
        <v>10263.317171676821</v>
      </c>
      <c r="AM2154" s="24">
        <v>0</v>
      </c>
      <c r="AN2154" s="27" t="s">
        <v>6554</v>
      </c>
    </row>
    <row r="2155" spans="1:40" x14ac:dyDescent="0.15">
      <c r="A2155" s="18" t="s">
        <v>4</v>
      </c>
      <c r="B2155" s="18" t="s">
        <v>12</v>
      </c>
      <c r="C2155" s="18" t="s">
        <v>21</v>
      </c>
      <c r="D2155" s="18" t="s">
        <v>2326</v>
      </c>
      <c r="E2155" s="18" t="s">
        <v>184</v>
      </c>
      <c r="F2155" s="18" t="s">
        <v>6550</v>
      </c>
      <c r="G2155" s="18" t="s">
        <v>6554</v>
      </c>
      <c r="H2155" s="18" t="s">
        <v>6556</v>
      </c>
      <c r="I2155" s="21">
        <v>730.78031309624168</v>
      </c>
      <c r="J2155" s="18" t="s">
        <v>6563</v>
      </c>
      <c r="K2155" s="21">
        <v>146.15606261924833</v>
      </c>
      <c r="L2155" s="18" t="s">
        <v>6556</v>
      </c>
      <c r="M2155" s="21">
        <v>730.78031309624168</v>
      </c>
      <c r="N2155" s="18" t="s">
        <v>6563</v>
      </c>
      <c r="O2155" s="21">
        <v>146.15606261924833</v>
      </c>
      <c r="P2155" s="21">
        <v>730.78031309624168</v>
      </c>
      <c r="Q2155" s="21">
        <v>0</v>
      </c>
      <c r="R2155" s="21">
        <v>0</v>
      </c>
      <c r="S2155" s="22">
        <v>0</v>
      </c>
      <c r="T2155" s="18" t="s">
        <v>184</v>
      </c>
      <c r="U2155" s="18" t="s">
        <v>184</v>
      </c>
      <c r="V2155" s="18" t="s">
        <v>184</v>
      </c>
      <c r="W2155" s="22">
        <v>0.78761458128151585</v>
      </c>
      <c r="X2155" s="22">
        <v>1</v>
      </c>
      <c r="Y2155" s="18" t="s">
        <v>184</v>
      </c>
      <c r="Z2155" s="18" t="s">
        <v>184</v>
      </c>
      <c r="AA2155" s="22" t="s">
        <v>184</v>
      </c>
      <c r="AB2155" s="22" t="s">
        <v>184</v>
      </c>
      <c r="AC2155" s="18" t="s">
        <v>117</v>
      </c>
      <c r="AD2155" s="24">
        <v>0</v>
      </c>
      <c r="AE2155" s="25">
        <v>0</v>
      </c>
      <c r="AF2155" s="24">
        <v>730.78031309624168</v>
      </c>
      <c r="AG2155" s="25">
        <v>1</v>
      </c>
      <c r="AH2155" s="26">
        <v>3.5979999999999999</v>
      </c>
      <c r="AI2155" s="24">
        <v>0</v>
      </c>
      <c r="AJ2155" s="24">
        <v>0</v>
      </c>
      <c r="AK2155" s="24">
        <v>0</v>
      </c>
      <c r="AL2155" s="24">
        <v>730.78031309624168</v>
      </c>
      <c r="AM2155" s="24">
        <v>0</v>
      </c>
      <c r="AN2155" s="27" t="s">
        <v>6554</v>
      </c>
    </row>
    <row r="2156" spans="1:40" x14ac:dyDescent="0.15">
      <c r="A2156" s="18" t="s">
        <v>4</v>
      </c>
      <c r="B2156" s="18" t="s">
        <v>12</v>
      </c>
      <c r="C2156" s="18" t="s">
        <v>193</v>
      </c>
      <c r="D2156" s="18" t="s">
        <v>2326</v>
      </c>
      <c r="E2156" s="18" t="s">
        <v>184</v>
      </c>
      <c r="F2156" s="18" t="s">
        <v>6550</v>
      </c>
      <c r="G2156" s="18" t="s">
        <v>6554</v>
      </c>
      <c r="H2156" s="18" t="s">
        <v>6556</v>
      </c>
      <c r="I2156" s="21">
        <v>136998.75930008321</v>
      </c>
      <c r="J2156" s="18" t="s">
        <v>6563</v>
      </c>
      <c r="K2156" s="21">
        <v>27399.751860016648</v>
      </c>
      <c r="L2156" s="18" t="s">
        <v>6556</v>
      </c>
      <c r="M2156" s="21">
        <v>136998.75930008321</v>
      </c>
      <c r="N2156" s="18" t="s">
        <v>6563</v>
      </c>
      <c r="O2156" s="21">
        <v>27399.751860016648</v>
      </c>
      <c r="P2156" s="21">
        <v>136998.75930008321</v>
      </c>
      <c r="Q2156" s="21">
        <v>0</v>
      </c>
      <c r="R2156" s="21">
        <v>0</v>
      </c>
      <c r="S2156" s="22">
        <v>0</v>
      </c>
      <c r="T2156" s="18" t="s">
        <v>184</v>
      </c>
      <c r="U2156" s="18" t="s">
        <v>184</v>
      </c>
      <c r="V2156" s="18" t="s">
        <v>184</v>
      </c>
      <c r="W2156" s="22">
        <v>0.78761458128151585</v>
      </c>
      <c r="X2156" s="22">
        <v>1</v>
      </c>
      <c r="Y2156" s="18" t="s">
        <v>184</v>
      </c>
      <c r="Z2156" s="18" t="s">
        <v>184</v>
      </c>
      <c r="AA2156" s="22" t="s">
        <v>184</v>
      </c>
      <c r="AB2156" s="22" t="s">
        <v>184</v>
      </c>
      <c r="AC2156" s="18" t="s">
        <v>117</v>
      </c>
      <c r="AD2156" s="24">
        <v>0</v>
      </c>
      <c r="AE2156" s="25">
        <v>0</v>
      </c>
      <c r="AF2156" s="24">
        <v>136998.75930008321</v>
      </c>
      <c r="AG2156" s="25">
        <v>1</v>
      </c>
      <c r="AH2156" s="26">
        <v>4.9927000000000001</v>
      </c>
      <c r="AI2156" s="24">
        <v>0</v>
      </c>
      <c r="AJ2156" s="24">
        <v>0</v>
      </c>
      <c r="AK2156" s="24">
        <v>0</v>
      </c>
      <c r="AL2156" s="24">
        <v>136998.75930008321</v>
      </c>
      <c r="AM2156" s="24">
        <v>0</v>
      </c>
      <c r="AN2156" s="27" t="s">
        <v>6554</v>
      </c>
    </row>
    <row r="2157" spans="1:40" x14ac:dyDescent="0.15">
      <c r="A2157" s="18" t="s">
        <v>4</v>
      </c>
      <c r="B2157" s="18" t="s">
        <v>12</v>
      </c>
      <c r="C2157" s="18" t="s">
        <v>19</v>
      </c>
      <c r="D2157" s="18" t="s">
        <v>2326</v>
      </c>
      <c r="E2157" s="18" t="s">
        <v>184</v>
      </c>
      <c r="F2157" s="18" t="s">
        <v>6550</v>
      </c>
      <c r="G2157" s="18" t="s">
        <v>6554</v>
      </c>
      <c r="H2157" s="18" t="s">
        <v>6556</v>
      </c>
      <c r="I2157" s="21">
        <v>6710257.338403224</v>
      </c>
      <c r="J2157" s="18" t="s">
        <v>6563</v>
      </c>
      <c r="K2157" s="21">
        <v>1342051.4676806449</v>
      </c>
      <c r="L2157" s="18" t="s">
        <v>6556</v>
      </c>
      <c r="M2157" s="21">
        <v>6710257.338403224</v>
      </c>
      <c r="N2157" s="18" t="s">
        <v>6563</v>
      </c>
      <c r="O2157" s="21">
        <v>1342051.4676806449</v>
      </c>
      <c r="P2157" s="21">
        <v>6710257.338403224</v>
      </c>
      <c r="Q2157" s="21">
        <v>0</v>
      </c>
      <c r="R2157" s="21">
        <v>0</v>
      </c>
      <c r="S2157" s="22">
        <v>0</v>
      </c>
      <c r="T2157" s="18" t="s">
        <v>184</v>
      </c>
      <c r="U2157" s="18" t="s">
        <v>184</v>
      </c>
      <c r="V2157" s="18" t="s">
        <v>184</v>
      </c>
      <c r="W2157" s="22">
        <v>4.4250070801705714</v>
      </c>
      <c r="X2157" s="22">
        <v>1</v>
      </c>
      <c r="Y2157" s="18" t="s">
        <v>184</v>
      </c>
      <c r="Z2157" s="18" t="s">
        <v>184</v>
      </c>
      <c r="AA2157" s="22" t="s">
        <v>184</v>
      </c>
      <c r="AB2157" s="22" t="s">
        <v>184</v>
      </c>
      <c r="AC2157" s="18" t="s">
        <v>117</v>
      </c>
      <c r="AD2157" s="24">
        <v>0</v>
      </c>
      <c r="AE2157" s="25">
        <v>0</v>
      </c>
      <c r="AF2157" s="24">
        <v>6710257.338403224</v>
      </c>
      <c r="AG2157" s="25">
        <v>1</v>
      </c>
      <c r="AH2157" s="26">
        <v>159.88</v>
      </c>
      <c r="AI2157" s="24">
        <v>0</v>
      </c>
      <c r="AJ2157" s="24">
        <v>0</v>
      </c>
      <c r="AK2157" s="24">
        <v>0</v>
      </c>
      <c r="AL2157" s="24">
        <v>6710257.338403224</v>
      </c>
      <c r="AM2157" s="24">
        <v>0</v>
      </c>
      <c r="AN2157" s="27" t="s">
        <v>6554</v>
      </c>
    </row>
    <row r="2158" spans="1:40" x14ac:dyDescent="0.15">
      <c r="A2158" s="18" t="s">
        <v>4</v>
      </c>
      <c r="B2158" s="18" t="s">
        <v>12</v>
      </c>
      <c r="C2158" s="18" t="s">
        <v>19</v>
      </c>
      <c r="D2158" s="18" t="s">
        <v>2326</v>
      </c>
      <c r="E2158" s="18" t="s">
        <v>184</v>
      </c>
      <c r="F2158" s="18" t="s">
        <v>6550</v>
      </c>
      <c r="G2158" s="18" t="s">
        <v>6554</v>
      </c>
      <c r="H2158" s="18" t="s">
        <v>6556</v>
      </c>
      <c r="I2158" s="21">
        <v>2329135.9426966305</v>
      </c>
      <c r="J2158" s="18" t="s">
        <v>6563</v>
      </c>
      <c r="K2158" s="21">
        <v>465827.18853932619</v>
      </c>
      <c r="L2158" s="18" t="s">
        <v>6556</v>
      </c>
      <c r="M2158" s="21">
        <v>2329135.9426966305</v>
      </c>
      <c r="N2158" s="18" t="s">
        <v>6563</v>
      </c>
      <c r="O2158" s="21">
        <v>465827.18853932619</v>
      </c>
      <c r="P2158" s="21">
        <v>2329135.9426966305</v>
      </c>
      <c r="Q2158" s="21">
        <v>0</v>
      </c>
      <c r="R2158" s="21">
        <v>0</v>
      </c>
      <c r="S2158" s="22">
        <v>0</v>
      </c>
      <c r="T2158" s="18" t="s">
        <v>184</v>
      </c>
      <c r="U2158" s="18" t="s">
        <v>184</v>
      </c>
      <c r="V2158" s="18" t="s">
        <v>184</v>
      </c>
      <c r="W2158" s="22">
        <v>0.78761458128151585</v>
      </c>
      <c r="X2158" s="22">
        <v>1</v>
      </c>
      <c r="Y2158" s="18" t="s">
        <v>184</v>
      </c>
      <c r="Z2158" s="18" t="s">
        <v>184</v>
      </c>
      <c r="AA2158" s="22" t="s">
        <v>184</v>
      </c>
      <c r="AB2158" s="22" t="s">
        <v>184</v>
      </c>
      <c r="AC2158" s="18" t="s">
        <v>117</v>
      </c>
      <c r="AD2158" s="24">
        <v>0</v>
      </c>
      <c r="AE2158" s="25">
        <v>0</v>
      </c>
      <c r="AF2158" s="24">
        <v>2329135.9426966305</v>
      </c>
      <c r="AG2158" s="25">
        <v>1</v>
      </c>
      <c r="AH2158" s="26">
        <v>159.88</v>
      </c>
      <c r="AI2158" s="24">
        <v>0</v>
      </c>
      <c r="AJ2158" s="24">
        <v>0</v>
      </c>
      <c r="AK2158" s="24">
        <v>0</v>
      </c>
      <c r="AL2158" s="24">
        <v>2329135.9426966305</v>
      </c>
      <c r="AM2158" s="24">
        <v>0</v>
      </c>
      <c r="AN2158" s="27" t="s">
        <v>6554</v>
      </c>
    </row>
    <row r="2159" spans="1:40" x14ac:dyDescent="0.15">
      <c r="A2159" s="18" t="s">
        <v>4</v>
      </c>
      <c r="B2159" s="18" t="s">
        <v>12</v>
      </c>
      <c r="C2159" s="18" t="s">
        <v>22</v>
      </c>
      <c r="D2159" s="18" t="s">
        <v>2326</v>
      </c>
      <c r="E2159" s="18" t="s">
        <v>184</v>
      </c>
      <c r="F2159" s="18" t="s">
        <v>6550</v>
      </c>
      <c r="G2159" s="18" t="s">
        <v>6554</v>
      </c>
      <c r="H2159" s="18" t="s">
        <v>6556</v>
      </c>
      <c r="I2159" s="21">
        <v>5559.5271687460227</v>
      </c>
      <c r="J2159" s="18" t="s">
        <v>6563</v>
      </c>
      <c r="K2159" s="21">
        <v>1111.9054337492048</v>
      </c>
      <c r="L2159" s="18" t="s">
        <v>6556</v>
      </c>
      <c r="M2159" s="21">
        <v>5559.5271687460227</v>
      </c>
      <c r="N2159" s="18" t="s">
        <v>6563</v>
      </c>
      <c r="O2159" s="21">
        <v>1111.9054337492048</v>
      </c>
      <c r="P2159" s="21">
        <v>5559.5271687460227</v>
      </c>
      <c r="Q2159" s="21">
        <v>0</v>
      </c>
      <c r="R2159" s="21">
        <v>0</v>
      </c>
      <c r="S2159" s="22">
        <v>0</v>
      </c>
      <c r="T2159" s="18" t="s">
        <v>184</v>
      </c>
      <c r="U2159" s="18" t="s">
        <v>184</v>
      </c>
      <c r="V2159" s="18" t="s">
        <v>184</v>
      </c>
      <c r="W2159" s="22">
        <v>0.78761458128151585</v>
      </c>
      <c r="X2159" s="22">
        <v>1</v>
      </c>
      <c r="Y2159" s="18" t="s">
        <v>184</v>
      </c>
      <c r="Z2159" s="18" t="s">
        <v>184</v>
      </c>
      <c r="AA2159" s="22" t="s">
        <v>184</v>
      </c>
      <c r="AB2159" s="22" t="s">
        <v>184</v>
      </c>
      <c r="AC2159" s="18" t="s">
        <v>117</v>
      </c>
      <c r="AD2159" s="24">
        <v>0</v>
      </c>
      <c r="AE2159" s="25">
        <v>0</v>
      </c>
      <c r="AF2159" s="24">
        <v>5559.5271687460227</v>
      </c>
      <c r="AG2159" s="25">
        <v>1</v>
      </c>
      <c r="AH2159" s="26">
        <v>9.32</v>
      </c>
      <c r="AI2159" s="24">
        <v>0</v>
      </c>
      <c r="AJ2159" s="24">
        <v>0</v>
      </c>
      <c r="AK2159" s="24">
        <v>0</v>
      </c>
      <c r="AL2159" s="24">
        <v>5559.5271687460227</v>
      </c>
      <c r="AM2159" s="24">
        <v>0</v>
      </c>
      <c r="AN2159" s="27" t="s">
        <v>6554</v>
      </c>
    </row>
  </sheetData>
  <mergeCells count="34">
    <mergeCell ref="AC4:AC5"/>
    <mergeCell ref="AD4:AD5"/>
    <mergeCell ref="G4:G5"/>
    <mergeCell ref="H4:K4"/>
    <mergeCell ref="L4:O4"/>
    <mergeCell ref="P4:P5"/>
    <mergeCell ref="Q4:Q5"/>
    <mergeCell ref="R4:R5"/>
    <mergeCell ref="W4:W5"/>
    <mergeCell ref="X4:X5"/>
    <mergeCell ref="Y4:Y5"/>
    <mergeCell ref="Z4:Z5"/>
    <mergeCell ref="AA4:AA5"/>
    <mergeCell ref="AB4:AB5"/>
    <mergeCell ref="F4:F5"/>
    <mergeCell ref="S4:S5"/>
    <mergeCell ref="T4:T5"/>
    <mergeCell ref="U4:U5"/>
    <mergeCell ref="V4:V5"/>
    <mergeCell ref="A4:A5"/>
    <mergeCell ref="B4:B5"/>
    <mergeCell ref="C4:C5"/>
    <mergeCell ref="D4:D5"/>
    <mergeCell ref="E4:E5"/>
    <mergeCell ref="AE4:AE5"/>
    <mergeCell ref="AF4:AF5"/>
    <mergeCell ref="AG4:AG5"/>
    <mergeCell ref="AH4:AH5"/>
    <mergeCell ref="AI4:AI5"/>
    <mergeCell ref="AJ4:AJ5"/>
    <mergeCell ref="AK4:AK5"/>
    <mergeCell ref="AL4:AL5"/>
    <mergeCell ref="AM4:AM5"/>
    <mergeCell ref="AN4:AN5"/>
  </mergeCells>
  <phoneticPr fontId="6"/>
  <pageMargins left="0.39370078740157483" right="0.39370078740157483" top="0.39370078740157483" bottom="0.39370078740157483" header="0.19685039370078741" footer="0.19685039370078741"/>
  <pageSetup paperSize="8" scale="38" fitToHeight="0" pageOrder="overThenDown" orientation="landscape" r:id="rId1"/>
  <headerFooter>
    <oddFooter>&amp;P / &amp;N ページ</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AL121"/>
  <sheetViews>
    <sheetView view="pageBreakPreview" zoomScaleNormal="100" zoomScaleSheetLayoutView="100" workbookViewId="0"/>
  </sheetViews>
  <sheetFormatPr defaultRowHeight="11.25" x14ac:dyDescent="0.15"/>
  <cols>
    <col min="1" max="1" width="12.625" style="1" customWidth="1"/>
    <col min="2" max="2" width="10.5" style="1" bestFit="1" customWidth="1"/>
    <col min="3" max="3" width="10.5" style="1" customWidth="1"/>
    <col min="4" max="4" width="12.5" style="1" customWidth="1"/>
    <col min="5" max="5" width="21" style="1" customWidth="1"/>
    <col min="6" max="6" width="30.625" style="1" customWidth="1"/>
    <col min="7" max="7" width="27.5" style="1" customWidth="1"/>
    <col min="8" max="13" width="11.625" style="1" customWidth="1"/>
    <col min="14" max="14" width="8.25" style="1" bestFit="1" customWidth="1"/>
    <col min="15" max="16" width="9" style="1" customWidth="1"/>
    <col min="17" max="17" width="11.625" style="1" customWidth="1"/>
    <col min="18" max="21" width="9" style="1" customWidth="1"/>
    <col min="22" max="24" width="8.125" style="1" customWidth="1"/>
    <col min="25" max="25" width="10.125" style="1" customWidth="1"/>
    <col min="26" max="28" width="9" style="1" customWidth="1"/>
    <col min="29" max="35" width="9" style="1"/>
    <col min="36" max="36" width="32.125" style="1" bestFit="1" customWidth="1"/>
    <col min="37" max="16384" width="9" style="1"/>
  </cols>
  <sheetData>
    <row r="1" spans="1:38" x14ac:dyDescent="0.15">
      <c r="A1" s="1" t="s">
        <v>0</v>
      </c>
      <c r="B1" s="3" t="s">
        <v>8</v>
      </c>
      <c r="Z1" s="11"/>
      <c r="AA1" s="11"/>
      <c r="AK1" s="11"/>
      <c r="AL1" s="11"/>
    </row>
    <row r="2" spans="1:38" x14ac:dyDescent="0.15">
      <c r="A2" s="1" t="s">
        <v>1</v>
      </c>
      <c r="B2" s="4">
        <v>46112</v>
      </c>
      <c r="D2" s="1" t="s">
        <v>23</v>
      </c>
      <c r="F2" s="1" t="s">
        <v>73</v>
      </c>
      <c r="G2" s="1" t="s">
        <v>81</v>
      </c>
    </row>
    <row r="3" spans="1:38" hidden="1" x14ac:dyDescent="0.15">
      <c r="A3" s="1" t="s">
        <v>2</v>
      </c>
      <c r="B3" s="1" t="s">
        <v>2</v>
      </c>
      <c r="C3" s="1" t="s">
        <v>2</v>
      </c>
      <c r="D3" s="1" t="s">
        <v>2</v>
      </c>
      <c r="E3" s="1" t="s">
        <v>2</v>
      </c>
      <c r="F3" s="1" t="s">
        <v>2</v>
      </c>
      <c r="G3" s="1" t="s">
        <v>2</v>
      </c>
      <c r="H3" s="1" t="s">
        <v>2</v>
      </c>
      <c r="I3" s="1" t="s">
        <v>2</v>
      </c>
      <c r="J3" s="1" t="s">
        <v>2</v>
      </c>
      <c r="K3" s="1" t="s">
        <v>2</v>
      </c>
      <c r="L3" s="1" t="s">
        <v>2</v>
      </c>
      <c r="M3" s="1" t="s">
        <v>2</v>
      </c>
      <c r="N3" s="1" t="s">
        <v>2</v>
      </c>
      <c r="O3" s="1" t="s">
        <v>2</v>
      </c>
      <c r="P3" s="1" t="s">
        <v>2</v>
      </c>
      <c r="Q3" s="1" t="s">
        <v>2</v>
      </c>
      <c r="R3" s="1" t="s">
        <v>2</v>
      </c>
      <c r="S3" s="1" t="s">
        <v>2</v>
      </c>
      <c r="T3" s="1" t="s">
        <v>2</v>
      </c>
      <c r="U3" s="1" t="s">
        <v>2</v>
      </c>
      <c r="V3" s="1" t="s">
        <v>2</v>
      </c>
      <c r="W3" s="1" t="s">
        <v>2</v>
      </c>
      <c r="X3" s="1" t="s">
        <v>2</v>
      </c>
      <c r="Y3" s="1" t="s">
        <v>2</v>
      </c>
      <c r="Z3" s="1" t="s">
        <v>2</v>
      </c>
      <c r="AA3" s="1" t="s">
        <v>2</v>
      </c>
      <c r="AB3" s="1" t="s">
        <v>2</v>
      </c>
      <c r="AC3" s="1" t="s">
        <v>2</v>
      </c>
      <c r="AD3" s="1" t="s">
        <v>2</v>
      </c>
      <c r="AE3" s="1" t="s">
        <v>2</v>
      </c>
      <c r="AF3" s="1" t="s">
        <v>2</v>
      </c>
      <c r="AG3" s="1" t="s">
        <v>2</v>
      </c>
      <c r="AH3" s="1" t="s">
        <v>2</v>
      </c>
      <c r="AI3" s="1" t="s">
        <v>2</v>
      </c>
      <c r="AJ3" s="1" t="s">
        <v>2</v>
      </c>
    </row>
    <row r="4" spans="1:38" customFormat="1" ht="11.25" customHeight="1" x14ac:dyDescent="0.15">
      <c r="A4" s="740" t="s">
        <v>3</v>
      </c>
      <c r="B4" s="740" t="s">
        <v>9</v>
      </c>
      <c r="C4" s="740" t="s">
        <v>14</v>
      </c>
      <c r="D4" s="744" t="s">
        <v>24</v>
      </c>
      <c r="E4" s="744" t="s">
        <v>51</v>
      </c>
      <c r="F4" s="740" t="s">
        <v>74</v>
      </c>
      <c r="G4" s="744" t="s">
        <v>82</v>
      </c>
      <c r="H4" s="742" t="s">
        <v>86</v>
      </c>
      <c r="I4" s="742"/>
      <c r="J4" s="742" t="s">
        <v>89</v>
      </c>
      <c r="K4" s="742"/>
      <c r="L4" s="742" t="s">
        <v>90</v>
      </c>
      <c r="M4" s="754" t="s">
        <v>93</v>
      </c>
      <c r="N4" s="741" t="s">
        <v>94</v>
      </c>
      <c r="O4" s="741" t="s">
        <v>95</v>
      </c>
      <c r="P4" s="741" t="s">
        <v>96</v>
      </c>
      <c r="Q4" s="741" t="s">
        <v>100</v>
      </c>
      <c r="R4" s="746" t="s">
        <v>101</v>
      </c>
      <c r="S4" s="746" t="s">
        <v>102</v>
      </c>
      <c r="T4" s="740" t="s">
        <v>103</v>
      </c>
      <c r="U4" s="742" t="s">
        <v>107</v>
      </c>
      <c r="V4" s="754" t="s">
        <v>108</v>
      </c>
      <c r="W4" s="754" t="s">
        <v>109</v>
      </c>
      <c r="X4" s="754" t="s">
        <v>110</v>
      </c>
      <c r="Y4" s="754" t="s">
        <v>111</v>
      </c>
      <c r="Z4" s="752" t="s">
        <v>118</v>
      </c>
      <c r="AA4" s="752" t="s">
        <v>119</v>
      </c>
      <c r="AB4" s="752" t="s">
        <v>120</v>
      </c>
      <c r="AC4" s="752" t="s">
        <v>121</v>
      </c>
      <c r="AD4" s="752" t="s">
        <v>122</v>
      </c>
      <c r="AE4" s="752" t="s">
        <v>123</v>
      </c>
      <c r="AF4" s="752" t="s">
        <v>124</v>
      </c>
      <c r="AG4" s="752" t="s">
        <v>125</v>
      </c>
      <c r="AH4" s="752" t="s">
        <v>126</v>
      </c>
      <c r="AI4" s="752" t="s">
        <v>127</v>
      </c>
      <c r="AJ4" s="752" t="s">
        <v>128</v>
      </c>
    </row>
    <row r="5" spans="1:38" customFormat="1" ht="22.5" x14ac:dyDescent="0.15">
      <c r="A5" s="741"/>
      <c r="B5" s="741"/>
      <c r="C5" s="741"/>
      <c r="D5" s="745"/>
      <c r="E5" s="745"/>
      <c r="F5" s="745"/>
      <c r="G5" s="745"/>
      <c r="H5" s="5" t="s">
        <v>87</v>
      </c>
      <c r="I5" s="5" t="s">
        <v>88</v>
      </c>
      <c r="J5" s="5" t="s">
        <v>87</v>
      </c>
      <c r="K5" s="5" t="s">
        <v>88</v>
      </c>
      <c r="L5" s="743"/>
      <c r="M5" s="755"/>
      <c r="N5" s="748"/>
      <c r="O5" s="748"/>
      <c r="P5" s="748"/>
      <c r="Q5" s="748"/>
      <c r="R5" s="756"/>
      <c r="S5" s="756"/>
      <c r="T5" s="741"/>
      <c r="U5" s="743"/>
      <c r="V5" s="755"/>
      <c r="W5" s="755"/>
      <c r="X5" s="755"/>
      <c r="Y5" s="755"/>
      <c r="Z5" s="753"/>
      <c r="AA5" s="753"/>
      <c r="AB5" s="753"/>
      <c r="AC5" s="753"/>
      <c r="AD5" s="753"/>
      <c r="AE5" s="753"/>
      <c r="AF5" s="753"/>
      <c r="AG5" s="753"/>
      <c r="AH5" s="753"/>
      <c r="AI5" s="753"/>
      <c r="AJ5" s="753"/>
    </row>
    <row r="6" spans="1:38" x14ac:dyDescent="0.15">
      <c r="A6" s="2" t="s">
        <v>4</v>
      </c>
      <c r="B6" s="2" t="s">
        <v>10</v>
      </c>
      <c r="C6" s="2" t="s">
        <v>15</v>
      </c>
      <c r="D6" s="2" t="s">
        <v>25</v>
      </c>
      <c r="E6" s="2" t="s">
        <v>52</v>
      </c>
      <c r="F6" s="2" t="s">
        <v>10</v>
      </c>
      <c r="G6" s="2" t="s">
        <v>83</v>
      </c>
      <c r="H6" s="6">
        <v>0</v>
      </c>
      <c r="I6" s="6">
        <v>0</v>
      </c>
      <c r="J6" s="6">
        <v>0</v>
      </c>
      <c r="K6" s="6">
        <v>0</v>
      </c>
      <c r="L6" s="2" t="s">
        <v>10</v>
      </c>
      <c r="M6" s="6">
        <v>0</v>
      </c>
      <c r="N6" s="8" t="s">
        <v>10</v>
      </c>
      <c r="O6" s="8" t="s">
        <v>10</v>
      </c>
      <c r="P6" s="2" t="s">
        <v>10</v>
      </c>
      <c r="Q6" s="9">
        <v>0</v>
      </c>
      <c r="R6" s="10">
        <v>0</v>
      </c>
      <c r="S6" s="9">
        <v>0</v>
      </c>
      <c r="T6" s="2" t="s">
        <v>104</v>
      </c>
      <c r="U6" s="6">
        <v>0</v>
      </c>
      <c r="V6" s="9">
        <v>4.4250070801705714</v>
      </c>
      <c r="W6" s="9">
        <v>1</v>
      </c>
      <c r="X6" s="9">
        <v>1</v>
      </c>
      <c r="Y6" s="2" t="s">
        <v>10</v>
      </c>
      <c r="Z6" s="12">
        <v>0</v>
      </c>
      <c r="AA6" s="13">
        <v>0</v>
      </c>
      <c r="AB6" s="12">
        <v>3574488.239809819</v>
      </c>
      <c r="AC6" s="13">
        <v>1</v>
      </c>
      <c r="AD6" s="14">
        <v>183.41</v>
      </c>
      <c r="AE6" s="12">
        <v>0</v>
      </c>
      <c r="AF6" s="12">
        <v>0</v>
      </c>
      <c r="AG6" s="12">
        <v>0</v>
      </c>
      <c r="AH6" s="12">
        <v>3574488.239809819</v>
      </c>
      <c r="AI6" s="12">
        <v>0</v>
      </c>
      <c r="AJ6" s="15" t="s">
        <v>10</v>
      </c>
    </row>
    <row r="7" spans="1:38" x14ac:dyDescent="0.15">
      <c r="A7" s="2" t="s">
        <v>4</v>
      </c>
      <c r="B7" s="2" t="s">
        <v>10</v>
      </c>
      <c r="C7" s="2" t="s">
        <v>15</v>
      </c>
      <c r="D7" s="2" t="s">
        <v>26</v>
      </c>
      <c r="E7" s="2" t="s">
        <v>53</v>
      </c>
      <c r="F7" s="2" t="s">
        <v>10</v>
      </c>
      <c r="G7" s="2" t="s">
        <v>83</v>
      </c>
      <c r="H7" s="6">
        <v>0</v>
      </c>
      <c r="I7" s="6">
        <v>0</v>
      </c>
      <c r="J7" s="6">
        <v>0</v>
      </c>
      <c r="K7" s="6">
        <v>0</v>
      </c>
      <c r="L7" s="2" t="s">
        <v>10</v>
      </c>
      <c r="M7" s="6">
        <v>0</v>
      </c>
      <c r="N7" s="8" t="s">
        <v>10</v>
      </c>
      <c r="O7" s="8" t="s">
        <v>10</v>
      </c>
      <c r="P7" s="2" t="s">
        <v>10</v>
      </c>
      <c r="Q7" s="9">
        <v>0</v>
      </c>
      <c r="R7" s="10">
        <v>0</v>
      </c>
      <c r="S7" s="9">
        <v>0</v>
      </c>
      <c r="T7" s="2" t="s">
        <v>104</v>
      </c>
      <c r="U7" s="6">
        <v>0</v>
      </c>
      <c r="V7" s="9">
        <v>4.4250070801705714</v>
      </c>
      <c r="W7" s="9">
        <v>1</v>
      </c>
      <c r="X7" s="9">
        <v>1</v>
      </c>
      <c r="Y7" s="2" t="s">
        <v>10</v>
      </c>
      <c r="Z7" s="12">
        <v>0</v>
      </c>
      <c r="AA7" s="13">
        <v>0</v>
      </c>
      <c r="AB7" s="12">
        <v>-3648667.598249462</v>
      </c>
      <c r="AC7" s="13">
        <v>1</v>
      </c>
      <c r="AD7" s="14">
        <v>183.41</v>
      </c>
      <c r="AE7" s="12">
        <v>0</v>
      </c>
      <c r="AF7" s="12">
        <v>0</v>
      </c>
      <c r="AG7" s="12">
        <v>0</v>
      </c>
      <c r="AH7" s="12">
        <v>-3648667.598249462</v>
      </c>
      <c r="AI7" s="12">
        <v>0</v>
      </c>
      <c r="AJ7" s="15" t="s">
        <v>10</v>
      </c>
    </row>
    <row r="8" spans="1:38" x14ac:dyDescent="0.15">
      <c r="A8" s="2" t="s">
        <v>4</v>
      </c>
      <c r="B8" s="2" t="s">
        <v>10</v>
      </c>
      <c r="C8" s="2" t="s">
        <v>16</v>
      </c>
      <c r="D8" s="2" t="s">
        <v>27</v>
      </c>
      <c r="E8" s="2" t="s">
        <v>54</v>
      </c>
      <c r="F8" s="2" t="s">
        <v>10</v>
      </c>
      <c r="G8" s="2" t="s">
        <v>83</v>
      </c>
      <c r="H8" s="6">
        <v>0</v>
      </c>
      <c r="I8" s="6">
        <v>0</v>
      </c>
      <c r="J8" s="6">
        <v>0</v>
      </c>
      <c r="K8" s="6">
        <v>0</v>
      </c>
      <c r="L8" s="2" t="s">
        <v>10</v>
      </c>
      <c r="M8" s="6">
        <v>0</v>
      </c>
      <c r="N8" s="8" t="s">
        <v>10</v>
      </c>
      <c r="O8" s="8" t="s">
        <v>10</v>
      </c>
      <c r="P8" s="2" t="s">
        <v>10</v>
      </c>
      <c r="Q8" s="9">
        <v>0</v>
      </c>
      <c r="R8" s="10">
        <v>0</v>
      </c>
      <c r="S8" s="9">
        <v>0</v>
      </c>
      <c r="T8" s="2" t="s">
        <v>104</v>
      </c>
      <c r="U8" s="6">
        <v>0</v>
      </c>
      <c r="V8" s="9">
        <v>4.4250070801705714</v>
      </c>
      <c r="W8" s="9">
        <v>1</v>
      </c>
      <c r="X8" s="9">
        <v>1</v>
      </c>
      <c r="Y8" s="2" t="s">
        <v>10</v>
      </c>
      <c r="Z8" s="12">
        <v>0</v>
      </c>
      <c r="AA8" s="13">
        <v>0</v>
      </c>
      <c r="AB8" s="12">
        <v>708001.13282729138</v>
      </c>
      <c r="AC8" s="13">
        <v>1</v>
      </c>
      <c r="AD8" s="14">
        <v>1</v>
      </c>
      <c r="AE8" s="12">
        <v>0</v>
      </c>
      <c r="AF8" s="12">
        <v>0</v>
      </c>
      <c r="AG8" s="12">
        <v>0</v>
      </c>
      <c r="AH8" s="12">
        <v>708001.13282729138</v>
      </c>
      <c r="AI8" s="12">
        <v>0</v>
      </c>
      <c r="AJ8" s="15" t="s">
        <v>10</v>
      </c>
    </row>
    <row r="9" spans="1:38" x14ac:dyDescent="0.15">
      <c r="A9" s="2" t="s">
        <v>4</v>
      </c>
      <c r="B9" s="2" t="s">
        <v>10</v>
      </c>
      <c r="C9" s="2" t="s">
        <v>16</v>
      </c>
      <c r="D9" s="2" t="s">
        <v>27</v>
      </c>
      <c r="E9" s="2" t="s">
        <v>54</v>
      </c>
      <c r="F9" s="2" t="s">
        <v>10</v>
      </c>
      <c r="G9" s="2" t="s">
        <v>83</v>
      </c>
      <c r="H9" s="6">
        <v>0</v>
      </c>
      <c r="I9" s="6">
        <v>0</v>
      </c>
      <c r="J9" s="6">
        <v>0</v>
      </c>
      <c r="K9" s="6">
        <v>0</v>
      </c>
      <c r="L9" s="2" t="s">
        <v>10</v>
      </c>
      <c r="M9" s="6">
        <v>0</v>
      </c>
      <c r="N9" s="8" t="s">
        <v>10</v>
      </c>
      <c r="O9" s="8" t="s">
        <v>10</v>
      </c>
      <c r="P9" s="2" t="s">
        <v>10</v>
      </c>
      <c r="Q9" s="9">
        <v>0</v>
      </c>
      <c r="R9" s="10">
        <v>0</v>
      </c>
      <c r="S9" s="9">
        <v>0</v>
      </c>
      <c r="T9" s="2" t="s">
        <v>104</v>
      </c>
      <c r="U9" s="6">
        <v>0</v>
      </c>
      <c r="V9" s="9">
        <v>0.78761458128151585</v>
      </c>
      <c r="W9" s="9">
        <v>1</v>
      </c>
      <c r="X9" s="9">
        <v>1</v>
      </c>
      <c r="Y9" s="2" t="s">
        <v>10</v>
      </c>
      <c r="Z9" s="12">
        <v>0</v>
      </c>
      <c r="AA9" s="13">
        <v>0</v>
      </c>
      <c r="AB9" s="12">
        <v>31330.788217755053</v>
      </c>
      <c r="AC9" s="13">
        <v>1</v>
      </c>
      <c r="AD9" s="14">
        <v>1</v>
      </c>
      <c r="AE9" s="12">
        <v>0</v>
      </c>
      <c r="AF9" s="12">
        <v>0</v>
      </c>
      <c r="AG9" s="12">
        <v>0</v>
      </c>
      <c r="AH9" s="12">
        <v>31330.788217755053</v>
      </c>
      <c r="AI9" s="12">
        <v>0</v>
      </c>
      <c r="AJ9" s="15" t="s">
        <v>10</v>
      </c>
    </row>
    <row r="10" spans="1:38" x14ac:dyDescent="0.15">
      <c r="A10" s="2" t="s">
        <v>4</v>
      </c>
      <c r="B10" s="2" t="s">
        <v>10</v>
      </c>
      <c r="C10" s="2" t="s">
        <v>16</v>
      </c>
      <c r="D10" s="2" t="s">
        <v>25</v>
      </c>
      <c r="E10" s="2" t="s">
        <v>52</v>
      </c>
      <c r="F10" s="2" t="s">
        <v>10</v>
      </c>
      <c r="G10" s="2" t="s">
        <v>83</v>
      </c>
      <c r="H10" s="6">
        <v>0</v>
      </c>
      <c r="I10" s="6">
        <v>0</v>
      </c>
      <c r="J10" s="6">
        <v>0</v>
      </c>
      <c r="K10" s="6">
        <v>0</v>
      </c>
      <c r="L10" s="2" t="s">
        <v>10</v>
      </c>
      <c r="M10" s="6">
        <v>0</v>
      </c>
      <c r="N10" s="8" t="s">
        <v>10</v>
      </c>
      <c r="O10" s="8" t="s">
        <v>10</v>
      </c>
      <c r="P10" s="2" t="s">
        <v>10</v>
      </c>
      <c r="Q10" s="9">
        <v>0</v>
      </c>
      <c r="R10" s="10">
        <v>0</v>
      </c>
      <c r="S10" s="9">
        <v>0</v>
      </c>
      <c r="T10" s="2" t="s">
        <v>104</v>
      </c>
      <c r="U10" s="6">
        <v>0</v>
      </c>
      <c r="V10" s="9">
        <v>1.811054144514727</v>
      </c>
      <c r="W10" s="9">
        <v>1</v>
      </c>
      <c r="X10" s="9">
        <v>1</v>
      </c>
      <c r="Y10" s="2" t="s">
        <v>10</v>
      </c>
      <c r="Z10" s="12">
        <v>0</v>
      </c>
      <c r="AA10" s="13">
        <v>0</v>
      </c>
      <c r="AB10" s="12">
        <v>1561308.4740271622</v>
      </c>
      <c r="AC10" s="13">
        <v>1</v>
      </c>
      <c r="AD10" s="14">
        <v>1</v>
      </c>
      <c r="AE10" s="12">
        <v>0</v>
      </c>
      <c r="AF10" s="12">
        <v>0</v>
      </c>
      <c r="AG10" s="12">
        <v>0</v>
      </c>
      <c r="AH10" s="12">
        <v>1561308.4740271622</v>
      </c>
      <c r="AI10" s="12">
        <v>0</v>
      </c>
      <c r="AJ10" s="15" t="s">
        <v>10</v>
      </c>
    </row>
    <row r="11" spans="1:38" x14ac:dyDescent="0.15">
      <c r="A11" s="2" t="s">
        <v>4</v>
      </c>
      <c r="B11" s="2" t="s">
        <v>10</v>
      </c>
      <c r="C11" s="2" t="s">
        <v>16</v>
      </c>
      <c r="D11" s="2" t="s">
        <v>28</v>
      </c>
      <c r="E11" s="2" t="s">
        <v>55</v>
      </c>
      <c r="F11" s="2" t="s">
        <v>10</v>
      </c>
      <c r="G11" s="2" t="s">
        <v>83</v>
      </c>
      <c r="H11" s="6">
        <v>0</v>
      </c>
      <c r="I11" s="6">
        <v>0</v>
      </c>
      <c r="J11" s="6">
        <v>0</v>
      </c>
      <c r="K11" s="6">
        <v>0</v>
      </c>
      <c r="L11" s="2" t="s">
        <v>10</v>
      </c>
      <c r="M11" s="6">
        <v>0</v>
      </c>
      <c r="N11" s="8" t="s">
        <v>10</v>
      </c>
      <c r="O11" s="8" t="s">
        <v>10</v>
      </c>
      <c r="P11" s="2" t="s">
        <v>10</v>
      </c>
      <c r="Q11" s="9">
        <v>0</v>
      </c>
      <c r="R11" s="10">
        <v>0</v>
      </c>
      <c r="S11" s="9">
        <v>0</v>
      </c>
      <c r="T11" s="2" t="s">
        <v>104</v>
      </c>
      <c r="U11" s="6">
        <v>0</v>
      </c>
      <c r="V11" s="9">
        <v>0.78761458128151585</v>
      </c>
      <c r="W11" s="9">
        <v>1</v>
      </c>
      <c r="X11" s="9">
        <v>1</v>
      </c>
      <c r="Y11" s="2" t="s">
        <v>10</v>
      </c>
      <c r="Z11" s="12">
        <v>0</v>
      </c>
      <c r="AA11" s="13">
        <v>0</v>
      </c>
      <c r="AB11" s="12">
        <v>7702.3507793095787</v>
      </c>
      <c r="AC11" s="13">
        <v>1</v>
      </c>
      <c r="AD11" s="14">
        <v>1</v>
      </c>
      <c r="AE11" s="12">
        <v>0</v>
      </c>
      <c r="AF11" s="12">
        <v>0</v>
      </c>
      <c r="AG11" s="12">
        <v>0</v>
      </c>
      <c r="AH11" s="12">
        <v>7702.3507793095787</v>
      </c>
      <c r="AI11" s="12">
        <v>0</v>
      </c>
      <c r="AJ11" s="15" t="s">
        <v>10</v>
      </c>
    </row>
    <row r="12" spans="1:38" x14ac:dyDescent="0.15">
      <c r="A12" s="2" t="s">
        <v>4</v>
      </c>
      <c r="B12" s="2" t="s">
        <v>10</v>
      </c>
      <c r="C12" s="2" t="s">
        <v>16</v>
      </c>
      <c r="D12" s="2" t="s">
        <v>29</v>
      </c>
      <c r="E12" s="2" t="s">
        <v>56</v>
      </c>
      <c r="F12" s="2" t="s">
        <v>10</v>
      </c>
      <c r="G12" s="2" t="s">
        <v>83</v>
      </c>
      <c r="H12" s="6">
        <v>0</v>
      </c>
      <c r="I12" s="6">
        <v>0</v>
      </c>
      <c r="J12" s="6">
        <v>0</v>
      </c>
      <c r="K12" s="6">
        <v>0</v>
      </c>
      <c r="L12" s="2" t="s">
        <v>10</v>
      </c>
      <c r="M12" s="6">
        <v>0</v>
      </c>
      <c r="N12" s="8" t="s">
        <v>10</v>
      </c>
      <c r="O12" s="8" t="s">
        <v>10</v>
      </c>
      <c r="P12" s="2" t="s">
        <v>10</v>
      </c>
      <c r="Q12" s="9">
        <v>0</v>
      </c>
      <c r="R12" s="10">
        <v>0</v>
      </c>
      <c r="S12" s="9">
        <v>0</v>
      </c>
      <c r="T12" s="2" t="s">
        <v>104</v>
      </c>
      <c r="U12" s="6">
        <v>0</v>
      </c>
      <c r="V12" s="9">
        <v>4.4250070801705714</v>
      </c>
      <c r="W12" s="9">
        <v>1</v>
      </c>
      <c r="X12" s="9">
        <v>1</v>
      </c>
      <c r="Y12" s="2" t="s">
        <v>10</v>
      </c>
      <c r="Z12" s="12">
        <v>0</v>
      </c>
      <c r="AA12" s="13">
        <v>0</v>
      </c>
      <c r="AB12" s="12">
        <v>-708001.13282729138</v>
      </c>
      <c r="AC12" s="13">
        <v>1</v>
      </c>
      <c r="AD12" s="14">
        <v>1</v>
      </c>
      <c r="AE12" s="12">
        <v>0</v>
      </c>
      <c r="AF12" s="12">
        <v>0</v>
      </c>
      <c r="AG12" s="12">
        <v>0</v>
      </c>
      <c r="AH12" s="12">
        <v>-708001.13282729138</v>
      </c>
      <c r="AI12" s="12">
        <v>0</v>
      </c>
      <c r="AJ12" s="15" t="s">
        <v>10</v>
      </c>
    </row>
    <row r="13" spans="1:38" x14ac:dyDescent="0.15">
      <c r="A13" s="2" t="s">
        <v>4</v>
      </c>
      <c r="B13" s="2" t="s">
        <v>10</v>
      </c>
      <c r="C13" s="2" t="s">
        <v>16</v>
      </c>
      <c r="D13" s="2" t="s">
        <v>29</v>
      </c>
      <c r="E13" s="2" t="s">
        <v>56</v>
      </c>
      <c r="F13" s="2" t="s">
        <v>10</v>
      </c>
      <c r="G13" s="2" t="s">
        <v>83</v>
      </c>
      <c r="H13" s="6">
        <v>0</v>
      </c>
      <c r="I13" s="6">
        <v>0</v>
      </c>
      <c r="J13" s="6">
        <v>0</v>
      </c>
      <c r="K13" s="6">
        <v>0</v>
      </c>
      <c r="L13" s="2" t="s">
        <v>10</v>
      </c>
      <c r="M13" s="6">
        <v>0</v>
      </c>
      <c r="N13" s="8" t="s">
        <v>10</v>
      </c>
      <c r="O13" s="8" t="s">
        <v>10</v>
      </c>
      <c r="P13" s="2" t="s">
        <v>10</v>
      </c>
      <c r="Q13" s="9">
        <v>0</v>
      </c>
      <c r="R13" s="10">
        <v>0</v>
      </c>
      <c r="S13" s="9">
        <v>0</v>
      </c>
      <c r="T13" s="2" t="s">
        <v>104</v>
      </c>
      <c r="U13" s="6">
        <v>0</v>
      </c>
      <c r="V13" s="9">
        <v>0.78761458128151585</v>
      </c>
      <c r="W13" s="9">
        <v>1</v>
      </c>
      <c r="X13" s="9">
        <v>1</v>
      </c>
      <c r="Y13" s="2" t="s">
        <v>10</v>
      </c>
      <c r="Z13" s="12">
        <v>0</v>
      </c>
      <c r="AA13" s="13">
        <v>0</v>
      </c>
      <c r="AB13" s="12">
        <v>-31330.788217755053</v>
      </c>
      <c r="AC13" s="13">
        <v>1</v>
      </c>
      <c r="AD13" s="14">
        <v>1</v>
      </c>
      <c r="AE13" s="12">
        <v>0</v>
      </c>
      <c r="AF13" s="12">
        <v>0</v>
      </c>
      <c r="AG13" s="12">
        <v>0</v>
      </c>
      <c r="AH13" s="12">
        <v>-31330.788217755053</v>
      </c>
      <c r="AI13" s="12">
        <v>0</v>
      </c>
      <c r="AJ13" s="15" t="s">
        <v>10</v>
      </c>
    </row>
    <row r="14" spans="1:38" x14ac:dyDescent="0.15">
      <c r="A14" s="2" t="s">
        <v>4</v>
      </c>
      <c r="B14" s="2" t="s">
        <v>10</v>
      </c>
      <c r="C14" s="2" t="s">
        <v>16</v>
      </c>
      <c r="D14" s="2" t="s">
        <v>26</v>
      </c>
      <c r="E14" s="2" t="s">
        <v>53</v>
      </c>
      <c r="F14" s="2" t="s">
        <v>10</v>
      </c>
      <c r="G14" s="2" t="s">
        <v>83</v>
      </c>
      <c r="H14" s="6">
        <v>0</v>
      </c>
      <c r="I14" s="6">
        <v>0</v>
      </c>
      <c r="J14" s="6">
        <v>0</v>
      </c>
      <c r="K14" s="6">
        <v>0</v>
      </c>
      <c r="L14" s="2" t="s">
        <v>10</v>
      </c>
      <c r="M14" s="6">
        <v>0</v>
      </c>
      <c r="N14" s="8" t="s">
        <v>10</v>
      </c>
      <c r="O14" s="8" t="s">
        <v>10</v>
      </c>
      <c r="P14" s="2" t="s">
        <v>10</v>
      </c>
      <c r="Q14" s="9">
        <v>0</v>
      </c>
      <c r="R14" s="10">
        <v>0</v>
      </c>
      <c r="S14" s="9">
        <v>0</v>
      </c>
      <c r="T14" s="2" t="s">
        <v>104</v>
      </c>
      <c r="U14" s="6">
        <v>0</v>
      </c>
      <c r="V14" s="9">
        <v>1.811054144514727</v>
      </c>
      <c r="W14" s="9">
        <v>1</v>
      </c>
      <c r="X14" s="9">
        <v>1</v>
      </c>
      <c r="Y14" s="2" t="s">
        <v>10</v>
      </c>
      <c r="Z14" s="12">
        <v>0</v>
      </c>
      <c r="AA14" s="13">
        <v>0</v>
      </c>
      <c r="AB14" s="12">
        <v>-1561308.4740271622</v>
      </c>
      <c r="AC14" s="13">
        <v>1</v>
      </c>
      <c r="AD14" s="14">
        <v>1</v>
      </c>
      <c r="AE14" s="12">
        <v>0</v>
      </c>
      <c r="AF14" s="12">
        <v>0</v>
      </c>
      <c r="AG14" s="12">
        <v>0</v>
      </c>
      <c r="AH14" s="12">
        <v>-1561308.4740271622</v>
      </c>
      <c r="AI14" s="12">
        <v>0</v>
      </c>
      <c r="AJ14" s="15" t="s">
        <v>10</v>
      </c>
    </row>
    <row r="15" spans="1:38" x14ac:dyDescent="0.15">
      <c r="A15" s="2" t="s">
        <v>4</v>
      </c>
      <c r="B15" s="2" t="s">
        <v>10</v>
      </c>
      <c r="C15" s="2" t="s">
        <v>16</v>
      </c>
      <c r="D15" s="2" t="s">
        <v>30</v>
      </c>
      <c r="E15" s="2" t="s">
        <v>57</v>
      </c>
      <c r="F15" s="2" t="s">
        <v>10</v>
      </c>
      <c r="G15" s="2" t="s">
        <v>83</v>
      </c>
      <c r="H15" s="6">
        <v>0</v>
      </c>
      <c r="I15" s="6">
        <v>0</v>
      </c>
      <c r="J15" s="6">
        <v>0</v>
      </c>
      <c r="K15" s="6">
        <v>0</v>
      </c>
      <c r="L15" s="2" t="s">
        <v>10</v>
      </c>
      <c r="M15" s="6">
        <v>0</v>
      </c>
      <c r="N15" s="8" t="s">
        <v>10</v>
      </c>
      <c r="O15" s="8" t="s">
        <v>10</v>
      </c>
      <c r="P15" s="2" t="s">
        <v>10</v>
      </c>
      <c r="Q15" s="9">
        <v>0</v>
      </c>
      <c r="R15" s="10">
        <v>0</v>
      </c>
      <c r="S15" s="9">
        <v>0</v>
      </c>
      <c r="T15" s="2" t="s">
        <v>104</v>
      </c>
      <c r="U15" s="6">
        <v>0</v>
      </c>
      <c r="V15" s="9">
        <v>4.4250070801705714</v>
      </c>
      <c r="W15" s="9">
        <v>1</v>
      </c>
      <c r="X15" s="9">
        <v>1</v>
      </c>
      <c r="Y15" s="2" t="s">
        <v>10</v>
      </c>
      <c r="Z15" s="12">
        <v>0</v>
      </c>
      <c r="AA15" s="13">
        <v>0</v>
      </c>
      <c r="AB15" s="12">
        <v>-13841.731897269159</v>
      </c>
      <c r="AC15" s="13">
        <v>1</v>
      </c>
      <c r="AD15" s="14">
        <v>1</v>
      </c>
      <c r="AE15" s="12">
        <v>0</v>
      </c>
      <c r="AF15" s="12">
        <v>0</v>
      </c>
      <c r="AG15" s="12">
        <v>0</v>
      </c>
      <c r="AH15" s="12">
        <v>-13841.731897269159</v>
      </c>
      <c r="AI15" s="12">
        <v>0</v>
      </c>
      <c r="AJ15" s="15" t="s">
        <v>10</v>
      </c>
    </row>
    <row r="16" spans="1:38" x14ac:dyDescent="0.15">
      <c r="A16" s="2" t="s">
        <v>4</v>
      </c>
      <c r="B16" s="2" t="s">
        <v>10</v>
      </c>
      <c r="C16" s="2" t="s">
        <v>16</v>
      </c>
      <c r="D16" s="2" t="s">
        <v>31</v>
      </c>
      <c r="E16" s="2" t="s">
        <v>58</v>
      </c>
      <c r="F16" s="2" t="s">
        <v>10</v>
      </c>
      <c r="G16" s="2" t="s">
        <v>83</v>
      </c>
      <c r="H16" s="6">
        <v>0</v>
      </c>
      <c r="I16" s="6">
        <v>0</v>
      </c>
      <c r="J16" s="6">
        <v>0</v>
      </c>
      <c r="K16" s="6">
        <v>0</v>
      </c>
      <c r="L16" s="2" t="s">
        <v>10</v>
      </c>
      <c r="M16" s="6">
        <v>0</v>
      </c>
      <c r="N16" s="8" t="s">
        <v>10</v>
      </c>
      <c r="O16" s="8" t="s">
        <v>10</v>
      </c>
      <c r="P16" s="2" t="s">
        <v>10</v>
      </c>
      <c r="Q16" s="9">
        <v>0</v>
      </c>
      <c r="R16" s="10">
        <v>0</v>
      </c>
      <c r="S16" s="9">
        <v>0</v>
      </c>
      <c r="T16" s="2" t="s">
        <v>104</v>
      </c>
      <c r="U16" s="6">
        <v>0</v>
      </c>
      <c r="V16" s="9">
        <v>100</v>
      </c>
      <c r="W16" s="9">
        <v>1</v>
      </c>
      <c r="X16" s="9">
        <v>1</v>
      </c>
      <c r="Y16" s="2" t="s">
        <v>10</v>
      </c>
      <c r="Z16" s="12">
        <v>0</v>
      </c>
      <c r="AA16" s="13">
        <v>0</v>
      </c>
      <c r="AB16" s="12">
        <v>-3941</v>
      </c>
      <c r="AC16" s="13">
        <v>1</v>
      </c>
      <c r="AD16" s="14">
        <v>1</v>
      </c>
      <c r="AE16" s="12">
        <v>0</v>
      </c>
      <c r="AF16" s="12">
        <v>0</v>
      </c>
      <c r="AG16" s="12">
        <v>0</v>
      </c>
      <c r="AH16" s="12">
        <v>-3941</v>
      </c>
      <c r="AI16" s="12">
        <v>0</v>
      </c>
      <c r="AJ16" s="15" t="s">
        <v>10</v>
      </c>
    </row>
    <row r="17" spans="1:36" x14ac:dyDescent="0.15">
      <c r="A17" s="2" t="s">
        <v>4</v>
      </c>
      <c r="B17" s="2" t="s">
        <v>10</v>
      </c>
      <c r="C17" s="2" t="s">
        <v>16</v>
      </c>
      <c r="D17" s="2" t="s">
        <v>32</v>
      </c>
      <c r="E17" s="2" t="s">
        <v>59</v>
      </c>
      <c r="F17" s="2" t="s">
        <v>10</v>
      </c>
      <c r="G17" s="2" t="s">
        <v>83</v>
      </c>
      <c r="H17" s="6">
        <v>0</v>
      </c>
      <c r="I17" s="6">
        <v>0</v>
      </c>
      <c r="J17" s="6">
        <v>0</v>
      </c>
      <c r="K17" s="6">
        <v>0</v>
      </c>
      <c r="L17" s="2" t="s">
        <v>10</v>
      </c>
      <c r="M17" s="6">
        <v>0</v>
      </c>
      <c r="N17" s="8" t="s">
        <v>10</v>
      </c>
      <c r="O17" s="8" t="s">
        <v>10</v>
      </c>
      <c r="P17" s="2" t="s">
        <v>10</v>
      </c>
      <c r="Q17" s="9">
        <v>0</v>
      </c>
      <c r="R17" s="10">
        <v>0</v>
      </c>
      <c r="S17" s="9">
        <v>0</v>
      </c>
      <c r="T17" s="2" t="s">
        <v>104</v>
      </c>
      <c r="U17" s="6">
        <v>0</v>
      </c>
      <c r="V17" s="9">
        <v>100</v>
      </c>
      <c r="W17" s="9">
        <v>1</v>
      </c>
      <c r="X17" s="9">
        <v>1</v>
      </c>
      <c r="Y17" s="2" t="s">
        <v>10</v>
      </c>
      <c r="Z17" s="12">
        <v>0</v>
      </c>
      <c r="AA17" s="13">
        <v>0</v>
      </c>
      <c r="AB17" s="12">
        <v>-11425</v>
      </c>
      <c r="AC17" s="13">
        <v>1</v>
      </c>
      <c r="AD17" s="14">
        <v>1</v>
      </c>
      <c r="AE17" s="12">
        <v>0</v>
      </c>
      <c r="AF17" s="12">
        <v>0</v>
      </c>
      <c r="AG17" s="12">
        <v>0</v>
      </c>
      <c r="AH17" s="12">
        <v>-11425</v>
      </c>
      <c r="AI17" s="12">
        <v>0</v>
      </c>
      <c r="AJ17" s="15" t="s">
        <v>10</v>
      </c>
    </row>
    <row r="18" spans="1:36" x14ac:dyDescent="0.15">
      <c r="A18" s="2" t="s">
        <v>4</v>
      </c>
      <c r="B18" s="2" t="s">
        <v>10</v>
      </c>
      <c r="C18" s="2" t="s">
        <v>16</v>
      </c>
      <c r="D18" s="2" t="s">
        <v>33</v>
      </c>
      <c r="E18" s="2" t="s">
        <v>60</v>
      </c>
      <c r="F18" s="2" t="s">
        <v>10</v>
      </c>
      <c r="G18" s="2" t="s">
        <v>83</v>
      </c>
      <c r="H18" s="6">
        <v>0</v>
      </c>
      <c r="I18" s="6">
        <v>0</v>
      </c>
      <c r="J18" s="6">
        <v>0</v>
      </c>
      <c r="K18" s="6">
        <v>0</v>
      </c>
      <c r="L18" s="2" t="s">
        <v>10</v>
      </c>
      <c r="M18" s="6">
        <v>0</v>
      </c>
      <c r="N18" s="8" t="s">
        <v>10</v>
      </c>
      <c r="O18" s="8" t="s">
        <v>10</v>
      </c>
      <c r="P18" s="2" t="s">
        <v>10</v>
      </c>
      <c r="Q18" s="9">
        <v>0</v>
      </c>
      <c r="R18" s="10">
        <v>0</v>
      </c>
      <c r="S18" s="9">
        <v>0</v>
      </c>
      <c r="T18" s="2" t="s">
        <v>104</v>
      </c>
      <c r="U18" s="6">
        <v>0</v>
      </c>
      <c r="V18" s="9">
        <v>100</v>
      </c>
      <c r="W18" s="9">
        <v>1</v>
      </c>
      <c r="X18" s="9">
        <v>1</v>
      </c>
      <c r="Y18" s="2" t="s">
        <v>10</v>
      </c>
      <c r="Z18" s="12">
        <v>0</v>
      </c>
      <c r="AA18" s="13">
        <v>0</v>
      </c>
      <c r="AB18" s="12">
        <v>-586</v>
      </c>
      <c r="AC18" s="13">
        <v>1</v>
      </c>
      <c r="AD18" s="14">
        <v>1</v>
      </c>
      <c r="AE18" s="12">
        <v>0</v>
      </c>
      <c r="AF18" s="12">
        <v>0</v>
      </c>
      <c r="AG18" s="12">
        <v>0</v>
      </c>
      <c r="AH18" s="12">
        <v>-586</v>
      </c>
      <c r="AI18" s="12">
        <v>0</v>
      </c>
      <c r="AJ18" s="15" t="s">
        <v>10</v>
      </c>
    </row>
    <row r="19" spans="1:36" x14ac:dyDescent="0.15">
      <c r="A19" s="2" t="s">
        <v>4</v>
      </c>
      <c r="B19" s="2" t="s">
        <v>10</v>
      </c>
      <c r="C19" s="2" t="s">
        <v>16</v>
      </c>
      <c r="D19" s="2" t="s">
        <v>34</v>
      </c>
      <c r="E19" s="2" t="s">
        <v>61</v>
      </c>
      <c r="F19" s="2" t="s">
        <v>10</v>
      </c>
      <c r="G19" s="2" t="s">
        <v>83</v>
      </c>
      <c r="H19" s="6">
        <v>0</v>
      </c>
      <c r="I19" s="6">
        <v>0</v>
      </c>
      <c r="J19" s="6">
        <v>0</v>
      </c>
      <c r="K19" s="6">
        <v>0</v>
      </c>
      <c r="L19" s="2" t="s">
        <v>10</v>
      </c>
      <c r="M19" s="6">
        <v>0</v>
      </c>
      <c r="N19" s="8" t="s">
        <v>10</v>
      </c>
      <c r="O19" s="8" t="s">
        <v>10</v>
      </c>
      <c r="P19" s="2" t="s">
        <v>10</v>
      </c>
      <c r="Q19" s="9">
        <v>0</v>
      </c>
      <c r="R19" s="10">
        <v>0</v>
      </c>
      <c r="S19" s="9">
        <v>0</v>
      </c>
      <c r="T19" s="2" t="s">
        <v>104</v>
      </c>
      <c r="U19" s="6">
        <v>0</v>
      </c>
      <c r="V19" s="9">
        <v>100</v>
      </c>
      <c r="W19" s="9">
        <v>1</v>
      </c>
      <c r="X19" s="9">
        <v>1</v>
      </c>
      <c r="Y19" s="2" t="s">
        <v>10</v>
      </c>
      <c r="Z19" s="12">
        <v>0</v>
      </c>
      <c r="AA19" s="13">
        <v>0</v>
      </c>
      <c r="AB19" s="12">
        <v>-8954</v>
      </c>
      <c r="AC19" s="13">
        <v>1</v>
      </c>
      <c r="AD19" s="14">
        <v>1</v>
      </c>
      <c r="AE19" s="12">
        <v>0</v>
      </c>
      <c r="AF19" s="12">
        <v>0</v>
      </c>
      <c r="AG19" s="12">
        <v>0</v>
      </c>
      <c r="AH19" s="12">
        <v>-8954</v>
      </c>
      <c r="AI19" s="12">
        <v>0</v>
      </c>
      <c r="AJ19" s="15" t="s">
        <v>10</v>
      </c>
    </row>
    <row r="20" spans="1:36" x14ac:dyDescent="0.15">
      <c r="A20" s="2" t="s">
        <v>4</v>
      </c>
      <c r="B20" s="2" t="s">
        <v>10</v>
      </c>
      <c r="C20" s="2" t="s">
        <v>16</v>
      </c>
      <c r="D20" s="2" t="s">
        <v>35</v>
      </c>
      <c r="E20" s="2" t="s">
        <v>62</v>
      </c>
      <c r="F20" s="2" t="s">
        <v>10</v>
      </c>
      <c r="G20" s="2" t="s">
        <v>83</v>
      </c>
      <c r="H20" s="6">
        <v>0</v>
      </c>
      <c r="I20" s="6">
        <v>0</v>
      </c>
      <c r="J20" s="6">
        <v>0</v>
      </c>
      <c r="K20" s="6">
        <v>0</v>
      </c>
      <c r="L20" s="2" t="s">
        <v>10</v>
      </c>
      <c r="M20" s="6">
        <v>0</v>
      </c>
      <c r="N20" s="8" t="s">
        <v>10</v>
      </c>
      <c r="O20" s="8" t="s">
        <v>10</v>
      </c>
      <c r="P20" s="2" t="s">
        <v>10</v>
      </c>
      <c r="Q20" s="9">
        <v>0</v>
      </c>
      <c r="R20" s="10">
        <v>0</v>
      </c>
      <c r="S20" s="9">
        <v>0</v>
      </c>
      <c r="T20" s="2" t="s">
        <v>104</v>
      </c>
      <c r="U20" s="6">
        <v>0</v>
      </c>
      <c r="V20" s="9">
        <v>100</v>
      </c>
      <c r="W20" s="9">
        <v>1</v>
      </c>
      <c r="X20" s="9">
        <v>1</v>
      </c>
      <c r="Y20" s="2" t="s">
        <v>10</v>
      </c>
      <c r="Z20" s="12">
        <v>0</v>
      </c>
      <c r="AA20" s="13">
        <v>0</v>
      </c>
      <c r="AB20" s="12">
        <v>-33946</v>
      </c>
      <c r="AC20" s="13">
        <v>1</v>
      </c>
      <c r="AD20" s="14">
        <v>1</v>
      </c>
      <c r="AE20" s="12">
        <v>0</v>
      </c>
      <c r="AF20" s="12">
        <v>0</v>
      </c>
      <c r="AG20" s="12">
        <v>0</v>
      </c>
      <c r="AH20" s="12">
        <v>-33946</v>
      </c>
      <c r="AI20" s="12">
        <v>0</v>
      </c>
      <c r="AJ20" s="15" t="s">
        <v>10</v>
      </c>
    </row>
    <row r="21" spans="1:36" x14ac:dyDescent="0.15">
      <c r="A21" s="2" t="s">
        <v>4</v>
      </c>
      <c r="B21" s="2" t="s">
        <v>10</v>
      </c>
      <c r="C21" s="2" t="s">
        <v>16</v>
      </c>
      <c r="D21" s="2" t="s">
        <v>36</v>
      </c>
      <c r="E21" s="2" t="s">
        <v>63</v>
      </c>
      <c r="F21" s="2" t="s">
        <v>10</v>
      </c>
      <c r="G21" s="2" t="s">
        <v>83</v>
      </c>
      <c r="H21" s="6">
        <v>0</v>
      </c>
      <c r="I21" s="6">
        <v>0</v>
      </c>
      <c r="J21" s="6">
        <v>0</v>
      </c>
      <c r="K21" s="6">
        <v>0</v>
      </c>
      <c r="L21" s="2" t="s">
        <v>10</v>
      </c>
      <c r="M21" s="6">
        <v>0</v>
      </c>
      <c r="N21" s="8" t="s">
        <v>10</v>
      </c>
      <c r="O21" s="8" t="s">
        <v>10</v>
      </c>
      <c r="P21" s="2" t="s">
        <v>10</v>
      </c>
      <c r="Q21" s="9">
        <v>0</v>
      </c>
      <c r="R21" s="10">
        <v>0</v>
      </c>
      <c r="S21" s="9">
        <v>0</v>
      </c>
      <c r="T21" s="2" t="s">
        <v>104</v>
      </c>
      <c r="U21" s="6">
        <v>0</v>
      </c>
      <c r="V21" s="9">
        <v>0.78761458128151585</v>
      </c>
      <c r="W21" s="9">
        <v>1</v>
      </c>
      <c r="X21" s="9">
        <v>1</v>
      </c>
      <c r="Y21" s="2" t="s">
        <v>10</v>
      </c>
      <c r="Z21" s="12">
        <v>0</v>
      </c>
      <c r="AA21" s="13">
        <v>0</v>
      </c>
      <c r="AB21" s="12">
        <v>-7702.3507793095787</v>
      </c>
      <c r="AC21" s="13">
        <v>1</v>
      </c>
      <c r="AD21" s="14">
        <v>1</v>
      </c>
      <c r="AE21" s="12">
        <v>0</v>
      </c>
      <c r="AF21" s="12">
        <v>0</v>
      </c>
      <c r="AG21" s="12">
        <v>0</v>
      </c>
      <c r="AH21" s="12">
        <v>-7702.3507793095787</v>
      </c>
      <c r="AI21" s="12">
        <v>0</v>
      </c>
      <c r="AJ21" s="15" t="s">
        <v>10</v>
      </c>
    </row>
    <row r="22" spans="1:36" x14ac:dyDescent="0.15">
      <c r="A22" s="2" t="s">
        <v>4</v>
      </c>
      <c r="B22" s="2" t="s">
        <v>10</v>
      </c>
      <c r="C22" s="2" t="s">
        <v>17</v>
      </c>
      <c r="D22" s="2" t="s">
        <v>37</v>
      </c>
      <c r="E22" s="2" t="s">
        <v>64</v>
      </c>
      <c r="F22" s="2" t="s">
        <v>10</v>
      </c>
      <c r="G22" s="2" t="s">
        <v>83</v>
      </c>
      <c r="H22" s="6">
        <v>0</v>
      </c>
      <c r="I22" s="6">
        <v>0</v>
      </c>
      <c r="J22" s="6">
        <v>0</v>
      </c>
      <c r="K22" s="6">
        <v>0</v>
      </c>
      <c r="L22" s="2" t="s">
        <v>10</v>
      </c>
      <c r="M22" s="6">
        <v>0</v>
      </c>
      <c r="N22" s="8" t="s">
        <v>10</v>
      </c>
      <c r="O22" s="8" t="s">
        <v>10</v>
      </c>
      <c r="P22" s="2" t="s">
        <v>10</v>
      </c>
      <c r="Q22" s="9">
        <v>0</v>
      </c>
      <c r="R22" s="10">
        <v>0</v>
      </c>
      <c r="S22" s="9">
        <v>0</v>
      </c>
      <c r="T22" s="2" t="s">
        <v>104</v>
      </c>
      <c r="U22" s="6">
        <v>0</v>
      </c>
      <c r="V22" s="9">
        <v>0.78761458128151585</v>
      </c>
      <c r="W22" s="9">
        <v>1</v>
      </c>
      <c r="X22" s="9">
        <v>1</v>
      </c>
      <c r="Y22" s="2" t="s">
        <v>10</v>
      </c>
      <c r="Z22" s="12">
        <v>0</v>
      </c>
      <c r="AA22" s="13">
        <v>0</v>
      </c>
      <c r="AB22" s="12">
        <v>-5.8204717556704022</v>
      </c>
      <c r="AC22" s="13">
        <v>1</v>
      </c>
      <c r="AD22" s="14">
        <v>0.104715</v>
      </c>
      <c r="AE22" s="12">
        <v>0</v>
      </c>
      <c r="AF22" s="12">
        <v>0</v>
      </c>
      <c r="AG22" s="12">
        <v>0</v>
      </c>
      <c r="AH22" s="12">
        <v>-5.8204717556704022</v>
      </c>
      <c r="AI22" s="12">
        <v>0</v>
      </c>
      <c r="AJ22" s="15" t="s">
        <v>10</v>
      </c>
    </row>
    <row r="23" spans="1:36" x14ac:dyDescent="0.15">
      <c r="A23" s="2" t="s">
        <v>4</v>
      </c>
      <c r="B23" s="2" t="s">
        <v>10</v>
      </c>
      <c r="C23" s="2" t="s">
        <v>18</v>
      </c>
      <c r="D23" s="2" t="s">
        <v>37</v>
      </c>
      <c r="E23" s="2" t="s">
        <v>64</v>
      </c>
      <c r="F23" s="2" t="s">
        <v>10</v>
      </c>
      <c r="G23" s="2" t="s">
        <v>83</v>
      </c>
      <c r="H23" s="6">
        <v>0</v>
      </c>
      <c r="I23" s="6">
        <v>0</v>
      </c>
      <c r="J23" s="6">
        <v>0</v>
      </c>
      <c r="K23" s="6">
        <v>0</v>
      </c>
      <c r="L23" s="2" t="s">
        <v>10</v>
      </c>
      <c r="M23" s="6">
        <v>0</v>
      </c>
      <c r="N23" s="8" t="s">
        <v>10</v>
      </c>
      <c r="O23" s="8" t="s">
        <v>10</v>
      </c>
      <c r="P23" s="2" t="s">
        <v>10</v>
      </c>
      <c r="Q23" s="9">
        <v>0</v>
      </c>
      <c r="R23" s="10">
        <v>0</v>
      </c>
      <c r="S23" s="9">
        <v>0</v>
      </c>
      <c r="T23" s="2" t="s">
        <v>104</v>
      </c>
      <c r="U23" s="6">
        <v>0</v>
      </c>
      <c r="V23" s="9">
        <v>0.78761458128151585</v>
      </c>
      <c r="W23" s="9">
        <v>1</v>
      </c>
      <c r="X23" s="9">
        <v>1</v>
      </c>
      <c r="Y23" s="2" t="s">
        <v>10</v>
      </c>
      <c r="Z23" s="12">
        <v>0</v>
      </c>
      <c r="AA23" s="13">
        <v>0</v>
      </c>
      <c r="AB23" s="12">
        <v>-140.88062015382474</v>
      </c>
      <c r="AC23" s="13">
        <v>1</v>
      </c>
      <c r="AD23" s="14">
        <v>8.8248999999999995</v>
      </c>
      <c r="AE23" s="12">
        <v>0</v>
      </c>
      <c r="AF23" s="12">
        <v>0</v>
      </c>
      <c r="AG23" s="12">
        <v>0</v>
      </c>
      <c r="AH23" s="12">
        <v>-140.88062015382474</v>
      </c>
      <c r="AI23" s="12">
        <v>0</v>
      </c>
      <c r="AJ23" s="15" t="s">
        <v>10</v>
      </c>
    </row>
    <row r="24" spans="1:36" x14ac:dyDescent="0.15">
      <c r="A24" s="2" t="s">
        <v>4</v>
      </c>
      <c r="B24" s="2" t="s">
        <v>10</v>
      </c>
      <c r="C24" s="2" t="s">
        <v>19</v>
      </c>
      <c r="D24" s="2" t="s">
        <v>25</v>
      </c>
      <c r="E24" s="2" t="s">
        <v>52</v>
      </c>
      <c r="F24" s="2" t="s">
        <v>10</v>
      </c>
      <c r="G24" s="2" t="s">
        <v>83</v>
      </c>
      <c r="H24" s="6">
        <v>0</v>
      </c>
      <c r="I24" s="6">
        <v>0</v>
      </c>
      <c r="J24" s="6">
        <v>0</v>
      </c>
      <c r="K24" s="6">
        <v>0</v>
      </c>
      <c r="L24" s="2" t="s">
        <v>10</v>
      </c>
      <c r="M24" s="6">
        <v>0</v>
      </c>
      <c r="N24" s="8" t="s">
        <v>10</v>
      </c>
      <c r="O24" s="8" t="s">
        <v>10</v>
      </c>
      <c r="P24" s="2" t="s">
        <v>10</v>
      </c>
      <c r="Q24" s="9">
        <v>0</v>
      </c>
      <c r="R24" s="10">
        <v>0</v>
      </c>
      <c r="S24" s="9">
        <v>0</v>
      </c>
      <c r="T24" s="2" t="s">
        <v>104</v>
      </c>
      <c r="U24" s="6">
        <v>0</v>
      </c>
      <c r="V24" s="9">
        <v>4.4250070801705714</v>
      </c>
      <c r="W24" s="9">
        <v>1</v>
      </c>
      <c r="X24" s="9">
        <v>1</v>
      </c>
      <c r="Y24" s="2" t="s">
        <v>10</v>
      </c>
      <c r="Z24" s="12">
        <v>0</v>
      </c>
      <c r="AA24" s="13">
        <v>0</v>
      </c>
      <c r="AB24" s="12">
        <v>16260935.66008224</v>
      </c>
      <c r="AC24" s="13">
        <v>1</v>
      </c>
      <c r="AD24" s="14">
        <v>159.88</v>
      </c>
      <c r="AE24" s="12">
        <v>0</v>
      </c>
      <c r="AF24" s="12">
        <v>0</v>
      </c>
      <c r="AG24" s="12">
        <v>0</v>
      </c>
      <c r="AH24" s="12">
        <v>16260935.66008224</v>
      </c>
      <c r="AI24" s="12">
        <v>0</v>
      </c>
      <c r="AJ24" s="15" t="s">
        <v>10</v>
      </c>
    </row>
    <row r="25" spans="1:36" x14ac:dyDescent="0.15">
      <c r="A25" s="2" t="s">
        <v>4</v>
      </c>
      <c r="B25" s="2" t="s">
        <v>10</v>
      </c>
      <c r="C25" s="2" t="s">
        <v>19</v>
      </c>
      <c r="D25" s="2" t="s">
        <v>25</v>
      </c>
      <c r="E25" s="2" t="s">
        <v>52</v>
      </c>
      <c r="F25" s="2" t="s">
        <v>10</v>
      </c>
      <c r="G25" s="2" t="s">
        <v>83</v>
      </c>
      <c r="H25" s="6">
        <v>0</v>
      </c>
      <c r="I25" s="6">
        <v>0</v>
      </c>
      <c r="J25" s="6">
        <v>0</v>
      </c>
      <c r="K25" s="6">
        <v>0</v>
      </c>
      <c r="L25" s="2" t="s">
        <v>10</v>
      </c>
      <c r="M25" s="6">
        <v>0</v>
      </c>
      <c r="N25" s="8" t="s">
        <v>10</v>
      </c>
      <c r="O25" s="8" t="s">
        <v>10</v>
      </c>
      <c r="P25" s="2" t="s">
        <v>10</v>
      </c>
      <c r="Q25" s="9">
        <v>0</v>
      </c>
      <c r="R25" s="10">
        <v>0</v>
      </c>
      <c r="S25" s="9">
        <v>0</v>
      </c>
      <c r="T25" s="2" t="s">
        <v>104</v>
      </c>
      <c r="U25" s="6">
        <v>0</v>
      </c>
      <c r="V25" s="9">
        <v>0.78761458128151585</v>
      </c>
      <c r="W25" s="9">
        <v>1</v>
      </c>
      <c r="X25" s="9">
        <v>1</v>
      </c>
      <c r="Y25" s="2" t="s">
        <v>10</v>
      </c>
      <c r="Z25" s="12">
        <v>0</v>
      </c>
      <c r="AA25" s="13">
        <v>0</v>
      </c>
      <c r="AB25" s="12">
        <v>3146603.2825488145</v>
      </c>
      <c r="AC25" s="13">
        <v>1</v>
      </c>
      <c r="AD25" s="14">
        <v>159.88</v>
      </c>
      <c r="AE25" s="12">
        <v>0</v>
      </c>
      <c r="AF25" s="12">
        <v>0</v>
      </c>
      <c r="AG25" s="12">
        <v>0</v>
      </c>
      <c r="AH25" s="12">
        <v>3146603.2825488145</v>
      </c>
      <c r="AI25" s="12">
        <v>0</v>
      </c>
      <c r="AJ25" s="15" t="s">
        <v>10</v>
      </c>
    </row>
    <row r="26" spans="1:36" x14ac:dyDescent="0.15">
      <c r="A26" s="2" t="s">
        <v>4</v>
      </c>
      <c r="B26" s="2" t="s">
        <v>10</v>
      </c>
      <c r="C26" s="2" t="s">
        <v>19</v>
      </c>
      <c r="D26" s="2" t="s">
        <v>26</v>
      </c>
      <c r="E26" s="2" t="s">
        <v>53</v>
      </c>
      <c r="F26" s="2" t="s">
        <v>10</v>
      </c>
      <c r="G26" s="2" t="s">
        <v>83</v>
      </c>
      <c r="H26" s="6">
        <v>0</v>
      </c>
      <c r="I26" s="6">
        <v>0</v>
      </c>
      <c r="J26" s="6">
        <v>0</v>
      </c>
      <c r="K26" s="6">
        <v>0</v>
      </c>
      <c r="L26" s="2" t="s">
        <v>10</v>
      </c>
      <c r="M26" s="6">
        <v>0</v>
      </c>
      <c r="N26" s="8" t="s">
        <v>10</v>
      </c>
      <c r="O26" s="8" t="s">
        <v>10</v>
      </c>
      <c r="P26" s="2" t="s">
        <v>10</v>
      </c>
      <c r="Q26" s="9">
        <v>0</v>
      </c>
      <c r="R26" s="10">
        <v>0</v>
      </c>
      <c r="S26" s="9">
        <v>0</v>
      </c>
      <c r="T26" s="2" t="s">
        <v>104</v>
      </c>
      <c r="U26" s="6">
        <v>0</v>
      </c>
      <c r="V26" s="9">
        <v>4.4250070801705714</v>
      </c>
      <c r="W26" s="9">
        <v>1</v>
      </c>
      <c r="X26" s="9">
        <v>1</v>
      </c>
      <c r="Y26" s="2" t="s">
        <v>10</v>
      </c>
      <c r="Z26" s="12">
        <v>0</v>
      </c>
      <c r="AA26" s="13">
        <v>0</v>
      </c>
      <c r="AB26" s="12">
        <v>-16389385.694856917</v>
      </c>
      <c r="AC26" s="13">
        <v>1</v>
      </c>
      <c r="AD26" s="14">
        <v>159.88</v>
      </c>
      <c r="AE26" s="12">
        <v>0</v>
      </c>
      <c r="AF26" s="12">
        <v>0</v>
      </c>
      <c r="AG26" s="12">
        <v>0</v>
      </c>
      <c r="AH26" s="12">
        <v>-16389385.694856917</v>
      </c>
      <c r="AI26" s="12">
        <v>0</v>
      </c>
      <c r="AJ26" s="15" t="s">
        <v>10</v>
      </c>
    </row>
    <row r="27" spans="1:36" x14ac:dyDescent="0.15">
      <c r="A27" s="2" t="s">
        <v>4</v>
      </c>
      <c r="B27" s="2" t="s">
        <v>10</v>
      </c>
      <c r="C27" s="2" t="s">
        <v>19</v>
      </c>
      <c r="D27" s="2" t="s">
        <v>26</v>
      </c>
      <c r="E27" s="2" t="s">
        <v>53</v>
      </c>
      <c r="F27" s="2" t="s">
        <v>10</v>
      </c>
      <c r="G27" s="2" t="s">
        <v>83</v>
      </c>
      <c r="H27" s="6">
        <v>0</v>
      </c>
      <c r="I27" s="6">
        <v>0</v>
      </c>
      <c r="J27" s="6">
        <v>0</v>
      </c>
      <c r="K27" s="6">
        <v>0</v>
      </c>
      <c r="L27" s="2" t="s">
        <v>10</v>
      </c>
      <c r="M27" s="6">
        <v>0</v>
      </c>
      <c r="N27" s="8" t="s">
        <v>10</v>
      </c>
      <c r="O27" s="8" t="s">
        <v>10</v>
      </c>
      <c r="P27" s="2" t="s">
        <v>10</v>
      </c>
      <c r="Q27" s="9">
        <v>0</v>
      </c>
      <c r="R27" s="10">
        <v>0</v>
      </c>
      <c r="S27" s="9">
        <v>0</v>
      </c>
      <c r="T27" s="2" t="s">
        <v>104</v>
      </c>
      <c r="U27" s="6">
        <v>0</v>
      </c>
      <c r="V27" s="9">
        <v>0.78761458128151585</v>
      </c>
      <c r="W27" s="9">
        <v>1</v>
      </c>
      <c r="X27" s="9">
        <v>1</v>
      </c>
      <c r="Y27" s="2" t="s">
        <v>10</v>
      </c>
      <c r="Z27" s="12">
        <v>0</v>
      </c>
      <c r="AA27" s="13">
        <v>0</v>
      </c>
      <c r="AB27" s="12">
        <v>-3146603.2825488145</v>
      </c>
      <c r="AC27" s="13">
        <v>1</v>
      </c>
      <c r="AD27" s="14">
        <v>159.88</v>
      </c>
      <c r="AE27" s="12">
        <v>0</v>
      </c>
      <c r="AF27" s="12">
        <v>0</v>
      </c>
      <c r="AG27" s="12">
        <v>0</v>
      </c>
      <c r="AH27" s="12">
        <v>-3146603.2825488145</v>
      </c>
      <c r="AI27" s="12">
        <v>0</v>
      </c>
      <c r="AJ27" s="15" t="s">
        <v>10</v>
      </c>
    </row>
    <row r="28" spans="1:36" x14ac:dyDescent="0.15">
      <c r="A28" s="2" t="s">
        <v>4</v>
      </c>
      <c r="B28" s="2" t="s">
        <v>11</v>
      </c>
      <c r="C28" s="2" t="s">
        <v>15</v>
      </c>
      <c r="D28" s="2" t="s">
        <v>38</v>
      </c>
      <c r="E28" s="2" t="s">
        <v>65</v>
      </c>
      <c r="F28" s="2" t="s">
        <v>75</v>
      </c>
      <c r="G28" s="2" t="s">
        <v>84</v>
      </c>
      <c r="H28" s="6">
        <v>0</v>
      </c>
      <c r="I28" s="6">
        <v>42890.193555853177</v>
      </c>
      <c r="J28" s="6">
        <v>0</v>
      </c>
      <c r="K28" s="6">
        <v>42890.193555853177</v>
      </c>
      <c r="L28" s="2" t="s">
        <v>91</v>
      </c>
      <c r="M28" s="6">
        <v>2144509.677792659</v>
      </c>
      <c r="N28" s="8" t="s">
        <v>10</v>
      </c>
      <c r="O28" s="8" t="s">
        <v>10</v>
      </c>
      <c r="P28" s="2" t="s">
        <v>10</v>
      </c>
      <c r="Q28" s="9">
        <v>0</v>
      </c>
      <c r="R28" s="10">
        <v>0</v>
      </c>
      <c r="S28" s="9">
        <v>0</v>
      </c>
      <c r="T28" s="2" t="s">
        <v>104</v>
      </c>
      <c r="U28" s="6">
        <v>2144509.677792659</v>
      </c>
      <c r="V28" s="9">
        <v>4.4250070801705714</v>
      </c>
      <c r="W28" s="9">
        <v>1</v>
      </c>
      <c r="X28" s="9">
        <v>1</v>
      </c>
      <c r="Y28" s="2" t="s">
        <v>112</v>
      </c>
      <c r="Z28" s="12">
        <v>0</v>
      </c>
      <c r="AA28" s="13">
        <v>0</v>
      </c>
      <c r="AB28" s="12">
        <v>2144509.677792659</v>
      </c>
      <c r="AC28" s="13">
        <v>1</v>
      </c>
      <c r="AD28" s="14">
        <v>183.41</v>
      </c>
      <c r="AE28" s="12">
        <v>0</v>
      </c>
      <c r="AF28" s="12">
        <v>0</v>
      </c>
      <c r="AG28" s="12">
        <v>0</v>
      </c>
      <c r="AH28" s="12">
        <v>2144509.677792659</v>
      </c>
      <c r="AI28" s="12">
        <v>0</v>
      </c>
      <c r="AJ28" s="15" t="s">
        <v>129</v>
      </c>
    </row>
    <row r="29" spans="1:36" x14ac:dyDescent="0.15">
      <c r="A29" s="2" t="s">
        <v>4</v>
      </c>
      <c r="B29" s="2" t="s">
        <v>12</v>
      </c>
      <c r="C29" s="2" t="s">
        <v>19</v>
      </c>
      <c r="D29" s="2" t="s">
        <v>38</v>
      </c>
      <c r="E29" s="2" t="s">
        <v>65</v>
      </c>
      <c r="F29" s="2" t="s">
        <v>76</v>
      </c>
      <c r="G29" s="2" t="s">
        <v>84</v>
      </c>
      <c r="H29" s="6">
        <v>0</v>
      </c>
      <c r="I29" s="6">
        <v>135260.90301231245</v>
      </c>
      <c r="J29" s="6">
        <v>0</v>
      </c>
      <c r="K29" s="6">
        <v>135260.90301231245</v>
      </c>
      <c r="L29" s="2" t="s">
        <v>91</v>
      </c>
      <c r="M29" s="6">
        <v>6763045.1506156232</v>
      </c>
      <c r="N29" s="8" t="s">
        <v>10</v>
      </c>
      <c r="O29" s="8" t="s">
        <v>10</v>
      </c>
      <c r="P29" s="2" t="s">
        <v>10</v>
      </c>
      <c r="Q29" s="9">
        <v>0</v>
      </c>
      <c r="R29" s="10">
        <v>0</v>
      </c>
      <c r="S29" s="9">
        <v>0</v>
      </c>
      <c r="T29" s="2" t="s">
        <v>104</v>
      </c>
      <c r="U29" s="6">
        <v>6763045.1506156232</v>
      </c>
      <c r="V29" s="9">
        <v>4.4250070801705714</v>
      </c>
      <c r="W29" s="9">
        <v>1</v>
      </c>
      <c r="X29" s="9">
        <v>1</v>
      </c>
      <c r="Y29" s="2" t="s">
        <v>113</v>
      </c>
      <c r="Z29" s="12">
        <v>0</v>
      </c>
      <c r="AA29" s="13">
        <v>0</v>
      </c>
      <c r="AB29" s="12">
        <v>6763045.1506156232</v>
      </c>
      <c r="AC29" s="13">
        <v>1</v>
      </c>
      <c r="AD29" s="14">
        <v>159.88</v>
      </c>
      <c r="AE29" s="12">
        <v>0</v>
      </c>
      <c r="AF29" s="12">
        <v>0</v>
      </c>
      <c r="AG29" s="12">
        <v>0</v>
      </c>
      <c r="AH29" s="12">
        <v>6763045.1506156232</v>
      </c>
      <c r="AI29" s="12">
        <v>0</v>
      </c>
      <c r="AJ29" s="15" t="s">
        <v>129</v>
      </c>
    </row>
    <row r="30" spans="1:36" x14ac:dyDescent="0.15">
      <c r="A30" s="2" t="s">
        <v>4</v>
      </c>
      <c r="B30" s="2" t="s">
        <v>12</v>
      </c>
      <c r="C30" s="2" t="s">
        <v>19</v>
      </c>
      <c r="D30" s="2" t="s">
        <v>38</v>
      </c>
      <c r="E30" s="2" t="s">
        <v>65</v>
      </c>
      <c r="F30" s="2" t="s">
        <v>77</v>
      </c>
      <c r="G30" s="2" t="s">
        <v>84</v>
      </c>
      <c r="H30" s="6">
        <v>0</v>
      </c>
      <c r="I30" s="6">
        <v>7400.2019780425408</v>
      </c>
      <c r="J30" s="6">
        <v>0</v>
      </c>
      <c r="K30" s="6">
        <v>7400.2019780425408</v>
      </c>
      <c r="L30" s="2" t="s">
        <v>91</v>
      </c>
      <c r="M30" s="6">
        <v>370010.09890212707</v>
      </c>
      <c r="N30" s="8" t="s">
        <v>10</v>
      </c>
      <c r="O30" s="8" t="s">
        <v>10</v>
      </c>
      <c r="P30" s="2" t="s">
        <v>10</v>
      </c>
      <c r="Q30" s="9">
        <v>0</v>
      </c>
      <c r="R30" s="10">
        <v>0</v>
      </c>
      <c r="S30" s="9">
        <v>0</v>
      </c>
      <c r="T30" s="2" t="s">
        <v>104</v>
      </c>
      <c r="U30" s="6">
        <v>370010.09890212707</v>
      </c>
      <c r="V30" s="9">
        <v>0.78761458128151585</v>
      </c>
      <c r="W30" s="9">
        <v>1</v>
      </c>
      <c r="X30" s="9">
        <v>1</v>
      </c>
      <c r="Y30" s="2" t="s">
        <v>114</v>
      </c>
      <c r="Z30" s="12">
        <v>0</v>
      </c>
      <c r="AA30" s="13">
        <v>0</v>
      </c>
      <c r="AB30" s="12">
        <v>370010.09890212707</v>
      </c>
      <c r="AC30" s="13">
        <v>1</v>
      </c>
      <c r="AD30" s="14">
        <v>159.88</v>
      </c>
      <c r="AE30" s="12">
        <v>0</v>
      </c>
      <c r="AF30" s="12">
        <v>0</v>
      </c>
      <c r="AG30" s="12">
        <v>0</v>
      </c>
      <c r="AH30" s="12">
        <v>370010.09890212707</v>
      </c>
      <c r="AI30" s="12">
        <v>0</v>
      </c>
      <c r="AJ30" s="15" t="s">
        <v>130</v>
      </c>
    </row>
    <row r="31" spans="1:36" x14ac:dyDescent="0.15">
      <c r="A31" s="2" t="s">
        <v>5</v>
      </c>
      <c r="B31" s="2" t="s">
        <v>13</v>
      </c>
      <c r="C31" s="2" t="s">
        <v>16</v>
      </c>
      <c r="D31" s="2" t="s">
        <v>39</v>
      </c>
      <c r="E31" s="2" t="s">
        <v>66</v>
      </c>
      <c r="F31" s="2" t="s">
        <v>78</v>
      </c>
      <c r="G31" s="2" t="s">
        <v>84</v>
      </c>
      <c r="H31" s="6">
        <v>0</v>
      </c>
      <c r="I31" s="6">
        <v>2646.141352453677</v>
      </c>
      <c r="J31" s="6">
        <v>0</v>
      </c>
      <c r="K31" s="6">
        <v>2646.141352453677</v>
      </c>
      <c r="L31" s="2" t="s">
        <v>91</v>
      </c>
      <c r="M31" s="6">
        <v>132307.06762268386</v>
      </c>
      <c r="N31" s="8" t="s">
        <v>10</v>
      </c>
      <c r="O31" s="8" t="s">
        <v>10</v>
      </c>
      <c r="P31" s="2" t="s">
        <v>10</v>
      </c>
      <c r="Q31" s="9">
        <v>0</v>
      </c>
      <c r="R31" s="10">
        <v>0</v>
      </c>
      <c r="S31" s="9">
        <v>0</v>
      </c>
      <c r="T31" s="2" t="s">
        <v>104</v>
      </c>
      <c r="U31" s="6">
        <v>132307.06762268386</v>
      </c>
      <c r="V31" s="9">
        <v>1.811054144514727</v>
      </c>
      <c r="W31" s="9">
        <v>1</v>
      </c>
      <c r="X31" s="9">
        <v>1</v>
      </c>
      <c r="Y31" s="2" t="s">
        <v>115</v>
      </c>
      <c r="Z31" s="12">
        <v>132307.06762268386</v>
      </c>
      <c r="AA31" s="13">
        <v>1</v>
      </c>
      <c r="AB31" s="12">
        <v>132307.06762268386</v>
      </c>
      <c r="AC31" s="13">
        <v>1</v>
      </c>
      <c r="AD31" s="14">
        <v>1</v>
      </c>
      <c r="AE31" s="12">
        <v>0</v>
      </c>
      <c r="AF31" s="12">
        <v>0</v>
      </c>
      <c r="AG31" s="12">
        <v>0</v>
      </c>
      <c r="AH31" s="12">
        <v>132307.06762268386</v>
      </c>
      <c r="AI31" s="12">
        <v>0</v>
      </c>
      <c r="AJ31" s="15" t="s">
        <v>131</v>
      </c>
    </row>
    <row r="32" spans="1:36" x14ac:dyDescent="0.15">
      <c r="A32" s="2" t="s">
        <v>6</v>
      </c>
      <c r="B32" s="2" t="s">
        <v>10</v>
      </c>
      <c r="C32" s="2" t="s">
        <v>15</v>
      </c>
      <c r="D32" s="2" t="s">
        <v>40</v>
      </c>
      <c r="E32" s="2" t="s">
        <v>67</v>
      </c>
      <c r="F32" s="2" t="s">
        <v>10</v>
      </c>
      <c r="G32" s="2" t="s">
        <v>85</v>
      </c>
      <c r="H32" s="6">
        <v>2215642.1976072504</v>
      </c>
      <c r="I32" s="6">
        <v>2880334.8568894258</v>
      </c>
      <c r="J32" s="6">
        <v>2215642.1976072504</v>
      </c>
      <c r="K32" s="6">
        <v>2880334.8568894258</v>
      </c>
      <c r="L32" s="2" t="s">
        <v>92</v>
      </c>
      <c r="M32" s="6">
        <v>2215642.1976072504</v>
      </c>
      <c r="N32" s="8">
        <v>46098</v>
      </c>
      <c r="O32" s="8">
        <v>46192</v>
      </c>
      <c r="P32" s="2" t="s">
        <v>97</v>
      </c>
      <c r="Q32" s="9">
        <v>0</v>
      </c>
      <c r="R32" s="10">
        <v>0</v>
      </c>
      <c r="S32" s="9">
        <v>0.21917808219178081</v>
      </c>
      <c r="T32" s="2" t="s">
        <v>105</v>
      </c>
      <c r="U32" s="6">
        <v>0</v>
      </c>
      <c r="V32" s="9">
        <v>4.4250070801705714</v>
      </c>
      <c r="W32" s="9">
        <v>1</v>
      </c>
      <c r="X32" s="9">
        <v>1</v>
      </c>
      <c r="Y32" s="2" t="s">
        <v>10</v>
      </c>
      <c r="Z32" s="12">
        <v>0.22125035400852855</v>
      </c>
      <c r="AA32" s="13">
        <v>5515</v>
      </c>
      <c r="AB32" s="12">
        <v>0</v>
      </c>
      <c r="AC32" s="13">
        <v>5460</v>
      </c>
      <c r="AD32" s="14">
        <v>183.41</v>
      </c>
      <c r="AE32" s="12">
        <v>0</v>
      </c>
      <c r="AF32" s="12">
        <v>0</v>
      </c>
      <c r="AG32" s="12">
        <v>0</v>
      </c>
      <c r="AH32" s="12">
        <v>-98202.456377464347</v>
      </c>
      <c r="AI32" s="12">
        <v>0</v>
      </c>
      <c r="AJ32" s="15" t="s">
        <v>10</v>
      </c>
    </row>
    <row r="33" spans="1:36" x14ac:dyDescent="0.15">
      <c r="A33" s="2" t="s">
        <v>6</v>
      </c>
      <c r="B33" s="2" t="s">
        <v>10</v>
      </c>
      <c r="C33" s="2" t="s">
        <v>15</v>
      </c>
      <c r="D33" s="2" t="s">
        <v>40</v>
      </c>
      <c r="E33" s="2" t="s">
        <v>67</v>
      </c>
      <c r="F33" s="2" t="s">
        <v>10</v>
      </c>
      <c r="G33" s="2" t="s">
        <v>85</v>
      </c>
      <c r="H33" s="6">
        <v>443128.43952145008</v>
      </c>
      <c r="I33" s="6">
        <v>576066.9713778852</v>
      </c>
      <c r="J33" s="6">
        <v>443128.43952145008</v>
      </c>
      <c r="K33" s="6">
        <v>576066.9713778852</v>
      </c>
      <c r="L33" s="2" t="s">
        <v>92</v>
      </c>
      <c r="M33" s="6">
        <v>443128.43952145008</v>
      </c>
      <c r="N33" s="8">
        <v>46104</v>
      </c>
      <c r="O33" s="8">
        <v>46192</v>
      </c>
      <c r="P33" s="2" t="s">
        <v>97</v>
      </c>
      <c r="Q33" s="9">
        <v>0</v>
      </c>
      <c r="R33" s="10">
        <v>0</v>
      </c>
      <c r="S33" s="9">
        <v>0.21917808219178081</v>
      </c>
      <c r="T33" s="2" t="s">
        <v>105</v>
      </c>
      <c r="U33" s="6">
        <v>0</v>
      </c>
      <c r="V33" s="9">
        <v>4.4250070801705714</v>
      </c>
      <c r="W33" s="9">
        <v>1</v>
      </c>
      <c r="X33" s="9">
        <v>1</v>
      </c>
      <c r="Y33" s="2" t="s">
        <v>10</v>
      </c>
      <c r="Z33" s="12">
        <v>4.4250070801705711E-2</v>
      </c>
      <c r="AA33" s="13">
        <v>5515</v>
      </c>
      <c r="AB33" s="12">
        <v>0</v>
      </c>
      <c r="AC33" s="13">
        <v>5460</v>
      </c>
      <c r="AD33" s="14">
        <v>183.41</v>
      </c>
      <c r="AE33" s="12">
        <v>0</v>
      </c>
      <c r="AF33" s="12">
        <v>0</v>
      </c>
      <c r="AG33" s="12">
        <v>0</v>
      </c>
      <c r="AH33" s="12">
        <v>-2759.4078651519376</v>
      </c>
      <c r="AI33" s="12">
        <v>0</v>
      </c>
      <c r="AJ33" s="15" t="s">
        <v>10</v>
      </c>
    </row>
    <row r="34" spans="1:36" x14ac:dyDescent="0.15">
      <c r="A34" s="2" t="s">
        <v>6</v>
      </c>
      <c r="B34" s="2" t="s">
        <v>10</v>
      </c>
      <c r="C34" s="2" t="s">
        <v>15</v>
      </c>
      <c r="D34" s="2" t="s">
        <v>40</v>
      </c>
      <c r="E34" s="2" t="s">
        <v>67</v>
      </c>
      <c r="F34" s="2" t="s">
        <v>10</v>
      </c>
      <c r="G34" s="2" t="s">
        <v>85</v>
      </c>
      <c r="H34" s="6">
        <v>443128.43952145008</v>
      </c>
      <c r="I34" s="6">
        <v>576066.9713778852</v>
      </c>
      <c r="J34" s="6">
        <v>443128.43952145008</v>
      </c>
      <c r="K34" s="6">
        <v>576066.9713778852</v>
      </c>
      <c r="L34" s="2" t="s">
        <v>92</v>
      </c>
      <c r="M34" s="6">
        <v>443128.43952145008</v>
      </c>
      <c r="N34" s="8">
        <v>46107</v>
      </c>
      <c r="O34" s="8">
        <v>46192</v>
      </c>
      <c r="P34" s="2" t="s">
        <v>97</v>
      </c>
      <c r="Q34" s="9">
        <v>0</v>
      </c>
      <c r="R34" s="10">
        <v>0</v>
      </c>
      <c r="S34" s="9">
        <v>0.21917808219178081</v>
      </c>
      <c r="T34" s="2" t="s">
        <v>105</v>
      </c>
      <c r="U34" s="6">
        <v>0</v>
      </c>
      <c r="V34" s="9">
        <v>4.4250070801705714</v>
      </c>
      <c r="W34" s="9">
        <v>1</v>
      </c>
      <c r="X34" s="9">
        <v>1</v>
      </c>
      <c r="Y34" s="2" t="s">
        <v>10</v>
      </c>
      <c r="Z34" s="12">
        <v>4.4250070801705711E-2</v>
      </c>
      <c r="AA34" s="13">
        <v>5493</v>
      </c>
      <c r="AB34" s="12">
        <v>0</v>
      </c>
      <c r="AC34" s="13">
        <v>5460</v>
      </c>
      <c r="AD34" s="14">
        <v>183.41</v>
      </c>
      <c r="AE34" s="12">
        <v>0</v>
      </c>
      <c r="AF34" s="12">
        <v>0</v>
      </c>
      <c r="AG34" s="12">
        <v>0</v>
      </c>
      <c r="AH34" s="12">
        <v>-2678.2488102944335</v>
      </c>
      <c r="AI34" s="12">
        <v>0</v>
      </c>
      <c r="AJ34" s="15" t="s">
        <v>10</v>
      </c>
    </row>
    <row r="35" spans="1:36" x14ac:dyDescent="0.15">
      <c r="A35" s="2" t="s">
        <v>6</v>
      </c>
      <c r="B35" s="2" t="s">
        <v>10</v>
      </c>
      <c r="C35" s="2" t="s">
        <v>15</v>
      </c>
      <c r="D35" s="2" t="s">
        <v>40</v>
      </c>
      <c r="E35" s="2" t="s">
        <v>67</v>
      </c>
      <c r="F35" s="2" t="s">
        <v>10</v>
      </c>
      <c r="G35" s="2" t="s">
        <v>85</v>
      </c>
      <c r="H35" s="6">
        <v>443128.43952145008</v>
      </c>
      <c r="I35" s="6">
        <v>576066.9713778852</v>
      </c>
      <c r="J35" s="6">
        <v>443128.43952145008</v>
      </c>
      <c r="K35" s="6">
        <v>576066.9713778852</v>
      </c>
      <c r="L35" s="2" t="s">
        <v>92</v>
      </c>
      <c r="M35" s="6">
        <v>443128.43952145008</v>
      </c>
      <c r="N35" s="8">
        <v>46111</v>
      </c>
      <c r="O35" s="8">
        <v>46192</v>
      </c>
      <c r="P35" s="2" t="s">
        <v>97</v>
      </c>
      <c r="Q35" s="9">
        <v>0</v>
      </c>
      <c r="R35" s="10">
        <v>0</v>
      </c>
      <c r="S35" s="9">
        <v>0.21917808219178081</v>
      </c>
      <c r="T35" s="2" t="s">
        <v>105</v>
      </c>
      <c r="U35" s="6">
        <v>0</v>
      </c>
      <c r="V35" s="9">
        <v>4.4250070801705714</v>
      </c>
      <c r="W35" s="9">
        <v>1</v>
      </c>
      <c r="X35" s="9">
        <v>1</v>
      </c>
      <c r="Y35" s="2" t="s">
        <v>10</v>
      </c>
      <c r="Z35" s="12">
        <v>4.4250070801705711E-2</v>
      </c>
      <c r="AA35" s="13">
        <v>5460</v>
      </c>
      <c r="AB35" s="12">
        <v>0</v>
      </c>
      <c r="AC35" s="13">
        <v>5460</v>
      </c>
      <c r="AD35" s="14">
        <v>183.41</v>
      </c>
      <c r="AE35" s="12">
        <v>0</v>
      </c>
      <c r="AF35" s="12">
        <v>0</v>
      </c>
      <c r="AG35" s="12">
        <v>0</v>
      </c>
      <c r="AH35" s="12">
        <v>0</v>
      </c>
      <c r="AI35" s="12">
        <v>0</v>
      </c>
      <c r="AJ35" s="15" t="s">
        <v>10</v>
      </c>
    </row>
    <row r="36" spans="1:36" x14ac:dyDescent="0.15">
      <c r="A36" s="2" t="s">
        <v>6</v>
      </c>
      <c r="B36" s="2" t="s">
        <v>10</v>
      </c>
      <c r="C36" s="2" t="s">
        <v>16</v>
      </c>
      <c r="D36" s="2" t="s">
        <v>41</v>
      </c>
      <c r="E36" s="2" t="s">
        <v>68</v>
      </c>
      <c r="F36" s="2" t="s">
        <v>10</v>
      </c>
      <c r="G36" s="2" t="s">
        <v>85</v>
      </c>
      <c r="H36" s="6">
        <v>634593.37223796034</v>
      </c>
      <c r="I36" s="6">
        <v>824971.38390934851</v>
      </c>
      <c r="J36" s="6">
        <v>634593.37223796034</v>
      </c>
      <c r="K36" s="6">
        <v>824971.38390934851</v>
      </c>
      <c r="L36" s="2" t="s">
        <v>92</v>
      </c>
      <c r="M36" s="6">
        <v>634593.37223796034</v>
      </c>
      <c r="N36" s="8">
        <v>46100</v>
      </c>
      <c r="O36" s="8">
        <v>46185</v>
      </c>
      <c r="P36" s="2" t="s">
        <v>98</v>
      </c>
      <c r="Q36" s="9">
        <v>0</v>
      </c>
      <c r="R36" s="10">
        <v>0</v>
      </c>
      <c r="S36" s="9">
        <v>0.2</v>
      </c>
      <c r="T36" s="2" t="s">
        <v>105</v>
      </c>
      <c r="U36" s="6">
        <v>0</v>
      </c>
      <c r="V36" s="9">
        <v>1.811054144514727</v>
      </c>
      <c r="W36" s="9">
        <v>1</v>
      </c>
      <c r="X36" s="9">
        <v>1</v>
      </c>
      <c r="Y36" s="2" t="s">
        <v>10</v>
      </c>
      <c r="Z36" s="12">
        <v>1.8110541445147271E-2</v>
      </c>
      <c r="AA36" s="13">
        <v>3674.52</v>
      </c>
      <c r="AB36" s="12">
        <v>0</v>
      </c>
      <c r="AC36" s="13">
        <v>3504</v>
      </c>
      <c r="AD36" s="14">
        <v>1</v>
      </c>
      <c r="AE36" s="12">
        <v>0</v>
      </c>
      <c r="AF36" s="12">
        <v>0</v>
      </c>
      <c r="AG36" s="12">
        <v>0</v>
      </c>
      <c r="AH36" s="12">
        <v>-30882.457483094069</v>
      </c>
      <c r="AI36" s="12">
        <v>0</v>
      </c>
      <c r="AJ36" s="15" t="s">
        <v>10</v>
      </c>
    </row>
    <row r="37" spans="1:36" x14ac:dyDescent="0.15">
      <c r="A37" s="2" t="s">
        <v>6</v>
      </c>
      <c r="B37" s="2" t="s">
        <v>10</v>
      </c>
      <c r="C37" s="2" t="s">
        <v>16</v>
      </c>
      <c r="D37" s="2" t="s">
        <v>42</v>
      </c>
      <c r="E37" s="2" t="s">
        <v>69</v>
      </c>
      <c r="F37" s="2" t="s">
        <v>10</v>
      </c>
      <c r="G37" s="2" t="s">
        <v>85</v>
      </c>
      <c r="H37" s="6">
        <v>444215.36056657223</v>
      </c>
      <c r="I37" s="6">
        <v>577479.9687365439</v>
      </c>
      <c r="J37" s="6">
        <v>444215.36056657223</v>
      </c>
      <c r="K37" s="6">
        <v>577479.9687365439</v>
      </c>
      <c r="L37" s="2" t="s">
        <v>92</v>
      </c>
      <c r="M37" s="6">
        <v>444215.36056657223</v>
      </c>
      <c r="N37" s="8">
        <v>46090</v>
      </c>
      <c r="O37" s="8">
        <v>46185</v>
      </c>
      <c r="P37" s="2" t="s">
        <v>98</v>
      </c>
      <c r="Q37" s="9">
        <v>0</v>
      </c>
      <c r="R37" s="10">
        <v>0</v>
      </c>
      <c r="S37" s="9">
        <v>0.2</v>
      </c>
      <c r="T37" s="2" t="s">
        <v>105</v>
      </c>
      <c r="U37" s="6">
        <v>0</v>
      </c>
      <c r="V37" s="9">
        <v>1.811054144514727</v>
      </c>
      <c r="W37" s="9">
        <v>1</v>
      </c>
      <c r="X37" s="9">
        <v>1</v>
      </c>
      <c r="Y37" s="2" t="s">
        <v>10</v>
      </c>
      <c r="Z37" s="12">
        <v>0.1267737901160309</v>
      </c>
      <c r="AA37" s="13">
        <v>3490.72</v>
      </c>
      <c r="AB37" s="12">
        <v>0</v>
      </c>
      <c r="AC37" s="13">
        <v>3504</v>
      </c>
      <c r="AD37" s="14">
        <v>1</v>
      </c>
      <c r="AE37" s="12">
        <v>0</v>
      </c>
      <c r="AF37" s="12">
        <v>0</v>
      </c>
      <c r="AG37" s="12">
        <v>0</v>
      </c>
      <c r="AH37" s="12">
        <v>1683.3023851606413</v>
      </c>
      <c r="AI37" s="12">
        <v>0</v>
      </c>
      <c r="AJ37" s="15" t="s">
        <v>10</v>
      </c>
    </row>
    <row r="38" spans="1:36" x14ac:dyDescent="0.15">
      <c r="A38" s="2" t="s">
        <v>6</v>
      </c>
      <c r="B38" s="2" t="s">
        <v>10</v>
      </c>
      <c r="C38" s="2" t="s">
        <v>16</v>
      </c>
      <c r="D38" s="2" t="s">
        <v>42</v>
      </c>
      <c r="E38" s="2" t="s">
        <v>69</v>
      </c>
      <c r="F38" s="2" t="s">
        <v>10</v>
      </c>
      <c r="G38" s="2" t="s">
        <v>85</v>
      </c>
      <c r="H38" s="6">
        <v>63459.337223796036</v>
      </c>
      <c r="I38" s="6">
        <v>82497.138390934851</v>
      </c>
      <c r="J38" s="6">
        <v>63459.337223796036</v>
      </c>
      <c r="K38" s="6">
        <v>82497.138390934851</v>
      </c>
      <c r="L38" s="2" t="s">
        <v>92</v>
      </c>
      <c r="M38" s="6">
        <v>63459.337223796036</v>
      </c>
      <c r="N38" s="8">
        <v>46093</v>
      </c>
      <c r="O38" s="8">
        <v>46185</v>
      </c>
      <c r="P38" s="2" t="s">
        <v>98</v>
      </c>
      <c r="Q38" s="9">
        <v>0</v>
      </c>
      <c r="R38" s="10">
        <v>0</v>
      </c>
      <c r="S38" s="9">
        <v>0.2</v>
      </c>
      <c r="T38" s="2" t="s">
        <v>105</v>
      </c>
      <c r="U38" s="6">
        <v>0</v>
      </c>
      <c r="V38" s="9">
        <v>1.811054144514727</v>
      </c>
      <c r="W38" s="9">
        <v>1</v>
      </c>
      <c r="X38" s="9">
        <v>1</v>
      </c>
      <c r="Y38" s="2" t="s">
        <v>10</v>
      </c>
      <c r="Z38" s="12">
        <v>1.8110541445147271E-2</v>
      </c>
      <c r="AA38" s="13">
        <v>3660.77</v>
      </c>
      <c r="AB38" s="12">
        <v>0</v>
      </c>
      <c r="AC38" s="13">
        <v>3504</v>
      </c>
      <c r="AD38" s="14">
        <v>1</v>
      </c>
      <c r="AE38" s="12">
        <v>0</v>
      </c>
      <c r="AF38" s="12">
        <v>0</v>
      </c>
      <c r="AG38" s="12">
        <v>0</v>
      </c>
      <c r="AH38" s="12">
        <v>-2839.225803438625</v>
      </c>
      <c r="AI38" s="12">
        <v>0</v>
      </c>
      <c r="AJ38" s="15" t="s">
        <v>10</v>
      </c>
    </row>
    <row r="39" spans="1:36" x14ac:dyDescent="0.15">
      <c r="A39" s="2" t="s">
        <v>6</v>
      </c>
      <c r="B39" s="2" t="s">
        <v>10</v>
      </c>
      <c r="C39" s="2" t="s">
        <v>16</v>
      </c>
      <c r="D39" s="2" t="s">
        <v>42</v>
      </c>
      <c r="E39" s="2" t="s">
        <v>69</v>
      </c>
      <c r="F39" s="2" t="s">
        <v>10</v>
      </c>
      <c r="G39" s="2" t="s">
        <v>85</v>
      </c>
      <c r="H39" s="6">
        <v>63459.337223796036</v>
      </c>
      <c r="I39" s="6">
        <v>82497.138390934851</v>
      </c>
      <c r="J39" s="6">
        <v>63459.337223796036</v>
      </c>
      <c r="K39" s="6">
        <v>82497.138390934851</v>
      </c>
      <c r="L39" s="2" t="s">
        <v>92</v>
      </c>
      <c r="M39" s="6">
        <v>63459.337223796036</v>
      </c>
      <c r="N39" s="8">
        <v>46106</v>
      </c>
      <c r="O39" s="8">
        <v>46185</v>
      </c>
      <c r="P39" s="2" t="s">
        <v>98</v>
      </c>
      <c r="Q39" s="9">
        <v>0</v>
      </c>
      <c r="R39" s="10">
        <v>0</v>
      </c>
      <c r="S39" s="9">
        <v>0.2</v>
      </c>
      <c r="T39" s="2" t="s">
        <v>105</v>
      </c>
      <c r="U39" s="6">
        <v>0</v>
      </c>
      <c r="V39" s="9">
        <v>1.811054144514727</v>
      </c>
      <c r="W39" s="9">
        <v>1</v>
      </c>
      <c r="X39" s="9">
        <v>1</v>
      </c>
      <c r="Y39" s="2" t="s">
        <v>10</v>
      </c>
      <c r="Z39" s="12">
        <v>1.8110541445147271E-2</v>
      </c>
      <c r="AA39" s="13">
        <v>3564.02</v>
      </c>
      <c r="AB39" s="12">
        <v>0</v>
      </c>
      <c r="AC39" s="13">
        <v>3504</v>
      </c>
      <c r="AD39" s="14">
        <v>1</v>
      </c>
      <c r="AE39" s="12">
        <v>0</v>
      </c>
      <c r="AF39" s="12">
        <v>0</v>
      </c>
      <c r="AG39" s="12">
        <v>0</v>
      </c>
      <c r="AH39" s="12">
        <v>-1087.0309186206287</v>
      </c>
      <c r="AI39" s="12">
        <v>0</v>
      </c>
      <c r="AJ39" s="15" t="s">
        <v>10</v>
      </c>
    </row>
    <row r="40" spans="1:36" x14ac:dyDescent="0.15">
      <c r="A40" s="2" t="s">
        <v>6</v>
      </c>
      <c r="B40" s="2" t="s">
        <v>10</v>
      </c>
      <c r="C40" s="2" t="s">
        <v>16</v>
      </c>
      <c r="D40" s="2" t="s">
        <v>42</v>
      </c>
      <c r="E40" s="2" t="s">
        <v>69</v>
      </c>
      <c r="F40" s="2" t="s">
        <v>10</v>
      </c>
      <c r="G40" s="2" t="s">
        <v>85</v>
      </c>
      <c r="H40" s="6">
        <v>63459.337223796036</v>
      </c>
      <c r="I40" s="6">
        <v>82497.138390934851</v>
      </c>
      <c r="J40" s="6">
        <v>63459.337223796036</v>
      </c>
      <c r="K40" s="6">
        <v>82497.138390934851</v>
      </c>
      <c r="L40" s="2" t="s">
        <v>92</v>
      </c>
      <c r="M40" s="6">
        <v>63459.337223796036</v>
      </c>
      <c r="N40" s="8">
        <v>46107</v>
      </c>
      <c r="O40" s="8">
        <v>46185</v>
      </c>
      <c r="P40" s="2" t="s">
        <v>98</v>
      </c>
      <c r="Q40" s="9">
        <v>0</v>
      </c>
      <c r="R40" s="10">
        <v>0</v>
      </c>
      <c r="S40" s="9">
        <v>0.2</v>
      </c>
      <c r="T40" s="2" t="s">
        <v>105</v>
      </c>
      <c r="U40" s="6">
        <v>0</v>
      </c>
      <c r="V40" s="9">
        <v>1.811054144514727</v>
      </c>
      <c r="W40" s="9">
        <v>1</v>
      </c>
      <c r="X40" s="9">
        <v>1</v>
      </c>
      <c r="Y40" s="2" t="s">
        <v>10</v>
      </c>
      <c r="Z40" s="12">
        <v>1.8110541445147271E-2</v>
      </c>
      <c r="AA40" s="13">
        <v>3614.77</v>
      </c>
      <c r="AB40" s="12">
        <v>0</v>
      </c>
      <c r="AC40" s="13">
        <v>3504</v>
      </c>
      <c r="AD40" s="14">
        <v>1</v>
      </c>
      <c r="AE40" s="12">
        <v>0</v>
      </c>
      <c r="AF40" s="12">
        <v>0</v>
      </c>
      <c r="AG40" s="12">
        <v>0</v>
      </c>
      <c r="AH40" s="12">
        <v>-2006.1408969618569</v>
      </c>
      <c r="AI40" s="12">
        <v>0</v>
      </c>
      <c r="AJ40" s="15" t="s">
        <v>10</v>
      </c>
    </row>
    <row r="41" spans="1:36" x14ac:dyDescent="0.15">
      <c r="A41" s="2" t="s">
        <v>6</v>
      </c>
      <c r="B41" s="2" t="s">
        <v>10</v>
      </c>
      <c r="C41" s="2" t="s">
        <v>16</v>
      </c>
      <c r="D41" s="2" t="s">
        <v>42</v>
      </c>
      <c r="E41" s="2" t="s">
        <v>69</v>
      </c>
      <c r="F41" s="2" t="s">
        <v>10</v>
      </c>
      <c r="G41" s="2" t="s">
        <v>85</v>
      </c>
      <c r="H41" s="6">
        <v>253837.34889518414</v>
      </c>
      <c r="I41" s="6">
        <v>329988.55356373941</v>
      </c>
      <c r="J41" s="6">
        <v>253837.34889518414</v>
      </c>
      <c r="K41" s="6">
        <v>329988.55356373941</v>
      </c>
      <c r="L41" s="2" t="s">
        <v>92</v>
      </c>
      <c r="M41" s="6">
        <v>253837.34889518414</v>
      </c>
      <c r="N41" s="8">
        <v>46111</v>
      </c>
      <c r="O41" s="8">
        <v>46185</v>
      </c>
      <c r="P41" s="2" t="s">
        <v>98</v>
      </c>
      <c r="Q41" s="9">
        <v>0</v>
      </c>
      <c r="R41" s="10">
        <v>0</v>
      </c>
      <c r="S41" s="9">
        <v>0.2</v>
      </c>
      <c r="T41" s="2" t="s">
        <v>105</v>
      </c>
      <c r="U41" s="6">
        <v>0</v>
      </c>
      <c r="V41" s="9">
        <v>1.811054144514727</v>
      </c>
      <c r="W41" s="9">
        <v>1</v>
      </c>
      <c r="X41" s="9">
        <v>1</v>
      </c>
      <c r="Y41" s="2" t="s">
        <v>10</v>
      </c>
      <c r="Z41" s="12">
        <v>7.2442165780589082E-2</v>
      </c>
      <c r="AA41" s="13">
        <v>3547.52</v>
      </c>
      <c r="AB41" s="12">
        <v>0</v>
      </c>
      <c r="AC41" s="13">
        <v>3504</v>
      </c>
      <c r="AD41" s="14">
        <v>1</v>
      </c>
      <c r="AE41" s="12">
        <v>0</v>
      </c>
      <c r="AF41" s="12">
        <v>0</v>
      </c>
      <c r="AG41" s="12">
        <v>0</v>
      </c>
      <c r="AH41" s="12">
        <v>-3152.8279391028045</v>
      </c>
      <c r="AI41" s="12">
        <v>0</v>
      </c>
      <c r="AJ41" s="15" t="s">
        <v>10</v>
      </c>
    </row>
    <row r="42" spans="1:36" x14ac:dyDescent="0.15">
      <c r="A42" s="2" t="s">
        <v>6</v>
      </c>
      <c r="B42" s="2" t="s">
        <v>10</v>
      </c>
      <c r="C42" s="2" t="s">
        <v>19</v>
      </c>
      <c r="D42" s="2" t="s">
        <v>43</v>
      </c>
      <c r="E42" s="2" t="s">
        <v>70</v>
      </c>
      <c r="F42" s="2" t="s">
        <v>10</v>
      </c>
      <c r="G42" s="2" t="s">
        <v>85</v>
      </c>
      <c r="H42" s="6">
        <v>2259748.0574282133</v>
      </c>
      <c r="I42" s="6">
        <v>2937672.4746566773</v>
      </c>
      <c r="J42" s="6">
        <v>2259748.0574282133</v>
      </c>
      <c r="K42" s="6">
        <v>2937672.4746566773</v>
      </c>
      <c r="L42" s="2" t="s">
        <v>92</v>
      </c>
      <c r="M42" s="6">
        <v>2259748.0574282133</v>
      </c>
      <c r="N42" s="8">
        <v>46098</v>
      </c>
      <c r="O42" s="8">
        <v>46191</v>
      </c>
      <c r="P42" s="2" t="s">
        <v>99</v>
      </c>
      <c r="Q42" s="9">
        <v>0</v>
      </c>
      <c r="R42" s="10">
        <v>0</v>
      </c>
      <c r="S42" s="9">
        <v>0.21643835616438356</v>
      </c>
      <c r="T42" s="2" t="s">
        <v>105</v>
      </c>
      <c r="U42" s="6">
        <v>0</v>
      </c>
      <c r="V42" s="9">
        <v>4.4250070801705714</v>
      </c>
      <c r="W42" s="9">
        <v>1</v>
      </c>
      <c r="X42" s="9">
        <v>1</v>
      </c>
      <c r="Y42" s="2" t="s">
        <v>10</v>
      </c>
      <c r="Z42" s="12">
        <v>4.4250070801705711E-2</v>
      </c>
      <c r="AA42" s="13">
        <v>6606</v>
      </c>
      <c r="AB42" s="12">
        <v>0</v>
      </c>
      <c r="AC42" s="13">
        <v>6388.25</v>
      </c>
      <c r="AD42" s="14">
        <v>159.88</v>
      </c>
      <c r="AE42" s="12">
        <v>0</v>
      </c>
      <c r="AF42" s="12">
        <v>0</v>
      </c>
      <c r="AG42" s="12">
        <v>0</v>
      </c>
      <c r="AH42" s="12">
        <v>-136630.14711315231</v>
      </c>
      <c r="AI42" s="12">
        <v>0</v>
      </c>
      <c r="AJ42" s="15" t="s">
        <v>10</v>
      </c>
    </row>
    <row r="43" spans="1:36" x14ac:dyDescent="0.15">
      <c r="A43" s="2" t="s">
        <v>6</v>
      </c>
      <c r="B43" s="2" t="s">
        <v>10</v>
      </c>
      <c r="C43" s="2" t="s">
        <v>19</v>
      </c>
      <c r="D43" s="2" t="s">
        <v>43</v>
      </c>
      <c r="E43" s="2" t="s">
        <v>70</v>
      </c>
      <c r="F43" s="2" t="s">
        <v>10</v>
      </c>
      <c r="G43" s="2" t="s">
        <v>85</v>
      </c>
      <c r="H43" s="6">
        <v>2259748.0574282133</v>
      </c>
      <c r="I43" s="6">
        <v>2937672.4746566773</v>
      </c>
      <c r="J43" s="6">
        <v>2259748.0574282133</v>
      </c>
      <c r="K43" s="6">
        <v>2937672.4746566773</v>
      </c>
      <c r="L43" s="2" t="s">
        <v>92</v>
      </c>
      <c r="M43" s="6">
        <v>2259748.0574282133</v>
      </c>
      <c r="N43" s="8">
        <v>46098</v>
      </c>
      <c r="O43" s="8">
        <v>46191</v>
      </c>
      <c r="P43" s="2" t="s">
        <v>99</v>
      </c>
      <c r="Q43" s="9">
        <v>0</v>
      </c>
      <c r="R43" s="10">
        <v>0</v>
      </c>
      <c r="S43" s="9">
        <v>0.21643835616438356</v>
      </c>
      <c r="T43" s="2" t="s">
        <v>105</v>
      </c>
      <c r="U43" s="6">
        <v>0</v>
      </c>
      <c r="V43" s="9">
        <v>4.4250070801705714</v>
      </c>
      <c r="W43" s="9">
        <v>1</v>
      </c>
      <c r="X43" s="9">
        <v>1</v>
      </c>
      <c r="Y43" s="2" t="s">
        <v>10</v>
      </c>
      <c r="Z43" s="12">
        <v>4.4250070801705711E-2</v>
      </c>
      <c r="AA43" s="13">
        <v>6606</v>
      </c>
      <c r="AB43" s="12">
        <v>0</v>
      </c>
      <c r="AC43" s="13">
        <v>6388.25</v>
      </c>
      <c r="AD43" s="14">
        <v>159.88</v>
      </c>
      <c r="AE43" s="12">
        <v>0</v>
      </c>
      <c r="AF43" s="12">
        <v>0</v>
      </c>
      <c r="AG43" s="12">
        <v>0</v>
      </c>
      <c r="AH43" s="12">
        <v>-136718.58087964961</v>
      </c>
      <c r="AI43" s="12">
        <v>0</v>
      </c>
      <c r="AJ43" s="15" t="s">
        <v>10</v>
      </c>
    </row>
    <row r="44" spans="1:36" x14ac:dyDescent="0.15">
      <c r="A44" s="2" t="s">
        <v>6</v>
      </c>
      <c r="B44" s="2" t="s">
        <v>10</v>
      </c>
      <c r="C44" s="2" t="s">
        <v>19</v>
      </c>
      <c r="D44" s="2" t="s">
        <v>43</v>
      </c>
      <c r="E44" s="2" t="s">
        <v>70</v>
      </c>
      <c r="F44" s="2" t="s">
        <v>10</v>
      </c>
      <c r="G44" s="2" t="s">
        <v>85</v>
      </c>
      <c r="H44" s="6">
        <v>2259748.0574282133</v>
      </c>
      <c r="I44" s="6">
        <v>2937672.4746566773</v>
      </c>
      <c r="J44" s="6">
        <v>2259748.0574282133</v>
      </c>
      <c r="K44" s="6">
        <v>2937672.4746566773</v>
      </c>
      <c r="L44" s="2" t="s">
        <v>92</v>
      </c>
      <c r="M44" s="6">
        <v>2259748.0574282133</v>
      </c>
      <c r="N44" s="8">
        <v>46099</v>
      </c>
      <c r="O44" s="8">
        <v>46191</v>
      </c>
      <c r="P44" s="2" t="s">
        <v>99</v>
      </c>
      <c r="Q44" s="9">
        <v>0</v>
      </c>
      <c r="R44" s="10">
        <v>0</v>
      </c>
      <c r="S44" s="9">
        <v>0.21643835616438356</v>
      </c>
      <c r="T44" s="2" t="s">
        <v>105</v>
      </c>
      <c r="U44" s="6">
        <v>0</v>
      </c>
      <c r="V44" s="9">
        <v>4.4250070801705714</v>
      </c>
      <c r="W44" s="9">
        <v>1</v>
      </c>
      <c r="X44" s="9">
        <v>1</v>
      </c>
      <c r="Y44" s="2" t="s">
        <v>10</v>
      </c>
      <c r="Z44" s="12">
        <v>4.4250070801705711E-2</v>
      </c>
      <c r="AA44" s="13">
        <v>6606</v>
      </c>
      <c r="AB44" s="12">
        <v>0</v>
      </c>
      <c r="AC44" s="13">
        <v>6388.25</v>
      </c>
      <c r="AD44" s="14">
        <v>159.88</v>
      </c>
      <c r="AE44" s="12">
        <v>0</v>
      </c>
      <c r="AF44" s="12">
        <v>0</v>
      </c>
      <c r="AG44" s="12">
        <v>0</v>
      </c>
      <c r="AH44" s="12">
        <v>-102317.84571223566</v>
      </c>
      <c r="AI44" s="12">
        <v>0</v>
      </c>
      <c r="AJ44" s="15" t="s">
        <v>10</v>
      </c>
    </row>
    <row r="45" spans="1:36" x14ac:dyDescent="0.15">
      <c r="A45" s="2" t="s">
        <v>6</v>
      </c>
      <c r="B45" s="2" t="s">
        <v>10</v>
      </c>
      <c r="C45" s="2" t="s">
        <v>19</v>
      </c>
      <c r="D45" s="2" t="s">
        <v>43</v>
      </c>
      <c r="E45" s="2" t="s">
        <v>70</v>
      </c>
      <c r="F45" s="2" t="s">
        <v>10</v>
      </c>
      <c r="G45" s="2" t="s">
        <v>85</v>
      </c>
      <c r="H45" s="6">
        <v>2259748.0574282133</v>
      </c>
      <c r="I45" s="6">
        <v>2937672.4746566773</v>
      </c>
      <c r="J45" s="6">
        <v>2259748.0574282133</v>
      </c>
      <c r="K45" s="6">
        <v>2937672.4746566773</v>
      </c>
      <c r="L45" s="2" t="s">
        <v>92</v>
      </c>
      <c r="M45" s="6">
        <v>2259748.0574282133</v>
      </c>
      <c r="N45" s="8">
        <v>46101</v>
      </c>
      <c r="O45" s="8">
        <v>46191</v>
      </c>
      <c r="P45" s="2" t="s">
        <v>99</v>
      </c>
      <c r="Q45" s="9">
        <v>0</v>
      </c>
      <c r="R45" s="10">
        <v>0</v>
      </c>
      <c r="S45" s="9">
        <v>0.21643835616438356</v>
      </c>
      <c r="T45" s="2" t="s">
        <v>105</v>
      </c>
      <c r="U45" s="6">
        <v>0</v>
      </c>
      <c r="V45" s="9">
        <v>4.4250070801705714</v>
      </c>
      <c r="W45" s="9">
        <v>1</v>
      </c>
      <c r="X45" s="9">
        <v>1</v>
      </c>
      <c r="Y45" s="2" t="s">
        <v>10</v>
      </c>
      <c r="Z45" s="12">
        <v>4.4250070801705711E-2</v>
      </c>
      <c r="AA45" s="13">
        <v>6606</v>
      </c>
      <c r="AB45" s="12">
        <v>0</v>
      </c>
      <c r="AC45" s="13">
        <v>6388.25</v>
      </c>
      <c r="AD45" s="14">
        <v>159.88</v>
      </c>
      <c r="AE45" s="12">
        <v>0</v>
      </c>
      <c r="AF45" s="12">
        <v>0</v>
      </c>
      <c r="AG45" s="12">
        <v>0</v>
      </c>
      <c r="AH45" s="12">
        <v>-61019.276758038905</v>
      </c>
      <c r="AI45" s="12">
        <v>0</v>
      </c>
      <c r="AJ45" s="15" t="s">
        <v>10</v>
      </c>
    </row>
    <row r="46" spans="1:36" x14ac:dyDescent="0.15">
      <c r="A46" s="2" t="s">
        <v>6</v>
      </c>
      <c r="B46" s="2" t="s">
        <v>10</v>
      </c>
      <c r="C46" s="2" t="s">
        <v>19</v>
      </c>
      <c r="D46" s="2" t="s">
        <v>43</v>
      </c>
      <c r="E46" s="2" t="s">
        <v>70</v>
      </c>
      <c r="F46" s="2" t="s">
        <v>10</v>
      </c>
      <c r="G46" s="2" t="s">
        <v>85</v>
      </c>
      <c r="H46" s="6">
        <v>2259748.0131781427</v>
      </c>
      <c r="I46" s="6">
        <v>2937672.4171315855</v>
      </c>
      <c r="J46" s="6">
        <v>2259748.0131781427</v>
      </c>
      <c r="K46" s="6">
        <v>2937672.4171315855</v>
      </c>
      <c r="L46" s="2" t="s">
        <v>92</v>
      </c>
      <c r="M46" s="6">
        <v>2259748.0131781427</v>
      </c>
      <c r="N46" s="8">
        <v>46106</v>
      </c>
      <c r="O46" s="8">
        <v>46191</v>
      </c>
      <c r="P46" s="2" t="s">
        <v>99</v>
      </c>
      <c r="Q46" s="9">
        <v>0</v>
      </c>
      <c r="R46" s="10">
        <v>0</v>
      </c>
      <c r="S46" s="9">
        <v>0.21643835616438356</v>
      </c>
      <c r="T46" s="2" t="s">
        <v>105</v>
      </c>
      <c r="U46" s="6">
        <v>0</v>
      </c>
      <c r="V46" s="9">
        <v>4.4250070801705714</v>
      </c>
      <c r="W46" s="9">
        <v>1</v>
      </c>
      <c r="X46" s="9">
        <v>1</v>
      </c>
      <c r="Y46" s="2" t="s">
        <v>10</v>
      </c>
      <c r="Z46" s="12">
        <v>4.4250070801705711E-2</v>
      </c>
      <c r="AA46" s="13">
        <v>6641.75</v>
      </c>
      <c r="AB46" s="12">
        <v>0</v>
      </c>
      <c r="AC46" s="13">
        <v>6388.25</v>
      </c>
      <c r="AD46" s="14">
        <v>159.88</v>
      </c>
      <c r="AE46" s="12">
        <v>0</v>
      </c>
      <c r="AF46" s="12">
        <v>0</v>
      </c>
      <c r="AG46" s="12">
        <v>0</v>
      </c>
      <c r="AH46" s="12">
        <v>-89671.861353205051</v>
      </c>
      <c r="AI46" s="12">
        <v>0</v>
      </c>
      <c r="AJ46" s="15" t="s">
        <v>10</v>
      </c>
    </row>
    <row r="47" spans="1:36" x14ac:dyDescent="0.15">
      <c r="A47" s="2" t="s">
        <v>6</v>
      </c>
      <c r="B47" s="2" t="s">
        <v>10</v>
      </c>
      <c r="C47" s="2" t="s">
        <v>19</v>
      </c>
      <c r="D47" s="2" t="s">
        <v>43</v>
      </c>
      <c r="E47" s="2" t="s">
        <v>70</v>
      </c>
      <c r="F47" s="2" t="s">
        <v>10</v>
      </c>
      <c r="G47" s="2" t="s">
        <v>85</v>
      </c>
      <c r="H47" s="6">
        <v>2259748.0131781427</v>
      </c>
      <c r="I47" s="6">
        <v>2937672.4171315855</v>
      </c>
      <c r="J47" s="6">
        <v>2259748.0131781427</v>
      </c>
      <c r="K47" s="6">
        <v>2937672.4171315855</v>
      </c>
      <c r="L47" s="2" t="s">
        <v>92</v>
      </c>
      <c r="M47" s="6">
        <v>2259748.0131781427</v>
      </c>
      <c r="N47" s="8">
        <v>46111</v>
      </c>
      <c r="O47" s="8">
        <v>46191</v>
      </c>
      <c r="P47" s="2" t="s">
        <v>99</v>
      </c>
      <c r="Q47" s="9">
        <v>0</v>
      </c>
      <c r="R47" s="10">
        <v>0</v>
      </c>
      <c r="S47" s="9">
        <v>0.21643835616438356</v>
      </c>
      <c r="T47" s="2" t="s">
        <v>105</v>
      </c>
      <c r="U47" s="6">
        <v>0</v>
      </c>
      <c r="V47" s="9">
        <v>4.4250070801705714</v>
      </c>
      <c r="W47" s="9">
        <v>1</v>
      </c>
      <c r="X47" s="9">
        <v>1</v>
      </c>
      <c r="Y47" s="2" t="s">
        <v>10</v>
      </c>
      <c r="Z47" s="12">
        <v>4.4250070801705711E-2</v>
      </c>
      <c r="AA47" s="13">
        <v>6387.5</v>
      </c>
      <c r="AB47" s="12">
        <v>0</v>
      </c>
      <c r="AC47" s="13">
        <v>6388.25</v>
      </c>
      <c r="AD47" s="14">
        <v>159.88</v>
      </c>
      <c r="AE47" s="12">
        <v>0</v>
      </c>
      <c r="AF47" s="12">
        <v>0</v>
      </c>
      <c r="AG47" s="12">
        <v>0</v>
      </c>
      <c r="AH47" s="12">
        <v>265.27917445637286</v>
      </c>
      <c r="AI47" s="12">
        <v>0</v>
      </c>
      <c r="AJ47" s="15" t="s">
        <v>10</v>
      </c>
    </row>
    <row r="48" spans="1:36" x14ac:dyDescent="0.15">
      <c r="A48" s="2" t="s">
        <v>6</v>
      </c>
      <c r="B48" s="2" t="s">
        <v>10</v>
      </c>
      <c r="C48" s="2" t="s">
        <v>19</v>
      </c>
      <c r="D48" s="2" t="s">
        <v>44</v>
      </c>
      <c r="E48" s="2" t="s">
        <v>71</v>
      </c>
      <c r="F48" s="2" t="s">
        <v>10</v>
      </c>
      <c r="G48" s="2" t="s">
        <v>85</v>
      </c>
      <c r="H48" s="6">
        <v>451949.60263562854</v>
      </c>
      <c r="I48" s="6">
        <v>587534.48342631711</v>
      </c>
      <c r="J48" s="6">
        <v>451949.60263562854</v>
      </c>
      <c r="K48" s="6">
        <v>587534.48342631711</v>
      </c>
      <c r="L48" s="2" t="s">
        <v>92</v>
      </c>
      <c r="M48" s="6">
        <v>451949.60263562854</v>
      </c>
      <c r="N48" s="8">
        <v>46105</v>
      </c>
      <c r="O48" s="8">
        <v>46191</v>
      </c>
      <c r="P48" s="2" t="s">
        <v>10</v>
      </c>
      <c r="Q48" s="9">
        <v>0</v>
      </c>
      <c r="R48" s="10">
        <v>0</v>
      </c>
      <c r="S48" s="9">
        <v>0.21643835616438356</v>
      </c>
      <c r="T48" s="2" t="s">
        <v>105</v>
      </c>
      <c r="U48" s="6">
        <v>0</v>
      </c>
      <c r="V48" s="9">
        <v>4.4250070801705714</v>
      </c>
      <c r="W48" s="9">
        <v>1</v>
      </c>
      <c r="X48" s="9">
        <v>1</v>
      </c>
      <c r="Y48" s="2" t="s">
        <v>10</v>
      </c>
      <c r="Z48" s="12">
        <v>8.8500141603411422E-2</v>
      </c>
      <c r="AA48" s="13">
        <v>6606</v>
      </c>
      <c r="AB48" s="12">
        <v>0</v>
      </c>
      <c r="AC48" s="13">
        <v>6388.25</v>
      </c>
      <c r="AD48" s="14">
        <v>159.88</v>
      </c>
      <c r="AE48" s="12">
        <v>0</v>
      </c>
      <c r="AF48" s="12">
        <v>0</v>
      </c>
      <c r="AG48" s="12">
        <v>0</v>
      </c>
      <c r="AH48" s="12">
        <v>-15245.985769125866</v>
      </c>
      <c r="AI48" s="12">
        <v>0</v>
      </c>
      <c r="AJ48" s="15" t="s">
        <v>10</v>
      </c>
    </row>
    <row r="49" spans="1:36" x14ac:dyDescent="0.15">
      <c r="A49" s="2" t="s">
        <v>6</v>
      </c>
      <c r="B49" s="2" t="s">
        <v>10</v>
      </c>
      <c r="C49" s="2" t="s">
        <v>19</v>
      </c>
      <c r="D49" s="2" t="s">
        <v>44</v>
      </c>
      <c r="E49" s="2" t="s">
        <v>71</v>
      </c>
      <c r="F49" s="2" t="s">
        <v>10</v>
      </c>
      <c r="G49" s="2" t="s">
        <v>85</v>
      </c>
      <c r="H49" s="6">
        <v>225974.80131781427</v>
      </c>
      <c r="I49" s="6">
        <v>293767.24171315855</v>
      </c>
      <c r="J49" s="6">
        <v>225974.80131781427</v>
      </c>
      <c r="K49" s="6">
        <v>293767.24171315855</v>
      </c>
      <c r="L49" s="2" t="s">
        <v>92</v>
      </c>
      <c r="M49" s="6">
        <v>225974.80131781427</v>
      </c>
      <c r="N49" s="8">
        <v>46105</v>
      </c>
      <c r="O49" s="8">
        <v>46191</v>
      </c>
      <c r="P49" s="2" t="s">
        <v>10</v>
      </c>
      <c r="Q49" s="9">
        <v>0</v>
      </c>
      <c r="R49" s="10">
        <v>0</v>
      </c>
      <c r="S49" s="9">
        <v>0.21643835616438356</v>
      </c>
      <c r="T49" s="2" t="s">
        <v>105</v>
      </c>
      <c r="U49" s="6">
        <v>0</v>
      </c>
      <c r="V49" s="9">
        <v>4.4250070801705714</v>
      </c>
      <c r="W49" s="9">
        <v>1</v>
      </c>
      <c r="X49" s="9">
        <v>1</v>
      </c>
      <c r="Y49" s="2" t="s">
        <v>10</v>
      </c>
      <c r="Z49" s="12">
        <v>4.4250070801705711E-2</v>
      </c>
      <c r="AA49" s="13">
        <v>6606</v>
      </c>
      <c r="AB49" s="12">
        <v>0</v>
      </c>
      <c r="AC49" s="13">
        <v>6388.25</v>
      </c>
      <c r="AD49" s="14">
        <v>159.88</v>
      </c>
      <c r="AE49" s="12">
        <v>0</v>
      </c>
      <c r="AF49" s="12">
        <v>0</v>
      </c>
      <c r="AG49" s="12">
        <v>0</v>
      </c>
      <c r="AH49" s="12">
        <v>-7729.1134043596103</v>
      </c>
      <c r="AI49" s="12">
        <v>0</v>
      </c>
      <c r="AJ49" s="15" t="s">
        <v>10</v>
      </c>
    </row>
    <row r="50" spans="1:36" x14ac:dyDescent="0.15">
      <c r="A50" s="2" t="s">
        <v>6</v>
      </c>
      <c r="B50" s="2" t="s">
        <v>10</v>
      </c>
      <c r="C50" s="2" t="s">
        <v>19</v>
      </c>
      <c r="D50" s="2" t="s">
        <v>44</v>
      </c>
      <c r="E50" s="2" t="s">
        <v>71</v>
      </c>
      <c r="F50" s="2" t="s">
        <v>10</v>
      </c>
      <c r="G50" s="2" t="s">
        <v>85</v>
      </c>
      <c r="H50" s="6">
        <v>225974.80131781427</v>
      </c>
      <c r="I50" s="6">
        <v>293767.24171315855</v>
      </c>
      <c r="J50" s="6">
        <v>225974.80131781427</v>
      </c>
      <c r="K50" s="6">
        <v>293767.24171315855</v>
      </c>
      <c r="L50" s="2" t="s">
        <v>92</v>
      </c>
      <c r="M50" s="6">
        <v>225974.80131781427</v>
      </c>
      <c r="N50" s="8">
        <v>46107</v>
      </c>
      <c r="O50" s="8">
        <v>46191</v>
      </c>
      <c r="P50" s="2" t="s">
        <v>10</v>
      </c>
      <c r="Q50" s="9">
        <v>0</v>
      </c>
      <c r="R50" s="10">
        <v>0</v>
      </c>
      <c r="S50" s="9">
        <v>0.21643835616438356</v>
      </c>
      <c r="T50" s="2" t="s">
        <v>105</v>
      </c>
      <c r="U50" s="6">
        <v>0</v>
      </c>
      <c r="V50" s="9">
        <v>4.4250070801705714</v>
      </c>
      <c r="W50" s="9">
        <v>1</v>
      </c>
      <c r="X50" s="9">
        <v>1</v>
      </c>
      <c r="Y50" s="2" t="s">
        <v>10</v>
      </c>
      <c r="Z50" s="12">
        <v>4.4250070801705711E-2</v>
      </c>
      <c r="AA50" s="13">
        <v>6523</v>
      </c>
      <c r="AB50" s="12">
        <v>0</v>
      </c>
      <c r="AC50" s="13">
        <v>6388.25</v>
      </c>
      <c r="AD50" s="14">
        <v>159.88</v>
      </c>
      <c r="AE50" s="12">
        <v>0</v>
      </c>
      <c r="AF50" s="12">
        <v>0</v>
      </c>
      <c r="AG50" s="12">
        <v>0</v>
      </c>
      <c r="AH50" s="12">
        <v>-4766.5822267031181</v>
      </c>
      <c r="AI50" s="12">
        <v>0</v>
      </c>
      <c r="AJ50" s="15" t="s">
        <v>10</v>
      </c>
    </row>
    <row r="51" spans="1:36" x14ac:dyDescent="0.15">
      <c r="A51" s="2" t="s">
        <v>6</v>
      </c>
      <c r="B51" s="2" t="s">
        <v>10</v>
      </c>
      <c r="C51" s="2" t="s">
        <v>19</v>
      </c>
      <c r="D51" s="2" t="s">
        <v>44</v>
      </c>
      <c r="E51" s="2" t="s">
        <v>71</v>
      </c>
      <c r="F51" s="2" t="s">
        <v>10</v>
      </c>
      <c r="G51" s="2" t="s">
        <v>85</v>
      </c>
      <c r="H51" s="6">
        <v>451949.60263562854</v>
      </c>
      <c r="I51" s="6">
        <v>587534.48342631711</v>
      </c>
      <c r="J51" s="6">
        <v>451949.60263562854</v>
      </c>
      <c r="K51" s="6">
        <v>587534.48342631711</v>
      </c>
      <c r="L51" s="2" t="s">
        <v>92</v>
      </c>
      <c r="M51" s="6">
        <v>451949.60263562854</v>
      </c>
      <c r="N51" s="8">
        <v>46107</v>
      </c>
      <c r="O51" s="8">
        <v>46191</v>
      </c>
      <c r="P51" s="2" t="s">
        <v>10</v>
      </c>
      <c r="Q51" s="9">
        <v>0</v>
      </c>
      <c r="R51" s="10">
        <v>0</v>
      </c>
      <c r="S51" s="9">
        <v>0.21643835616438356</v>
      </c>
      <c r="T51" s="2" t="s">
        <v>105</v>
      </c>
      <c r="U51" s="6">
        <v>0</v>
      </c>
      <c r="V51" s="9">
        <v>4.4250070801705714</v>
      </c>
      <c r="W51" s="9">
        <v>1</v>
      </c>
      <c r="X51" s="9">
        <v>1</v>
      </c>
      <c r="Y51" s="2" t="s">
        <v>10</v>
      </c>
      <c r="Z51" s="12">
        <v>8.8500141603411422E-2</v>
      </c>
      <c r="AA51" s="13">
        <v>6523.25</v>
      </c>
      <c r="AB51" s="12">
        <v>0</v>
      </c>
      <c r="AC51" s="13">
        <v>6388.25</v>
      </c>
      <c r="AD51" s="14">
        <v>159.88</v>
      </c>
      <c r="AE51" s="12">
        <v>0</v>
      </c>
      <c r="AF51" s="12">
        <v>0</v>
      </c>
      <c r="AG51" s="12">
        <v>0</v>
      </c>
      <c r="AH51" s="12">
        <v>-9550.8512067056145</v>
      </c>
      <c r="AI51" s="12">
        <v>0</v>
      </c>
      <c r="AJ51" s="15" t="s">
        <v>10</v>
      </c>
    </row>
    <row r="52" spans="1:36" x14ac:dyDescent="0.15">
      <c r="A52" s="2" t="s">
        <v>6</v>
      </c>
      <c r="B52" s="2" t="s">
        <v>10</v>
      </c>
      <c r="C52" s="2" t="s">
        <v>19</v>
      </c>
      <c r="D52" s="2" t="s">
        <v>44</v>
      </c>
      <c r="E52" s="2" t="s">
        <v>71</v>
      </c>
      <c r="F52" s="2" t="s">
        <v>10</v>
      </c>
      <c r="G52" s="2" t="s">
        <v>85</v>
      </c>
      <c r="H52" s="6">
        <v>225974.80131781427</v>
      </c>
      <c r="I52" s="6">
        <v>293767.24171315855</v>
      </c>
      <c r="J52" s="6">
        <v>225974.80131781427</v>
      </c>
      <c r="K52" s="6">
        <v>293767.24171315855</v>
      </c>
      <c r="L52" s="2" t="s">
        <v>92</v>
      </c>
      <c r="M52" s="6">
        <v>225974.80131781427</v>
      </c>
      <c r="N52" s="8">
        <v>46107</v>
      </c>
      <c r="O52" s="8">
        <v>46191</v>
      </c>
      <c r="P52" s="2" t="s">
        <v>10</v>
      </c>
      <c r="Q52" s="9">
        <v>0</v>
      </c>
      <c r="R52" s="10">
        <v>0</v>
      </c>
      <c r="S52" s="9">
        <v>0.21643835616438356</v>
      </c>
      <c r="T52" s="2" t="s">
        <v>105</v>
      </c>
      <c r="U52" s="6">
        <v>0</v>
      </c>
      <c r="V52" s="9">
        <v>4.4250070801705714</v>
      </c>
      <c r="W52" s="9">
        <v>1</v>
      </c>
      <c r="X52" s="9">
        <v>1</v>
      </c>
      <c r="Y52" s="2" t="s">
        <v>10</v>
      </c>
      <c r="Z52" s="12">
        <v>4.4250070801705711E-2</v>
      </c>
      <c r="AA52" s="13">
        <v>6526.5</v>
      </c>
      <c r="AB52" s="12">
        <v>0</v>
      </c>
      <c r="AC52" s="13">
        <v>6388.25</v>
      </c>
      <c r="AD52" s="14">
        <v>159.88</v>
      </c>
      <c r="AE52" s="12">
        <v>0</v>
      </c>
      <c r="AF52" s="12">
        <v>0</v>
      </c>
      <c r="AG52" s="12">
        <v>0</v>
      </c>
      <c r="AH52" s="12">
        <v>-4890.3894997991738</v>
      </c>
      <c r="AI52" s="12">
        <v>0</v>
      </c>
      <c r="AJ52" s="15" t="s">
        <v>10</v>
      </c>
    </row>
    <row r="53" spans="1:36" x14ac:dyDescent="0.15">
      <c r="A53" s="2" t="s">
        <v>6</v>
      </c>
      <c r="B53" s="2" t="s">
        <v>10</v>
      </c>
      <c r="C53" s="2" t="s">
        <v>19</v>
      </c>
      <c r="D53" s="2" t="s">
        <v>44</v>
      </c>
      <c r="E53" s="2" t="s">
        <v>71</v>
      </c>
      <c r="F53" s="2" t="s">
        <v>10</v>
      </c>
      <c r="G53" s="2" t="s">
        <v>85</v>
      </c>
      <c r="H53" s="6">
        <v>225974.80131781427</v>
      </c>
      <c r="I53" s="6">
        <v>293767.24171315855</v>
      </c>
      <c r="J53" s="6">
        <v>225974.80131781427</v>
      </c>
      <c r="K53" s="6">
        <v>293767.24171315855</v>
      </c>
      <c r="L53" s="2" t="s">
        <v>92</v>
      </c>
      <c r="M53" s="6">
        <v>225974.80131781427</v>
      </c>
      <c r="N53" s="8">
        <v>46108</v>
      </c>
      <c r="O53" s="8">
        <v>46191</v>
      </c>
      <c r="P53" s="2" t="s">
        <v>10</v>
      </c>
      <c r="Q53" s="9">
        <v>0</v>
      </c>
      <c r="R53" s="10">
        <v>0</v>
      </c>
      <c r="S53" s="9">
        <v>0.21643835616438356</v>
      </c>
      <c r="T53" s="2" t="s">
        <v>105</v>
      </c>
      <c r="U53" s="6">
        <v>0</v>
      </c>
      <c r="V53" s="9">
        <v>4.4250070801705714</v>
      </c>
      <c r="W53" s="9">
        <v>1</v>
      </c>
      <c r="X53" s="9">
        <v>1</v>
      </c>
      <c r="Y53" s="2" t="s">
        <v>10</v>
      </c>
      <c r="Z53" s="12">
        <v>4.4250070801705711E-2</v>
      </c>
      <c r="AA53" s="13">
        <v>6410.5</v>
      </c>
      <c r="AB53" s="12">
        <v>0</v>
      </c>
      <c r="AC53" s="13">
        <v>6388.25</v>
      </c>
      <c r="AD53" s="14">
        <v>159.88</v>
      </c>
      <c r="AE53" s="12">
        <v>0</v>
      </c>
      <c r="AF53" s="12">
        <v>0</v>
      </c>
      <c r="AG53" s="12">
        <v>0</v>
      </c>
      <c r="AH53" s="12">
        <v>-787.06273432870512</v>
      </c>
      <c r="AI53" s="12">
        <v>0</v>
      </c>
      <c r="AJ53" s="15" t="s">
        <v>10</v>
      </c>
    </row>
    <row r="54" spans="1:36" x14ac:dyDescent="0.15">
      <c r="A54" s="2" t="s">
        <v>6</v>
      </c>
      <c r="B54" s="2" t="s">
        <v>10</v>
      </c>
      <c r="C54" s="2" t="s">
        <v>19</v>
      </c>
      <c r="D54" s="2" t="s">
        <v>44</v>
      </c>
      <c r="E54" s="2" t="s">
        <v>71</v>
      </c>
      <c r="F54" s="2" t="s">
        <v>10</v>
      </c>
      <c r="G54" s="2" t="s">
        <v>85</v>
      </c>
      <c r="H54" s="6">
        <v>451949.60263562854</v>
      </c>
      <c r="I54" s="6">
        <v>587534.48342631711</v>
      </c>
      <c r="J54" s="6">
        <v>451949.60263562854</v>
      </c>
      <c r="K54" s="6">
        <v>587534.48342631711</v>
      </c>
      <c r="L54" s="2" t="s">
        <v>92</v>
      </c>
      <c r="M54" s="6">
        <v>451949.60263562854</v>
      </c>
      <c r="N54" s="8">
        <v>46108</v>
      </c>
      <c r="O54" s="8">
        <v>46191</v>
      </c>
      <c r="P54" s="2" t="s">
        <v>10</v>
      </c>
      <c r="Q54" s="9">
        <v>0</v>
      </c>
      <c r="R54" s="10">
        <v>0</v>
      </c>
      <c r="S54" s="9">
        <v>0.21643835616438356</v>
      </c>
      <c r="T54" s="2" t="s">
        <v>105</v>
      </c>
      <c r="U54" s="6">
        <v>0</v>
      </c>
      <c r="V54" s="9">
        <v>4.4250070801705714</v>
      </c>
      <c r="W54" s="9">
        <v>1</v>
      </c>
      <c r="X54" s="9">
        <v>1</v>
      </c>
      <c r="Y54" s="2" t="s">
        <v>10</v>
      </c>
      <c r="Z54" s="12">
        <v>8.8500141603411422E-2</v>
      </c>
      <c r="AA54" s="13">
        <v>6417.75</v>
      </c>
      <c r="AB54" s="12">
        <v>0</v>
      </c>
      <c r="AC54" s="13">
        <v>6388.25</v>
      </c>
      <c r="AD54" s="14">
        <v>159.88</v>
      </c>
      <c r="AE54" s="12">
        <v>0</v>
      </c>
      <c r="AF54" s="12">
        <v>0</v>
      </c>
      <c r="AG54" s="12">
        <v>0</v>
      </c>
      <c r="AH54" s="12">
        <v>-2087.0413143411861</v>
      </c>
      <c r="AI54" s="12">
        <v>0</v>
      </c>
      <c r="AJ54" s="15" t="s">
        <v>10</v>
      </c>
    </row>
    <row r="55" spans="1:36" x14ac:dyDescent="0.15">
      <c r="A55" s="2" t="s">
        <v>6</v>
      </c>
      <c r="B55" s="2" t="s">
        <v>10</v>
      </c>
      <c r="C55" s="2" t="s">
        <v>19</v>
      </c>
      <c r="D55" s="2" t="s">
        <v>45</v>
      </c>
      <c r="E55" s="2" t="s">
        <v>72</v>
      </c>
      <c r="F55" s="2" t="s">
        <v>10</v>
      </c>
      <c r="G55" s="2" t="s">
        <v>85</v>
      </c>
      <c r="H55" s="6">
        <v>2206972.3372230045</v>
      </c>
      <c r="I55" s="6">
        <v>2869064.0383899058</v>
      </c>
      <c r="J55" s="6">
        <v>2206972.3372230045</v>
      </c>
      <c r="K55" s="6">
        <v>2869064.0383899058</v>
      </c>
      <c r="L55" s="2" t="s">
        <v>92</v>
      </c>
      <c r="M55" s="6">
        <v>2206972.3372230045</v>
      </c>
      <c r="N55" s="8">
        <v>46097</v>
      </c>
      <c r="O55" s="8">
        <v>46192</v>
      </c>
      <c r="P55" s="2" t="s">
        <v>10</v>
      </c>
      <c r="Q55" s="9">
        <v>0</v>
      </c>
      <c r="R55" s="10">
        <v>0</v>
      </c>
      <c r="S55" s="9">
        <v>0.21917808219178081</v>
      </c>
      <c r="T55" s="2" t="s">
        <v>105</v>
      </c>
      <c r="U55" s="6">
        <v>0</v>
      </c>
      <c r="V55" s="9">
        <v>0.78761458128151585</v>
      </c>
      <c r="W55" s="9">
        <v>1</v>
      </c>
      <c r="X55" s="9">
        <v>1</v>
      </c>
      <c r="Y55" s="2" t="s">
        <v>10</v>
      </c>
      <c r="Z55" s="12">
        <v>0.19690364532037896</v>
      </c>
      <c r="AA55" s="13">
        <v>1470.1</v>
      </c>
      <c r="AB55" s="12">
        <v>0</v>
      </c>
      <c r="AC55" s="13">
        <v>1402.1</v>
      </c>
      <c r="AD55" s="14">
        <v>159.88</v>
      </c>
      <c r="AE55" s="12">
        <v>0</v>
      </c>
      <c r="AF55" s="12">
        <v>0</v>
      </c>
      <c r="AG55" s="12">
        <v>0</v>
      </c>
      <c r="AH55" s="12">
        <v>-107035.24636699539</v>
      </c>
      <c r="AI55" s="12">
        <v>0</v>
      </c>
      <c r="AJ55" s="15" t="s">
        <v>10</v>
      </c>
    </row>
    <row r="56" spans="1:36" x14ac:dyDescent="0.15">
      <c r="A56" s="2" t="s">
        <v>6</v>
      </c>
      <c r="B56" s="2" t="s">
        <v>10</v>
      </c>
      <c r="C56" s="2" t="s">
        <v>19</v>
      </c>
      <c r="D56" s="2" t="s">
        <v>45</v>
      </c>
      <c r="E56" s="2" t="s">
        <v>72</v>
      </c>
      <c r="F56" s="2" t="s">
        <v>10</v>
      </c>
      <c r="G56" s="2" t="s">
        <v>85</v>
      </c>
      <c r="H56" s="6">
        <v>88278.89821460766</v>
      </c>
      <c r="I56" s="6">
        <v>114762.56767898997</v>
      </c>
      <c r="J56" s="6">
        <v>88278.89821460766</v>
      </c>
      <c r="K56" s="6">
        <v>114762.56767898997</v>
      </c>
      <c r="L56" s="2" t="s">
        <v>92</v>
      </c>
      <c r="M56" s="6">
        <v>88278.89821460766</v>
      </c>
      <c r="N56" s="8">
        <v>46098</v>
      </c>
      <c r="O56" s="8">
        <v>46192</v>
      </c>
      <c r="P56" s="2" t="s">
        <v>10</v>
      </c>
      <c r="Q56" s="9">
        <v>0</v>
      </c>
      <c r="R56" s="10">
        <v>0</v>
      </c>
      <c r="S56" s="9">
        <v>0.21917808219178081</v>
      </c>
      <c r="T56" s="2" t="s">
        <v>105</v>
      </c>
      <c r="U56" s="6">
        <v>0</v>
      </c>
      <c r="V56" s="9">
        <v>0.78761458128151585</v>
      </c>
      <c r="W56" s="9">
        <v>1</v>
      </c>
      <c r="X56" s="9">
        <v>1</v>
      </c>
      <c r="Y56" s="2" t="s">
        <v>10</v>
      </c>
      <c r="Z56" s="12">
        <v>7.8761458128151583E-3</v>
      </c>
      <c r="AA56" s="13">
        <v>1507.5</v>
      </c>
      <c r="AB56" s="12">
        <v>0</v>
      </c>
      <c r="AC56" s="13">
        <v>1402.1</v>
      </c>
      <c r="AD56" s="14">
        <v>159.88</v>
      </c>
      <c r="AE56" s="12">
        <v>0</v>
      </c>
      <c r="AF56" s="12">
        <v>0</v>
      </c>
      <c r="AG56" s="12">
        <v>0</v>
      </c>
      <c r="AH56" s="12">
        <v>-6636.1805490662373</v>
      </c>
      <c r="AI56" s="12">
        <v>0</v>
      </c>
      <c r="AJ56" s="15" t="s">
        <v>10</v>
      </c>
    </row>
    <row r="57" spans="1:36" x14ac:dyDescent="0.15">
      <c r="A57" s="2" t="s">
        <v>6</v>
      </c>
      <c r="B57" s="2" t="s">
        <v>10</v>
      </c>
      <c r="C57" s="2" t="s">
        <v>19</v>
      </c>
      <c r="D57" s="2" t="s">
        <v>45</v>
      </c>
      <c r="E57" s="2" t="s">
        <v>72</v>
      </c>
      <c r="F57" s="2" t="s">
        <v>10</v>
      </c>
      <c r="G57" s="2" t="s">
        <v>85</v>
      </c>
      <c r="H57" s="6">
        <v>88278.890338461846</v>
      </c>
      <c r="I57" s="6">
        <v>114762.55744000041</v>
      </c>
      <c r="J57" s="6">
        <v>88278.890338461846</v>
      </c>
      <c r="K57" s="6">
        <v>114762.55744000041</v>
      </c>
      <c r="L57" s="2" t="s">
        <v>92</v>
      </c>
      <c r="M57" s="6">
        <v>88278.890338461846</v>
      </c>
      <c r="N57" s="8">
        <v>46098</v>
      </c>
      <c r="O57" s="8">
        <v>46192</v>
      </c>
      <c r="P57" s="2" t="s">
        <v>10</v>
      </c>
      <c r="Q57" s="9">
        <v>0</v>
      </c>
      <c r="R57" s="10">
        <v>0</v>
      </c>
      <c r="S57" s="9">
        <v>0.21917808219178081</v>
      </c>
      <c r="T57" s="2" t="s">
        <v>105</v>
      </c>
      <c r="U57" s="6">
        <v>0</v>
      </c>
      <c r="V57" s="9">
        <v>0.78761458128151585</v>
      </c>
      <c r="W57" s="9">
        <v>1</v>
      </c>
      <c r="X57" s="9">
        <v>1</v>
      </c>
      <c r="Y57" s="2" t="s">
        <v>10</v>
      </c>
      <c r="Z57" s="12">
        <v>7.8761458128151583E-3</v>
      </c>
      <c r="AA57" s="13">
        <v>1507.7</v>
      </c>
      <c r="AB57" s="12">
        <v>0</v>
      </c>
      <c r="AC57" s="13">
        <v>1402.1</v>
      </c>
      <c r="AD57" s="14">
        <v>159.88</v>
      </c>
      <c r="AE57" s="12">
        <v>0</v>
      </c>
      <c r="AF57" s="12">
        <v>0</v>
      </c>
      <c r="AG57" s="12">
        <v>0</v>
      </c>
      <c r="AH57" s="12">
        <v>-6648.7808071375766</v>
      </c>
      <c r="AI57" s="12">
        <v>0</v>
      </c>
      <c r="AJ57" s="15" t="s">
        <v>10</v>
      </c>
    </row>
    <row r="58" spans="1:36" x14ac:dyDescent="0.15">
      <c r="A58" s="2" t="s">
        <v>6</v>
      </c>
      <c r="B58" s="2" t="s">
        <v>10</v>
      </c>
      <c r="C58" s="2" t="s">
        <v>19</v>
      </c>
      <c r="D58" s="2" t="s">
        <v>45</v>
      </c>
      <c r="E58" s="2" t="s">
        <v>72</v>
      </c>
      <c r="F58" s="2" t="s">
        <v>10</v>
      </c>
      <c r="G58" s="2" t="s">
        <v>85</v>
      </c>
      <c r="H58" s="6">
        <v>88278.89821460766</v>
      </c>
      <c r="I58" s="6">
        <v>114762.56767898997</v>
      </c>
      <c r="J58" s="6">
        <v>88278.89821460766</v>
      </c>
      <c r="K58" s="6">
        <v>114762.56767898997</v>
      </c>
      <c r="L58" s="2" t="s">
        <v>92</v>
      </c>
      <c r="M58" s="6">
        <v>88278.89821460766</v>
      </c>
      <c r="N58" s="8">
        <v>46098</v>
      </c>
      <c r="O58" s="8">
        <v>46192</v>
      </c>
      <c r="P58" s="2" t="s">
        <v>10</v>
      </c>
      <c r="Q58" s="9">
        <v>0</v>
      </c>
      <c r="R58" s="10">
        <v>0</v>
      </c>
      <c r="S58" s="9">
        <v>0.21917808219178081</v>
      </c>
      <c r="T58" s="2" t="s">
        <v>105</v>
      </c>
      <c r="U58" s="6">
        <v>0</v>
      </c>
      <c r="V58" s="9">
        <v>0.78761458128151585</v>
      </c>
      <c r="W58" s="9">
        <v>1</v>
      </c>
      <c r="X58" s="9">
        <v>1</v>
      </c>
      <c r="Y58" s="2" t="s">
        <v>10</v>
      </c>
      <c r="Z58" s="12">
        <v>7.8761458128151583E-3</v>
      </c>
      <c r="AA58" s="13">
        <v>1507.8</v>
      </c>
      <c r="AB58" s="12">
        <v>0</v>
      </c>
      <c r="AC58" s="13">
        <v>1402.1</v>
      </c>
      <c r="AD58" s="14">
        <v>159.88</v>
      </c>
      <c r="AE58" s="12">
        <v>0</v>
      </c>
      <c r="AF58" s="12">
        <v>0</v>
      </c>
      <c r="AG58" s="12">
        <v>0</v>
      </c>
      <c r="AH58" s="12">
        <v>-6655.0691219545261</v>
      </c>
      <c r="AI58" s="12">
        <v>0</v>
      </c>
      <c r="AJ58" s="15" t="s">
        <v>10</v>
      </c>
    </row>
    <row r="59" spans="1:36" x14ac:dyDescent="0.15">
      <c r="A59" s="2" t="s">
        <v>6</v>
      </c>
      <c r="B59" s="2" t="s">
        <v>10</v>
      </c>
      <c r="C59" s="2" t="s">
        <v>19</v>
      </c>
      <c r="D59" s="2" t="s">
        <v>45</v>
      </c>
      <c r="E59" s="2" t="s">
        <v>72</v>
      </c>
      <c r="F59" s="2" t="s">
        <v>10</v>
      </c>
      <c r="G59" s="2" t="s">
        <v>85</v>
      </c>
      <c r="H59" s="6">
        <v>88278.890338461846</v>
      </c>
      <c r="I59" s="6">
        <v>114762.55744000041</v>
      </c>
      <c r="J59" s="6">
        <v>88278.890338461846</v>
      </c>
      <c r="K59" s="6">
        <v>114762.55744000041</v>
      </c>
      <c r="L59" s="2" t="s">
        <v>92</v>
      </c>
      <c r="M59" s="6">
        <v>88278.890338461846</v>
      </c>
      <c r="N59" s="8">
        <v>46098</v>
      </c>
      <c r="O59" s="8">
        <v>46192</v>
      </c>
      <c r="P59" s="2" t="s">
        <v>10</v>
      </c>
      <c r="Q59" s="9">
        <v>0</v>
      </c>
      <c r="R59" s="10">
        <v>0</v>
      </c>
      <c r="S59" s="9">
        <v>0.21917808219178081</v>
      </c>
      <c r="T59" s="2" t="s">
        <v>105</v>
      </c>
      <c r="U59" s="6">
        <v>0</v>
      </c>
      <c r="V59" s="9">
        <v>0.78761458128151585</v>
      </c>
      <c r="W59" s="9">
        <v>1</v>
      </c>
      <c r="X59" s="9">
        <v>1</v>
      </c>
      <c r="Y59" s="2" t="s">
        <v>10</v>
      </c>
      <c r="Z59" s="12">
        <v>7.8761458128151583E-3</v>
      </c>
      <c r="AA59" s="13">
        <v>1508.2</v>
      </c>
      <c r="AB59" s="12">
        <v>0</v>
      </c>
      <c r="AC59" s="13">
        <v>1402.1</v>
      </c>
      <c r="AD59" s="14">
        <v>159.88</v>
      </c>
      <c r="AE59" s="12">
        <v>0</v>
      </c>
      <c r="AF59" s="12">
        <v>0</v>
      </c>
      <c r="AG59" s="12">
        <v>0</v>
      </c>
      <c r="AH59" s="12">
        <v>-6680.2617619513912</v>
      </c>
      <c r="AI59" s="12">
        <v>0</v>
      </c>
      <c r="AJ59" s="15" t="s">
        <v>10</v>
      </c>
    </row>
    <row r="60" spans="1:36" x14ac:dyDescent="0.15">
      <c r="A60" s="2" t="s">
        <v>6</v>
      </c>
      <c r="B60" s="2" t="s">
        <v>10</v>
      </c>
      <c r="C60" s="2" t="s">
        <v>19</v>
      </c>
      <c r="D60" s="2" t="s">
        <v>45</v>
      </c>
      <c r="E60" s="2" t="s">
        <v>72</v>
      </c>
      <c r="F60" s="2" t="s">
        <v>10</v>
      </c>
      <c r="G60" s="2" t="s">
        <v>85</v>
      </c>
      <c r="H60" s="6">
        <v>88278.89821460766</v>
      </c>
      <c r="I60" s="6">
        <v>114762.56767898997</v>
      </c>
      <c r="J60" s="6">
        <v>88278.89821460766</v>
      </c>
      <c r="K60" s="6">
        <v>114762.56767898997</v>
      </c>
      <c r="L60" s="2" t="s">
        <v>92</v>
      </c>
      <c r="M60" s="6">
        <v>88278.89821460766</v>
      </c>
      <c r="N60" s="8">
        <v>46098</v>
      </c>
      <c r="O60" s="8">
        <v>46192</v>
      </c>
      <c r="P60" s="2" t="s">
        <v>10</v>
      </c>
      <c r="Q60" s="9">
        <v>0</v>
      </c>
      <c r="R60" s="10">
        <v>0</v>
      </c>
      <c r="S60" s="9">
        <v>0.21917808219178081</v>
      </c>
      <c r="T60" s="2" t="s">
        <v>105</v>
      </c>
      <c r="U60" s="6">
        <v>0</v>
      </c>
      <c r="V60" s="9">
        <v>0.78761458128151585</v>
      </c>
      <c r="W60" s="9">
        <v>1</v>
      </c>
      <c r="X60" s="9">
        <v>1</v>
      </c>
      <c r="Y60" s="2" t="s">
        <v>10</v>
      </c>
      <c r="Z60" s="12">
        <v>7.8761458128151583E-3</v>
      </c>
      <c r="AA60" s="13">
        <v>1508.3</v>
      </c>
      <c r="AB60" s="12">
        <v>0</v>
      </c>
      <c r="AC60" s="13">
        <v>1402.1</v>
      </c>
      <c r="AD60" s="14">
        <v>159.88</v>
      </c>
      <c r="AE60" s="12">
        <v>0</v>
      </c>
      <c r="AF60" s="12">
        <v>0</v>
      </c>
      <c r="AG60" s="12">
        <v>0</v>
      </c>
      <c r="AH60" s="12">
        <v>-6686.5500767683407</v>
      </c>
      <c r="AI60" s="12">
        <v>0</v>
      </c>
      <c r="AJ60" s="15" t="s">
        <v>10</v>
      </c>
    </row>
    <row r="61" spans="1:36" x14ac:dyDescent="0.15">
      <c r="A61" s="2" t="s">
        <v>6</v>
      </c>
      <c r="B61" s="2" t="s">
        <v>10</v>
      </c>
      <c r="C61" s="2" t="s">
        <v>19</v>
      </c>
      <c r="D61" s="2" t="s">
        <v>45</v>
      </c>
      <c r="E61" s="2" t="s">
        <v>72</v>
      </c>
      <c r="F61" s="2" t="s">
        <v>10</v>
      </c>
      <c r="G61" s="2" t="s">
        <v>85</v>
      </c>
      <c r="H61" s="6">
        <v>88278.89821460766</v>
      </c>
      <c r="I61" s="6">
        <v>114762.56767898997</v>
      </c>
      <c r="J61" s="6">
        <v>88278.89821460766</v>
      </c>
      <c r="K61" s="6">
        <v>114762.56767898997</v>
      </c>
      <c r="L61" s="2" t="s">
        <v>92</v>
      </c>
      <c r="M61" s="6">
        <v>88278.89821460766</v>
      </c>
      <c r="N61" s="8">
        <v>46104</v>
      </c>
      <c r="O61" s="8">
        <v>46192</v>
      </c>
      <c r="P61" s="2" t="s">
        <v>10</v>
      </c>
      <c r="Q61" s="9">
        <v>0</v>
      </c>
      <c r="R61" s="10">
        <v>0</v>
      </c>
      <c r="S61" s="9">
        <v>0.21917808219178081</v>
      </c>
      <c r="T61" s="2" t="s">
        <v>105</v>
      </c>
      <c r="U61" s="6">
        <v>0</v>
      </c>
      <c r="V61" s="9">
        <v>0.78761458128151585</v>
      </c>
      <c r="W61" s="9">
        <v>1</v>
      </c>
      <c r="X61" s="9">
        <v>1</v>
      </c>
      <c r="Y61" s="2" t="s">
        <v>10</v>
      </c>
      <c r="Z61" s="12">
        <v>7.8761458128151583E-3</v>
      </c>
      <c r="AA61" s="13">
        <v>1405.3</v>
      </c>
      <c r="AB61" s="12">
        <v>0</v>
      </c>
      <c r="AC61" s="13">
        <v>1402.1</v>
      </c>
      <c r="AD61" s="14">
        <v>159.88</v>
      </c>
      <c r="AE61" s="12">
        <v>0</v>
      </c>
      <c r="AF61" s="12">
        <v>0</v>
      </c>
      <c r="AG61" s="12">
        <v>0</v>
      </c>
      <c r="AH61" s="12">
        <v>-201.47338512097485</v>
      </c>
      <c r="AI61" s="12">
        <v>0</v>
      </c>
      <c r="AJ61" s="15" t="s">
        <v>10</v>
      </c>
    </row>
    <row r="62" spans="1:36" x14ac:dyDescent="0.15">
      <c r="A62" s="2" t="s">
        <v>6</v>
      </c>
      <c r="B62" s="2" t="s">
        <v>10</v>
      </c>
      <c r="C62" s="2" t="s">
        <v>19</v>
      </c>
      <c r="D62" s="2" t="s">
        <v>45</v>
      </c>
      <c r="E62" s="2" t="s">
        <v>72</v>
      </c>
      <c r="F62" s="2" t="s">
        <v>10</v>
      </c>
      <c r="G62" s="2" t="s">
        <v>85</v>
      </c>
      <c r="H62" s="6">
        <v>88278.890338461846</v>
      </c>
      <c r="I62" s="6">
        <v>114762.55744000041</v>
      </c>
      <c r="J62" s="6">
        <v>88278.890338461846</v>
      </c>
      <c r="K62" s="6">
        <v>114762.55744000041</v>
      </c>
      <c r="L62" s="2" t="s">
        <v>92</v>
      </c>
      <c r="M62" s="6">
        <v>88278.890338461846</v>
      </c>
      <c r="N62" s="8">
        <v>46104</v>
      </c>
      <c r="O62" s="8">
        <v>46192</v>
      </c>
      <c r="P62" s="2" t="s">
        <v>10</v>
      </c>
      <c r="Q62" s="9">
        <v>0</v>
      </c>
      <c r="R62" s="10">
        <v>0</v>
      </c>
      <c r="S62" s="9">
        <v>0.21917808219178081</v>
      </c>
      <c r="T62" s="2" t="s">
        <v>105</v>
      </c>
      <c r="U62" s="6">
        <v>0</v>
      </c>
      <c r="V62" s="9">
        <v>0.78761458128151585</v>
      </c>
      <c r="W62" s="9">
        <v>1</v>
      </c>
      <c r="X62" s="9">
        <v>1</v>
      </c>
      <c r="Y62" s="2" t="s">
        <v>10</v>
      </c>
      <c r="Z62" s="12">
        <v>7.8761458128151583E-3</v>
      </c>
      <c r="AA62" s="13">
        <v>1405.4</v>
      </c>
      <c r="AB62" s="12">
        <v>0</v>
      </c>
      <c r="AC62" s="13">
        <v>1402.1</v>
      </c>
      <c r="AD62" s="14">
        <v>159.88</v>
      </c>
      <c r="AE62" s="12">
        <v>0</v>
      </c>
      <c r="AF62" s="12">
        <v>0</v>
      </c>
      <c r="AG62" s="12">
        <v>0</v>
      </c>
      <c r="AH62" s="12">
        <v>-207.77745222955127</v>
      </c>
      <c r="AI62" s="12">
        <v>0</v>
      </c>
      <c r="AJ62" s="15" t="s">
        <v>10</v>
      </c>
    </row>
    <row r="63" spans="1:36" x14ac:dyDescent="0.15">
      <c r="A63" s="2" t="s">
        <v>6</v>
      </c>
      <c r="B63" s="2" t="s">
        <v>10</v>
      </c>
      <c r="C63" s="2" t="s">
        <v>19</v>
      </c>
      <c r="D63" s="2" t="s">
        <v>45</v>
      </c>
      <c r="E63" s="2" t="s">
        <v>72</v>
      </c>
      <c r="F63" s="2" t="s">
        <v>10</v>
      </c>
      <c r="G63" s="2" t="s">
        <v>85</v>
      </c>
      <c r="H63" s="6">
        <v>88278.890338461846</v>
      </c>
      <c r="I63" s="6">
        <v>114762.55744000041</v>
      </c>
      <c r="J63" s="6">
        <v>88278.890338461846</v>
      </c>
      <c r="K63" s="6">
        <v>114762.55744000041</v>
      </c>
      <c r="L63" s="2" t="s">
        <v>92</v>
      </c>
      <c r="M63" s="6">
        <v>88278.890338461846</v>
      </c>
      <c r="N63" s="8">
        <v>46105</v>
      </c>
      <c r="O63" s="8">
        <v>46192</v>
      </c>
      <c r="P63" s="2" t="s">
        <v>10</v>
      </c>
      <c r="Q63" s="9">
        <v>0</v>
      </c>
      <c r="R63" s="10">
        <v>0</v>
      </c>
      <c r="S63" s="9">
        <v>0.21917808219178081</v>
      </c>
      <c r="T63" s="2" t="s">
        <v>105</v>
      </c>
      <c r="U63" s="6">
        <v>0</v>
      </c>
      <c r="V63" s="9">
        <v>0.78761458128151585</v>
      </c>
      <c r="W63" s="9">
        <v>1</v>
      </c>
      <c r="X63" s="9">
        <v>1</v>
      </c>
      <c r="Y63" s="2" t="s">
        <v>10</v>
      </c>
      <c r="Z63" s="12">
        <v>7.8761458128151583E-3</v>
      </c>
      <c r="AA63" s="13">
        <v>1452.1</v>
      </c>
      <c r="AB63" s="12">
        <v>0</v>
      </c>
      <c r="AC63" s="13">
        <v>1402.1</v>
      </c>
      <c r="AD63" s="14">
        <v>159.88</v>
      </c>
      <c r="AE63" s="12">
        <v>0</v>
      </c>
      <c r="AF63" s="12">
        <v>0</v>
      </c>
      <c r="AG63" s="12">
        <v>0</v>
      </c>
      <c r="AH63" s="12">
        <v>-3148.0986318405485</v>
      </c>
      <c r="AI63" s="12">
        <v>0</v>
      </c>
      <c r="AJ63" s="15" t="s">
        <v>10</v>
      </c>
    </row>
    <row r="64" spans="1:36" x14ac:dyDescent="0.15">
      <c r="A64" s="2" t="s">
        <v>6</v>
      </c>
      <c r="B64" s="2" t="s">
        <v>10</v>
      </c>
      <c r="C64" s="2" t="s">
        <v>19</v>
      </c>
      <c r="D64" s="2" t="s">
        <v>45</v>
      </c>
      <c r="E64" s="2" t="s">
        <v>72</v>
      </c>
      <c r="F64" s="2" t="s">
        <v>10</v>
      </c>
      <c r="G64" s="2" t="s">
        <v>85</v>
      </c>
      <c r="H64" s="6">
        <v>88278.89821460766</v>
      </c>
      <c r="I64" s="6">
        <v>114762.56767898997</v>
      </c>
      <c r="J64" s="6">
        <v>88278.89821460766</v>
      </c>
      <c r="K64" s="6">
        <v>114762.56767898997</v>
      </c>
      <c r="L64" s="2" t="s">
        <v>92</v>
      </c>
      <c r="M64" s="6">
        <v>88278.89821460766</v>
      </c>
      <c r="N64" s="8">
        <v>46107</v>
      </c>
      <c r="O64" s="8">
        <v>46192</v>
      </c>
      <c r="P64" s="2" t="s">
        <v>10</v>
      </c>
      <c r="Q64" s="9">
        <v>0</v>
      </c>
      <c r="R64" s="10">
        <v>0</v>
      </c>
      <c r="S64" s="9">
        <v>0.21917808219178081</v>
      </c>
      <c r="T64" s="2" t="s">
        <v>105</v>
      </c>
      <c r="U64" s="6">
        <v>0</v>
      </c>
      <c r="V64" s="9">
        <v>0.78761458128151585</v>
      </c>
      <c r="W64" s="9">
        <v>1</v>
      </c>
      <c r="X64" s="9">
        <v>1</v>
      </c>
      <c r="Y64" s="2" t="s">
        <v>10</v>
      </c>
      <c r="Z64" s="12">
        <v>7.8761458128151583E-3</v>
      </c>
      <c r="AA64" s="13">
        <v>1421.5</v>
      </c>
      <c r="AB64" s="12">
        <v>0</v>
      </c>
      <c r="AC64" s="13">
        <v>1402.1</v>
      </c>
      <c r="AD64" s="14">
        <v>159.88</v>
      </c>
      <c r="AE64" s="12">
        <v>0</v>
      </c>
      <c r="AF64" s="12">
        <v>0</v>
      </c>
      <c r="AG64" s="12">
        <v>0</v>
      </c>
      <c r="AH64" s="12">
        <v>-1221.4563210888155</v>
      </c>
      <c r="AI64" s="12">
        <v>0</v>
      </c>
      <c r="AJ64" s="15" t="s">
        <v>10</v>
      </c>
    </row>
    <row r="65" spans="1:36" x14ac:dyDescent="0.15">
      <c r="A65" s="2" t="s">
        <v>6</v>
      </c>
      <c r="B65" s="2" t="s">
        <v>11</v>
      </c>
      <c r="C65" s="2" t="s">
        <v>15</v>
      </c>
      <c r="D65" s="2" t="s">
        <v>40</v>
      </c>
      <c r="E65" s="2" t="s">
        <v>67</v>
      </c>
      <c r="F65" s="2" t="s">
        <v>75</v>
      </c>
      <c r="G65" s="2" t="s">
        <v>84</v>
      </c>
      <c r="H65" s="6">
        <v>2215642.1976072504</v>
      </c>
      <c r="I65" s="6">
        <v>2658.7706371287004</v>
      </c>
      <c r="J65" s="6">
        <v>2215642.1976072504</v>
      </c>
      <c r="K65" s="6">
        <v>2658.7706371287004</v>
      </c>
      <c r="L65" s="2" t="s">
        <v>91</v>
      </c>
      <c r="M65" s="6">
        <v>132938.53185643503</v>
      </c>
      <c r="N65" s="8">
        <v>46098</v>
      </c>
      <c r="O65" s="8">
        <v>46192</v>
      </c>
      <c r="P65" s="2" t="s">
        <v>97</v>
      </c>
      <c r="Q65" s="9">
        <v>0</v>
      </c>
      <c r="R65" s="10">
        <v>6</v>
      </c>
      <c r="S65" s="9">
        <v>0.21917808219178081</v>
      </c>
      <c r="T65" s="2" t="s">
        <v>104</v>
      </c>
      <c r="U65" s="6">
        <v>0</v>
      </c>
      <c r="V65" s="9">
        <v>4.4250070801705714</v>
      </c>
      <c r="W65" s="9">
        <v>1</v>
      </c>
      <c r="X65" s="9">
        <v>1</v>
      </c>
      <c r="Y65" s="2" t="s">
        <v>112</v>
      </c>
      <c r="Z65" s="12">
        <v>0.22125035400852855</v>
      </c>
      <c r="AA65" s="13">
        <v>5515</v>
      </c>
      <c r="AB65" s="12">
        <v>0</v>
      </c>
      <c r="AC65" s="13">
        <v>5460</v>
      </c>
      <c r="AD65" s="14">
        <v>183.41</v>
      </c>
      <c r="AE65" s="12">
        <v>0</v>
      </c>
      <c r="AF65" s="12">
        <v>0</v>
      </c>
      <c r="AG65" s="12">
        <v>0</v>
      </c>
      <c r="AH65" s="12">
        <v>-98202.456377464347</v>
      </c>
      <c r="AI65" s="12">
        <v>132938.53185643503</v>
      </c>
      <c r="AJ65" s="15" t="s">
        <v>129</v>
      </c>
    </row>
    <row r="66" spans="1:36" x14ac:dyDescent="0.15">
      <c r="A66" s="2" t="s">
        <v>6</v>
      </c>
      <c r="B66" s="2" t="s">
        <v>11</v>
      </c>
      <c r="C66" s="2" t="s">
        <v>15</v>
      </c>
      <c r="D66" s="2" t="s">
        <v>40</v>
      </c>
      <c r="E66" s="2" t="s">
        <v>67</v>
      </c>
      <c r="F66" s="2" t="s">
        <v>75</v>
      </c>
      <c r="G66" s="2" t="s">
        <v>84</v>
      </c>
      <c r="H66" s="6">
        <v>443128.43952145008</v>
      </c>
      <c r="I66" s="6">
        <v>531.75412742574019</v>
      </c>
      <c r="J66" s="6">
        <v>443128.43952145008</v>
      </c>
      <c r="K66" s="6">
        <v>531.75412742574019</v>
      </c>
      <c r="L66" s="2" t="s">
        <v>91</v>
      </c>
      <c r="M66" s="6">
        <v>26587.706371287008</v>
      </c>
      <c r="N66" s="8">
        <v>46104</v>
      </c>
      <c r="O66" s="8">
        <v>46192</v>
      </c>
      <c r="P66" s="2" t="s">
        <v>97</v>
      </c>
      <c r="Q66" s="9">
        <v>0</v>
      </c>
      <c r="R66" s="10">
        <v>6</v>
      </c>
      <c r="S66" s="9">
        <v>0.21917808219178081</v>
      </c>
      <c r="T66" s="2" t="s">
        <v>104</v>
      </c>
      <c r="U66" s="6">
        <v>0</v>
      </c>
      <c r="V66" s="9">
        <v>4.4250070801705714</v>
      </c>
      <c r="W66" s="9">
        <v>1</v>
      </c>
      <c r="X66" s="9">
        <v>1</v>
      </c>
      <c r="Y66" s="2" t="s">
        <v>112</v>
      </c>
      <c r="Z66" s="12">
        <v>4.4250070801705711E-2</v>
      </c>
      <c r="AA66" s="13">
        <v>5515</v>
      </c>
      <c r="AB66" s="12">
        <v>0</v>
      </c>
      <c r="AC66" s="13">
        <v>5460</v>
      </c>
      <c r="AD66" s="14">
        <v>183.41</v>
      </c>
      <c r="AE66" s="12">
        <v>0</v>
      </c>
      <c r="AF66" s="12">
        <v>0</v>
      </c>
      <c r="AG66" s="12">
        <v>0</v>
      </c>
      <c r="AH66" s="12">
        <v>-2759.4078651519376</v>
      </c>
      <c r="AI66" s="12">
        <v>26587.706371287008</v>
      </c>
      <c r="AJ66" s="15" t="s">
        <v>129</v>
      </c>
    </row>
    <row r="67" spans="1:36" x14ac:dyDescent="0.15">
      <c r="A67" s="2" t="s">
        <v>6</v>
      </c>
      <c r="B67" s="2" t="s">
        <v>11</v>
      </c>
      <c r="C67" s="2" t="s">
        <v>15</v>
      </c>
      <c r="D67" s="2" t="s">
        <v>40</v>
      </c>
      <c r="E67" s="2" t="s">
        <v>67</v>
      </c>
      <c r="F67" s="2" t="s">
        <v>75</v>
      </c>
      <c r="G67" s="2" t="s">
        <v>84</v>
      </c>
      <c r="H67" s="6">
        <v>443128.43952145008</v>
      </c>
      <c r="I67" s="6">
        <v>531.75412742574019</v>
      </c>
      <c r="J67" s="6">
        <v>443128.43952145008</v>
      </c>
      <c r="K67" s="6">
        <v>531.75412742574019</v>
      </c>
      <c r="L67" s="2" t="s">
        <v>91</v>
      </c>
      <c r="M67" s="6">
        <v>26587.706371287008</v>
      </c>
      <c r="N67" s="8">
        <v>46107</v>
      </c>
      <c r="O67" s="8">
        <v>46192</v>
      </c>
      <c r="P67" s="2" t="s">
        <v>97</v>
      </c>
      <c r="Q67" s="9">
        <v>0</v>
      </c>
      <c r="R67" s="10">
        <v>6</v>
      </c>
      <c r="S67" s="9">
        <v>0.21917808219178081</v>
      </c>
      <c r="T67" s="2" t="s">
        <v>104</v>
      </c>
      <c r="U67" s="6">
        <v>0</v>
      </c>
      <c r="V67" s="9">
        <v>4.4250070801705714</v>
      </c>
      <c r="W67" s="9">
        <v>1</v>
      </c>
      <c r="X67" s="9">
        <v>1</v>
      </c>
      <c r="Y67" s="2" t="s">
        <v>112</v>
      </c>
      <c r="Z67" s="12">
        <v>4.4250070801705711E-2</v>
      </c>
      <c r="AA67" s="13">
        <v>5493</v>
      </c>
      <c r="AB67" s="12">
        <v>0</v>
      </c>
      <c r="AC67" s="13">
        <v>5460</v>
      </c>
      <c r="AD67" s="14">
        <v>183.41</v>
      </c>
      <c r="AE67" s="12">
        <v>0</v>
      </c>
      <c r="AF67" s="12">
        <v>0</v>
      </c>
      <c r="AG67" s="12">
        <v>0</v>
      </c>
      <c r="AH67" s="12">
        <v>-2678.2488102944335</v>
      </c>
      <c r="AI67" s="12">
        <v>26587.706371287008</v>
      </c>
      <c r="AJ67" s="15" t="s">
        <v>129</v>
      </c>
    </row>
    <row r="68" spans="1:36" x14ac:dyDescent="0.15">
      <c r="A68" s="2" t="s">
        <v>6</v>
      </c>
      <c r="B68" s="2" t="s">
        <v>11</v>
      </c>
      <c r="C68" s="2" t="s">
        <v>15</v>
      </c>
      <c r="D68" s="2" t="s">
        <v>40</v>
      </c>
      <c r="E68" s="2" t="s">
        <v>67</v>
      </c>
      <c r="F68" s="2" t="s">
        <v>75</v>
      </c>
      <c r="G68" s="2" t="s">
        <v>84</v>
      </c>
      <c r="H68" s="6">
        <v>443128.43952145008</v>
      </c>
      <c r="I68" s="6">
        <v>531.75412742574019</v>
      </c>
      <c r="J68" s="6">
        <v>443128.43952145008</v>
      </c>
      <c r="K68" s="6">
        <v>531.75412742574019</v>
      </c>
      <c r="L68" s="2" t="s">
        <v>91</v>
      </c>
      <c r="M68" s="6">
        <v>26587.706371287008</v>
      </c>
      <c r="N68" s="8">
        <v>46111</v>
      </c>
      <c r="O68" s="8">
        <v>46192</v>
      </c>
      <c r="P68" s="2" t="s">
        <v>97</v>
      </c>
      <c r="Q68" s="9">
        <v>0</v>
      </c>
      <c r="R68" s="10">
        <v>6</v>
      </c>
      <c r="S68" s="9">
        <v>0.21917808219178081</v>
      </c>
      <c r="T68" s="2" t="s">
        <v>104</v>
      </c>
      <c r="U68" s="6">
        <v>0</v>
      </c>
      <c r="V68" s="9">
        <v>4.4250070801705714</v>
      </c>
      <c r="W68" s="9">
        <v>1</v>
      </c>
      <c r="X68" s="9">
        <v>1</v>
      </c>
      <c r="Y68" s="2" t="s">
        <v>112</v>
      </c>
      <c r="Z68" s="12">
        <v>4.4250070801705711E-2</v>
      </c>
      <c r="AA68" s="13">
        <v>5460</v>
      </c>
      <c r="AB68" s="12">
        <v>0</v>
      </c>
      <c r="AC68" s="13">
        <v>5460</v>
      </c>
      <c r="AD68" s="14">
        <v>183.41</v>
      </c>
      <c r="AE68" s="12">
        <v>0</v>
      </c>
      <c r="AF68" s="12">
        <v>0</v>
      </c>
      <c r="AG68" s="12">
        <v>0</v>
      </c>
      <c r="AH68" s="12">
        <v>0</v>
      </c>
      <c r="AI68" s="12">
        <v>26587.706371287008</v>
      </c>
      <c r="AJ68" s="15" t="s">
        <v>129</v>
      </c>
    </row>
    <row r="69" spans="1:36" x14ac:dyDescent="0.15">
      <c r="A69" s="2" t="s">
        <v>6</v>
      </c>
      <c r="B69" s="2" t="s">
        <v>13</v>
      </c>
      <c r="C69" s="2" t="s">
        <v>16</v>
      </c>
      <c r="D69" s="2" t="s">
        <v>41</v>
      </c>
      <c r="E69" s="2" t="s">
        <v>68</v>
      </c>
      <c r="F69" s="2" t="s">
        <v>78</v>
      </c>
      <c r="G69" s="2" t="s">
        <v>84</v>
      </c>
      <c r="H69" s="6">
        <v>634593.37223796034</v>
      </c>
      <c r="I69" s="6">
        <v>761.51204668555238</v>
      </c>
      <c r="J69" s="6">
        <v>634593.37223796034</v>
      </c>
      <c r="K69" s="6">
        <v>761.51204668555238</v>
      </c>
      <c r="L69" s="2" t="s">
        <v>91</v>
      </c>
      <c r="M69" s="6">
        <v>38075.602334277624</v>
      </c>
      <c r="N69" s="8">
        <v>46100</v>
      </c>
      <c r="O69" s="8">
        <v>46185</v>
      </c>
      <c r="P69" s="2" t="s">
        <v>98</v>
      </c>
      <c r="Q69" s="9">
        <v>0</v>
      </c>
      <c r="R69" s="10">
        <v>6</v>
      </c>
      <c r="S69" s="9">
        <v>0.2</v>
      </c>
      <c r="T69" s="2" t="s">
        <v>104</v>
      </c>
      <c r="U69" s="6">
        <v>0</v>
      </c>
      <c r="V69" s="9">
        <v>1.811054144514727</v>
      </c>
      <c r="W69" s="9">
        <v>1</v>
      </c>
      <c r="X69" s="9">
        <v>1</v>
      </c>
      <c r="Y69" s="2" t="s">
        <v>115</v>
      </c>
      <c r="Z69" s="12">
        <v>1.8110541445147271E-2</v>
      </c>
      <c r="AA69" s="13">
        <v>3674.52</v>
      </c>
      <c r="AB69" s="12">
        <v>0</v>
      </c>
      <c r="AC69" s="13">
        <v>3504</v>
      </c>
      <c r="AD69" s="14">
        <v>1</v>
      </c>
      <c r="AE69" s="12">
        <v>0</v>
      </c>
      <c r="AF69" s="12">
        <v>0</v>
      </c>
      <c r="AG69" s="12">
        <v>0</v>
      </c>
      <c r="AH69" s="12">
        <v>-30882.457483094069</v>
      </c>
      <c r="AI69" s="12">
        <v>38075.602334277624</v>
      </c>
      <c r="AJ69" s="15" t="s">
        <v>131</v>
      </c>
    </row>
    <row r="70" spans="1:36" x14ac:dyDescent="0.15">
      <c r="A70" s="2" t="s">
        <v>6</v>
      </c>
      <c r="B70" s="2" t="s">
        <v>13</v>
      </c>
      <c r="C70" s="2" t="s">
        <v>16</v>
      </c>
      <c r="D70" s="2" t="s">
        <v>42</v>
      </c>
      <c r="E70" s="2" t="s">
        <v>69</v>
      </c>
      <c r="F70" s="2" t="s">
        <v>78</v>
      </c>
      <c r="G70" s="2" t="s">
        <v>84</v>
      </c>
      <c r="H70" s="6">
        <v>444215.36056657223</v>
      </c>
      <c r="I70" s="6">
        <v>566.72448038309983</v>
      </c>
      <c r="J70" s="6">
        <v>444215.36056657223</v>
      </c>
      <c r="K70" s="6">
        <v>566.72448038309983</v>
      </c>
      <c r="L70" s="2" t="s">
        <v>91</v>
      </c>
      <c r="M70" s="6">
        <v>28336.224019154994</v>
      </c>
      <c r="N70" s="8">
        <v>46090</v>
      </c>
      <c r="O70" s="8">
        <v>46185</v>
      </c>
      <c r="P70" s="2" t="s">
        <v>98</v>
      </c>
      <c r="Q70" s="9">
        <v>0</v>
      </c>
      <c r="R70" s="10">
        <v>6</v>
      </c>
      <c r="S70" s="9">
        <v>0.2</v>
      </c>
      <c r="T70" s="2" t="s">
        <v>104</v>
      </c>
      <c r="U70" s="6">
        <v>1683.3023851606581</v>
      </c>
      <c r="V70" s="9">
        <v>1.811054144514727</v>
      </c>
      <c r="W70" s="9">
        <v>1</v>
      </c>
      <c r="X70" s="9">
        <v>1</v>
      </c>
      <c r="Y70" s="2" t="s">
        <v>115</v>
      </c>
      <c r="Z70" s="12">
        <v>0.1267737901160309</v>
      </c>
      <c r="AA70" s="13">
        <v>3490.72</v>
      </c>
      <c r="AB70" s="12">
        <v>0</v>
      </c>
      <c r="AC70" s="13">
        <v>3504</v>
      </c>
      <c r="AD70" s="14">
        <v>1</v>
      </c>
      <c r="AE70" s="12">
        <v>0</v>
      </c>
      <c r="AF70" s="12">
        <v>0</v>
      </c>
      <c r="AG70" s="12">
        <v>0</v>
      </c>
      <c r="AH70" s="12">
        <v>1683.3023851606413</v>
      </c>
      <c r="AI70" s="12">
        <v>26652.921633994334</v>
      </c>
      <c r="AJ70" s="15" t="s">
        <v>131</v>
      </c>
    </row>
    <row r="71" spans="1:36" x14ac:dyDescent="0.15">
      <c r="A71" s="2" t="s">
        <v>6</v>
      </c>
      <c r="B71" s="2" t="s">
        <v>13</v>
      </c>
      <c r="C71" s="2" t="s">
        <v>16</v>
      </c>
      <c r="D71" s="2" t="s">
        <v>42</v>
      </c>
      <c r="E71" s="2" t="s">
        <v>69</v>
      </c>
      <c r="F71" s="2" t="s">
        <v>78</v>
      </c>
      <c r="G71" s="2" t="s">
        <v>84</v>
      </c>
      <c r="H71" s="6">
        <v>63459.337223796036</v>
      </c>
      <c r="I71" s="6">
        <v>76.151204668555252</v>
      </c>
      <c r="J71" s="6">
        <v>63459.337223796036</v>
      </c>
      <c r="K71" s="6">
        <v>76.151204668555252</v>
      </c>
      <c r="L71" s="2" t="s">
        <v>91</v>
      </c>
      <c r="M71" s="6">
        <v>3807.5602334277623</v>
      </c>
      <c r="N71" s="8">
        <v>46093</v>
      </c>
      <c r="O71" s="8">
        <v>46185</v>
      </c>
      <c r="P71" s="2" t="s">
        <v>98</v>
      </c>
      <c r="Q71" s="9">
        <v>0</v>
      </c>
      <c r="R71" s="10">
        <v>6</v>
      </c>
      <c r="S71" s="9">
        <v>0.2</v>
      </c>
      <c r="T71" s="2" t="s">
        <v>104</v>
      </c>
      <c r="U71" s="6">
        <v>0</v>
      </c>
      <c r="V71" s="9">
        <v>1.811054144514727</v>
      </c>
      <c r="W71" s="9">
        <v>1</v>
      </c>
      <c r="X71" s="9">
        <v>1</v>
      </c>
      <c r="Y71" s="2" t="s">
        <v>115</v>
      </c>
      <c r="Z71" s="12">
        <v>1.8110541445147271E-2</v>
      </c>
      <c r="AA71" s="13">
        <v>3660.77</v>
      </c>
      <c r="AB71" s="12">
        <v>0</v>
      </c>
      <c r="AC71" s="13">
        <v>3504</v>
      </c>
      <c r="AD71" s="14">
        <v>1</v>
      </c>
      <c r="AE71" s="12">
        <v>0</v>
      </c>
      <c r="AF71" s="12">
        <v>0</v>
      </c>
      <c r="AG71" s="12">
        <v>0</v>
      </c>
      <c r="AH71" s="12">
        <v>-2839.225803438625</v>
      </c>
      <c r="AI71" s="12">
        <v>3807.5602334277623</v>
      </c>
      <c r="AJ71" s="15" t="s">
        <v>131</v>
      </c>
    </row>
    <row r="72" spans="1:36" x14ac:dyDescent="0.15">
      <c r="A72" s="2" t="s">
        <v>6</v>
      </c>
      <c r="B72" s="2" t="s">
        <v>13</v>
      </c>
      <c r="C72" s="2" t="s">
        <v>16</v>
      </c>
      <c r="D72" s="2" t="s">
        <v>42</v>
      </c>
      <c r="E72" s="2" t="s">
        <v>69</v>
      </c>
      <c r="F72" s="2" t="s">
        <v>78</v>
      </c>
      <c r="G72" s="2" t="s">
        <v>84</v>
      </c>
      <c r="H72" s="6">
        <v>63459.337223796036</v>
      </c>
      <c r="I72" s="6">
        <v>76.151204668555252</v>
      </c>
      <c r="J72" s="6">
        <v>63459.337223796036</v>
      </c>
      <c r="K72" s="6">
        <v>76.151204668555252</v>
      </c>
      <c r="L72" s="2" t="s">
        <v>91</v>
      </c>
      <c r="M72" s="6">
        <v>3807.5602334277623</v>
      </c>
      <c r="N72" s="8">
        <v>46106</v>
      </c>
      <c r="O72" s="8">
        <v>46185</v>
      </c>
      <c r="P72" s="2" t="s">
        <v>98</v>
      </c>
      <c r="Q72" s="9">
        <v>0</v>
      </c>
      <c r="R72" s="10">
        <v>6</v>
      </c>
      <c r="S72" s="9">
        <v>0.2</v>
      </c>
      <c r="T72" s="2" t="s">
        <v>104</v>
      </c>
      <c r="U72" s="6">
        <v>0</v>
      </c>
      <c r="V72" s="9">
        <v>1.811054144514727</v>
      </c>
      <c r="W72" s="9">
        <v>1</v>
      </c>
      <c r="X72" s="9">
        <v>1</v>
      </c>
      <c r="Y72" s="2" t="s">
        <v>115</v>
      </c>
      <c r="Z72" s="12">
        <v>1.8110541445147271E-2</v>
      </c>
      <c r="AA72" s="13">
        <v>3564.02</v>
      </c>
      <c r="AB72" s="12">
        <v>0</v>
      </c>
      <c r="AC72" s="13">
        <v>3504</v>
      </c>
      <c r="AD72" s="14">
        <v>1</v>
      </c>
      <c r="AE72" s="12">
        <v>0</v>
      </c>
      <c r="AF72" s="12">
        <v>0</v>
      </c>
      <c r="AG72" s="12">
        <v>0</v>
      </c>
      <c r="AH72" s="12">
        <v>-1087.0309186206287</v>
      </c>
      <c r="AI72" s="12">
        <v>3807.5602334277623</v>
      </c>
      <c r="AJ72" s="15" t="s">
        <v>131</v>
      </c>
    </row>
    <row r="73" spans="1:36" x14ac:dyDescent="0.15">
      <c r="A73" s="2" t="s">
        <v>6</v>
      </c>
      <c r="B73" s="2" t="s">
        <v>13</v>
      </c>
      <c r="C73" s="2" t="s">
        <v>16</v>
      </c>
      <c r="D73" s="2" t="s">
        <v>42</v>
      </c>
      <c r="E73" s="2" t="s">
        <v>69</v>
      </c>
      <c r="F73" s="2" t="s">
        <v>78</v>
      </c>
      <c r="G73" s="2" t="s">
        <v>84</v>
      </c>
      <c r="H73" s="6">
        <v>63459.337223796036</v>
      </c>
      <c r="I73" s="6">
        <v>76.151204668555252</v>
      </c>
      <c r="J73" s="6">
        <v>63459.337223796036</v>
      </c>
      <c r="K73" s="6">
        <v>76.151204668555252</v>
      </c>
      <c r="L73" s="2" t="s">
        <v>91</v>
      </c>
      <c r="M73" s="6">
        <v>3807.5602334277623</v>
      </c>
      <c r="N73" s="8">
        <v>46107</v>
      </c>
      <c r="O73" s="8">
        <v>46185</v>
      </c>
      <c r="P73" s="2" t="s">
        <v>98</v>
      </c>
      <c r="Q73" s="9">
        <v>0</v>
      </c>
      <c r="R73" s="10">
        <v>6</v>
      </c>
      <c r="S73" s="9">
        <v>0.2</v>
      </c>
      <c r="T73" s="2" t="s">
        <v>104</v>
      </c>
      <c r="U73" s="6">
        <v>0</v>
      </c>
      <c r="V73" s="9">
        <v>1.811054144514727</v>
      </c>
      <c r="W73" s="9">
        <v>1</v>
      </c>
      <c r="X73" s="9">
        <v>1</v>
      </c>
      <c r="Y73" s="2" t="s">
        <v>115</v>
      </c>
      <c r="Z73" s="12">
        <v>1.8110541445147271E-2</v>
      </c>
      <c r="AA73" s="13">
        <v>3614.77</v>
      </c>
      <c r="AB73" s="12">
        <v>0</v>
      </c>
      <c r="AC73" s="13">
        <v>3504</v>
      </c>
      <c r="AD73" s="14">
        <v>1</v>
      </c>
      <c r="AE73" s="12">
        <v>0</v>
      </c>
      <c r="AF73" s="12">
        <v>0</v>
      </c>
      <c r="AG73" s="12">
        <v>0</v>
      </c>
      <c r="AH73" s="12">
        <v>-2006.1408969618569</v>
      </c>
      <c r="AI73" s="12">
        <v>3807.5602334277623</v>
      </c>
      <c r="AJ73" s="15" t="s">
        <v>131</v>
      </c>
    </row>
    <row r="74" spans="1:36" x14ac:dyDescent="0.15">
      <c r="A74" s="2" t="s">
        <v>6</v>
      </c>
      <c r="B74" s="2" t="s">
        <v>13</v>
      </c>
      <c r="C74" s="2" t="s">
        <v>16</v>
      </c>
      <c r="D74" s="2" t="s">
        <v>42</v>
      </c>
      <c r="E74" s="2" t="s">
        <v>69</v>
      </c>
      <c r="F74" s="2" t="s">
        <v>78</v>
      </c>
      <c r="G74" s="2" t="s">
        <v>84</v>
      </c>
      <c r="H74" s="6">
        <v>253837.34889518414</v>
      </c>
      <c r="I74" s="6">
        <v>304.60481867422101</v>
      </c>
      <c r="J74" s="6">
        <v>253837.34889518414</v>
      </c>
      <c r="K74" s="6">
        <v>304.60481867422101</v>
      </c>
      <c r="L74" s="2" t="s">
        <v>91</v>
      </c>
      <c r="M74" s="6">
        <v>15230.240933711049</v>
      </c>
      <c r="N74" s="8">
        <v>46111</v>
      </c>
      <c r="O74" s="8">
        <v>46185</v>
      </c>
      <c r="P74" s="2" t="s">
        <v>98</v>
      </c>
      <c r="Q74" s="9">
        <v>0</v>
      </c>
      <c r="R74" s="10">
        <v>6</v>
      </c>
      <c r="S74" s="9">
        <v>0.2</v>
      </c>
      <c r="T74" s="2" t="s">
        <v>104</v>
      </c>
      <c r="U74" s="6">
        <v>0</v>
      </c>
      <c r="V74" s="9">
        <v>1.811054144514727</v>
      </c>
      <c r="W74" s="9">
        <v>1</v>
      </c>
      <c r="X74" s="9">
        <v>1</v>
      </c>
      <c r="Y74" s="2" t="s">
        <v>115</v>
      </c>
      <c r="Z74" s="12">
        <v>7.2442165780589082E-2</v>
      </c>
      <c r="AA74" s="13">
        <v>3547.52</v>
      </c>
      <c r="AB74" s="12">
        <v>0</v>
      </c>
      <c r="AC74" s="13">
        <v>3504</v>
      </c>
      <c r="AD74" s="14">
        <v>1</v>
      </c>
      <c r="AE74" s="12">
        <v>0</v>
      </c>
      <c r="AF74" s="12">
        <v>0</v>
      </c>
      <c r="AG74" s="12">
        <v>0</v>
      </c>
      <c r="AH74" s="12">
        <v>-3152.8279391028045</v>
      </c>
      <c r="AI74" s="12">
        <v>15230.240933711049</v>
      </c>
      <c r="AJ74" s="15" t="s">
        <v>131</v>
      </c>
    </row>
    <row r="75" spans="1:36" x14ac:dyDescent="0.15">
      <c r="A75" s="2" t="s">
        <v>6</v>
      </c>
      <c r="B75" s="2" t="s">
        <v>12</v>
      </c>
      <c r="C75" s="2" t="s">
        <v>19</v>
      </c>
      <c r="D75" s="2" t="s">
        <v>43</v>
      </c>
      <c r="E75" s="2" t="s">
        <v>70</v>
      </c>
      <c r="F75" s="2" t="s">
        <v>76</v>
      </c>
      <c r="G75" s="2" t="s">
        <v>84</v>
      </c>
      <c r="H75" s="6">
        <v>2259748.0574282133</v>
      </c>
      <c r="I75" s="6">
        <v>2711.697668913856</v>
      </c>
      <c r="J75" s="6">
        <v>2259748.0574282133</v>
      </c>
      <c r="K75" s="6">
        <v>2711.697668913856</v>
      </c>
      <c r="L75" s="2" t="s">
        <v>91</v>
      </c>
      <c r="M75" s="6">
        <v>135584.8834456928</v>
      </c>
      <c r="N75" s="8">
        <v>46098</v>
      </c>
      <c r="O75" s="8">
        <v>46191</v>
      </c>
      <c r="P75" s="2" t="s">
        <v>99</v>
      </c>
      <c r="Q75" s="9">
        <v>0</v>
      </c>
      <c r="R75" s="10">
        <v>6</v>
      </c>
      <c r="S75" s="9">
        <v>0.21643835616438356</v>
      </c>
      <c r="T75" s="2" t="s">
        <v>104</v>
      </c>
      <c r="U75" s="6">
        <v>0</v>
      </c>
      <c r="V75" s="9">
        <v>4.4250070801705714</v>
      </c>
      <c r="W75" s="9">
        <v>1</v>
      </c>
      <c r="X75" s="9">
        <v>1</v>
      </c>
      <c r="Y75" s="2" t="s">
        <v>113</v>
      </c>
      <c r="Z75" s="12">
        <v>4.4250070801705711E-2</v>
      </c>
      <c r="AA75" s="13">
        <v>6606</v>
      </c>
      <c r="AB75" s="12">
        <v>0</v>
      </c>
      <c r="AC75" s="13">
        <v>6388.25</v>
      </c>
      <c r="AD75" s="14">
        <v>159.88</v>
      </c>
      <c r="AE75" s="12">
        <v>0</v>
      </c>
      <c r="AF75" s="12">
        <v>0</v>
      </c>
      <c r="AG75" s="12">
        <v>0</v>
      </c>
      <c r="AH75" s="12">
        <v>-136630.14711315231</v>
      </c>
      <c r="AI75" s="12">
        <v>135584.8834456928</v>
      </c>
      <c r="AJ75" s="15" t="s">
        <v>129</v>
      </c>
    </row>
    <row r="76" spans="1:36" x14ac:dyDescent="0.15">
      <c r="A76" s="2" t="s">
        <v>6</v>
      </c>
      <c r="B76" s="2" t="s">
        <v>12</v>
      </c>
      <c r="C76" s="2" t="s">
        <v>19</v>
      </c>
      <c r="D76" s="2" t="s">
        <v>43</v>
      </c>
      <c r="E76" s="2" t="s">
        <v>70</v>
      </c>
      <c r="F76" s="2" t="s">
        <v>76</v>
      </c>
      <c r="G76" s="2" t="s">
        <v>84</v>
      </c>
      <c r="H76" s="6">
        <v>2259748.0574282133</v>
      </c>
      <c r="I76" s="6">
        <v>2711.697668913856</v>
      </c>
      <c r="J76" s="6">
        <v>2259748.0574282133</v>
      </c>
      <c r="K76" s="6">
        <v>2711.697668913856</v>
      </c>
      <c r="L76" s="2" t="s">
        <v>91</v>
      </c>
      <c r="M76" s="6">
        <v>135584.8834456928</v>
      </c>
      <c r="N76" s="8">
        <v>46098</v>
      </c>
      <c r="O76" s="8">
        <v>46191</v>
      </c>
      <c r="P76" s="2" t="s">
        <v>99</v>
      </c>
      <c r="Q76" s="9">
        <v>0</v>
      </c>
      <c r="R76" s="10">
        <v>6</v>
      </c>
      <c r="S76" s="9">
        <v>0.21643835616438356</v>
      </c>
      <c r="T76" s="2" t="s">
        <v>104</v>
      </c>
      <c r="U76" s="6">
        <v>0</v>
      </c>
      <c r="V76" s="9">
        <v>4.4250070801705714</v>
      </c>
      <c r="W76" s="9">
        <v>1</v>
      </c>
      <c r="X76" s="9">
        <v>1</v>
      </c>
      <c r="Y76" s="2" t="s">
        <v>113</v>
      </c>
      <c r="Z76" s="12">
        <v>4.4250070801705711E-2</v>
      </c>
      <c r="AA76" s="13">
        <v>6606</v>
      </c>
      <c r="AB76" s="12">
        <v>0</v>
      </c>
      <c r="AC76" s="13">
        <v>6388.25</v>
      </c>
      <c r="AD76" s="14">
        <v>159.88</v>
      </c>
      <c r="AE76" s="12">
        <v>0</v>
      </c>
      <c r="AF76" s="12">
        <v>0</v>
      </c>
      <c r="AG76" s="12">
        <v>0</v>
      </c>
      <c r="AH76" s="12">
        <v>-136718.58087964961</v>
      </c>
      <c r="AI76" s="12">
        <v>135584.8834456928</v>
      </c>
      <c r="AJ76" s="15" t="s">
        <v>129</v>
      </c>
    </row>
    <row r="77" spans="1:36" x14ac:dyDescent="0.15">
      <c r="A77" s="2" t="s">
        <v>6</v>
      </c>
      <c r="B77" s="2" t="s">
        <v>12</v>
      </c>
      <c r="C77" s="2" t="s">
        <v>19</v>
      </c>
      <c r="D77" s="2" t="s">
        <v>43</v>
      </c>
      <c r="E77" s="2" t="s">
        <v>70</v>
      </c>
      <c r="F77" s="2" t="s">
        <v>76</v>
      </c>
      <c r="G77" s="2" t="s">
        <v>84</v>
      </c>
      <c r="H77" s="6">
        <v>2259748.0574282133</v>
      </c>
      <c r="I77" s="6">
        <v>2711.697668913856</v>
      </c>
      <c r="J77" s="6">
        <v>2259748.0574282133</v>
      </c>
      <c r="K77" s="6">
        <v>2711.697668913856</v>
      </c>
      <c r="L77" s="2" t="s">
        <v>91</v>
      </c>
      <c r="M77" s="6">
        <v>135584.8834456928</v>
      </c>
      <c r="N77" s="8">
        <v>46099</v>
      </c>
      <c r="O77" s="8">
        <v>46191</v>
      </c>
      <c r="P77" s="2" t="s">
        <v>99</v>
      </c>
      <c r="Q77" s="9">
        <v>0</v>
      </c>
      <c r="R77" s="10">
        <v>6</v>
      </c>
      <c r="S77" s="9">
        <v>0.21643835616438356</v>
      </c>
      <c r="T77" s="2" t="s">
        <v>104</v>
      </c>
      <c r="U77" s="6">
        <v>0</v>
      </c>
      <c r="V77" s="9">
        <v>4.4250070801705714</v>
      </c>
      <c r="W77" s="9">
        <v>1</v>
      </c>
      <c r="X77" s="9">
        <v>1</v>
      </c>
      <c r="Y77" s="2" t="s">
        <v>113</v>
      </c>
      <c r="Z77" s="12">
        <v>4.4250070801705711E-2</v>
      </c>
      <c r="AA77" s="13">
        <v>6606</v>
      </c>
      <c r="AB77" s="12">
        <v>0</v>
      </c>
      <c r="AC77" s="13">
        <v>6388.25</v>
      </c>
      <c r="AD77" s="14">
        <v>159.88</v>
      </c>
      <c r="AE77" s="12">
        <v>0</v>
      </c>
      <c r="AF77" s="12">
        <v>0</v>
      </c>
      <c r="AG77" s="12">
        <v>0</v>
      </c>
      <c r="AH77" s="12">
        <v>-102317.84571223566</v>
      </c>
      <c r="AI77" s="12">
        <v>135584.8834456928</v>
      </c>
      <c r="AJ77" s="15" t="s">
        <v>129</v>
      </c>
    </row>
    <row r="78" spans="1:36" x14ac:dyDescent="0.15">
      <c r="A78" s="2" t="s">
        <v>6</v>
      </c>
      <c r="B78" s="2" t="s">
        <v>12</v>
      </c>
      <c r="C78" s="2" t="s">
        <v>19</v>
      </c>
      <c r="D78" s="2" t="s">
        <v>43</v>
      </c>
      <c r="E78" s="2" t="s">
        <v>70</v>
      </c>
      <c r="F78" s="2" t="s">
        <v>76</v>
      </c>
      <c r="G78" s="2" t="s">
        <v>84</v>
      </c>
      <c r="H78" s="6">
        <v>2259748.0574282133</v>
      </c>
      <c r="I78" s="6">
        <v>2711.697668913856</v>
      </c>
      <c r="J78" s="6">
        <v>2259748.0574282133</v>
      </c>
      <c r="K78" s="6">
        <v>2711.697668913856</v>
      </c>
      <c r="L78" s="2" t="s">
        <v>91</v>
      </c>
      <c r="M78" s="6">
        <v>135584.8834456928</v>
      </c>
      <c r="N78" s="8">
        <v>46101</v>
      </c>
      <c r="O78" s="8">
        <v>46191</v>
      </c>
      <c r="P78" s="2" t="s">
        <v>99</v>
      </c>
      <c r="Q78" s="9">
        <v>0</v>
      </c>
      <c r="R78" s="10">
        <v>6</v>
      </c>
      <c r="S78" s="9">
        <v>0.21643835616438356</v>
      </c>
      <c r="T78" s="2" t="s">
        <v>104</v>
      </c>
      <c r="U78" s="6">
        <v>0</v>
      </c>
      <c r="V78" s="9">
        <v>4.4250070801705714</v>
      </c>
      <c r="W78" s="9">
        <v>1</v>
      </c>
      <c r="X78" s="9">
        <v>1</v>
      </c>
      <c r="Y78" s="2" t="s">
        <v>113</v>
      </c>
      <c r="Z78" s="12">
        <v>4.4250070801705711E-2</v>
      </c>
      <c r="AA78" s="13">
        <v>6606</v>
      </c>
      <c r="AB78" s="12">
        <v>0</v>
      </c>
      <c r="AC78" s="13">
        <v>6388.25</v>
      </c>
      <c r="AD78" s="14">
        <v>159.88</v>
      </c>
      <c r="AE78" s="12">
        <v>0</v>
      </c>
      <c r="AF78" s="12">
        <v>0</v>
      </c>
      <c r="AG78" s="12">
        <v>0</v>
      </c>
      <c r="AH78" s="12">
        <v>-61019.276758038905</v>
      </c>
      <c r="AI78" s="12">
        <v>135584.8834456928</v>
      </c>
      <c r="AJ78" s="15" t="s">
        <v>129</v>
      </c>
    </row>
    <row r="79" spans="1:36" x14ac:dyDescent="0.15">
      <c r="A79" s="2" t="s">
        <v>6</v>
      </c>
      <c r="B79" s="2" t="s">
        <v>12</v>
      </c>
      <c r="C79" s="2" t="s">
        <v>19</v>
      </c>
      <c r="D79" s="2" t="s">
        <v>43</v>
      </c>
      <c r="E79" s="2" t="s">
        <v>70</v>
      </c>
      <c r="F79" s="2" t="s">
        <v>76</v>
      </c>
      <c r="G79" s="2" t="s">
        <v>84</v>
      </c>
      <c r="H79" s="6">
        <v>2259748.0131781427</v>
      </c>
      <c r="I79" s="6">
        <v>2711.6976158137713</v>
      </c>
      <c r="J79" s="6">
        <v>2259748.0131781427</v>
      </c>
      <c r="K79" s="6">
        <v>2711.6976158137713</v>
      </c>
      <c r="L79" s="2" t="s">
        <v>91</v>
      </c>
      <c r="M79" s="6">
        <v>135584.88079068856</v>
      </c>
      <c r="N79" s="8">
        <v>46106</v>
      </c>
      <c r="O79" s="8">
        <v>46191</v>
      </c>
      <c r="P79" s="2" t="s">
        <v>99</v>
      </c>
      <c r="Q79" s="9">
        <v>0</v>
      </c>
      <c r="R79" s="10">
        <v>6</v>
      </c>
      <c r="S79" s="9">
        <v>0.21643835616438356</v>
      </c>
      <c r="T79" s="2" t="s">
        <v>104</v>
      </c>
      <c r="U79" s="6">
        <v>0</v>
      </c>
      <c r="V79" s="9">
        <v>4.4250070801705714</v>
      </c>
      <c r="W79" s="9">
        <v>1</v>
      </c>
      <c r="X79" s="9">
        <v>1</v>
      </c>
      <c r="Y79" s="2" t="s">
        <v>113</v>
      </c>
      <c r="Z79" s="12">
        <v>4.4250070801705711E-2</v>
      </c>
      <c r="AA79" s="13">
        <v>6641.75</v>
      </c>
      <c r="AB79" s="12">
        <v>0</v>
      </c>
      <c r="AC79" s="13">
        <v>6388.25</v>
      </c>
      <c r="AD79" s="14">
        <v>159.88</v>
      </c>
      <c r="AE79" s="12">
        <v>0</v>
      </c>
      <c r="AF79" s="12">
        <v>0</v>
      </c>
      <c r="AG79" s="12">
        <v>0</v>
      </c>
      <c r="AH79" s="12">
        <v>-89671.861353205051</v>
      </c>
      <c r="AI79" s="12">
        <v>135584.88079068856</v>
      </c>
      <c r="AJ79" s="15" t="s">
        <v>129</v>
      </c>
    </row>
    <row r="80" spans="1:36" x14ac:dyDescent="0.15">
      <c r="A80" s="2" t="s">
        <v>6</v>
      </c>
      <c r="B80" s="2" t="s">
        <v>12</v>
      </c>
      <c r="C80" s="2" t="s">
        <v>19</v>
      </c>
      <c r="D80" s="2" t="s">
        <v>43</v>
      </c>
      <c r="E80" s="2" t="s">
        <v>70</v>
      </c>
      <c r="F80" s="2" t="s">
        <v>76</v>
      </c>
      <c r="G80" s="2" t="s">
        <v>84</v>
      </c>
      <c r="H80" s="6">
        <v>2259748.0131781427</v>
      </c>
      <c r="I80" s="6">
        <v>2717.0031993028961</v>
      </c>
      <c r="J80" s="6">
        <v>2259748.0131781427</v>
      </c>
      <c r="K80" s="6">
        <v>2717.0031993028961</v>
      </c>
      <c r="L80" s="2" t="s">
        <v>91</v>
      </c>
      <c r="M80" s="6">
        <v>135850.15996514479</v>
      </c>
      <c r="N80" s="8">
        <v>46111</v>
      </c>
      <c r="O80" s="8">
        <v>46191</v>
      </c>
      <c r="P80" s="2" t="s">
        <v>99</v>
      </c>
      <c r="Q80" s="9">
        <v>0</v>
      </c>
      <c r="R80" s="10">
        <v>6</v>
      </c>
      <c r="S80" s="9">
        <v>0.21643835616438356</v>
      </c>
      <c r="T80" s="2" t="s">
        <v>104</v>
      </c>
      <c r="U80" s="6">
        <v>265.27917445622575</v>
      </c>
      <c r="V80" s="9">
        <v>4.4250070801705714</v>
      </c>
      <c r="W80" s="9">
        <v>1</v>
      </c>
      <c r="X80" s="9">
        <v>1</v>
      </c>
      <c r="Y80" s="2" t="s">
        <v>113</v>
      </c>
      <c r="Z80" s="12">
        <v>4.4250070801705711E-2</v>
      </c>
      <c r="AA80" s="13">
        <v>6387.5</v>
      </c>
      <c r="AB80" s="12">
        <v>0</v>
      </c>
      <c r="AC80" s="13">
        <v>6388.25</v>
      </c>
      <c r="AD80" s="14">
        <v>159.88</v>
      </c>
      <c r="AE80" s="12">
        <v>0</v>
      </c>
      <c r="AF80" s="12">
        <v>0</v>
      </c>
      <c r="AG80" s="12">
        <v>0</v>
      </c>
      <c r="AH80" s="12">
        <v>265.27917445637286</v>
      </c>
      <c r="AI80" s="12">
        <v>135584.88079068856</v>
      </c>
      <c r="AJ80" s="15" t="s">
        <v>129</v>
      </c>
    </row>
    <row r="81" spans="1:36" x14ac:dyDescent="0.15">
      <c r="A81" s="2" t="s">
        <v>6</v>
      </c>
      <c r="B81" s="2" t="s">
        <v>12</v>
      </c>
      <c r="C81" s="2" t="s">
        <v>19</v>
      </c>
      <c r="D81" s="2" t="s">
        <v>44</v>
      </c>
      <c r="E81" s="2" t="s">
        <v>71</v>
      </c>
      <c r="F81" s="2" t="s">
        <v>76</v>
      </c>
      <c r="G81" s="2" t="s">
        <v>84</v>
      </c>
      <c r="H81" s="6">
        <v>451949.60263562854</v>
      </c>
      <c r="I81" s="6">
        <v>542.33952316275429</v>
      </c>
      <c r="J81" s="6">
        <v>451949.60263562854</v>
      </c>
      <c r="K81" s="6">
        <v>542.33952316275429</v>
      </c>
      <c r="L81" s="2" t="s">
        <v>91</v>
      </c>
      <c r="M81" s="6">
        <v>27116.976158137713</v>
      </c>
      <c r="N81" s="8">
        <v>46105</v>
      </c>
      <c r="O81" s="8">
        <v>46191</v>
      </c>
      <c r="P81" s="2" t="s">
        <v>10</v>
      </c>
      <c r="Q81" s="9">
        <v>0</v>
      </c>
      <c r="R81" s="10">
        <v>6</v>
      </c>
      <c r="S81" s="9">
        <v>0.21643835616438356</v>
      </c>
      <c r="T81" s="2" t="s">
        <v>104</v>
      </c>
      <c r="U81" s="6">
        <v>0</v>
      </c>
      <c r="V81" s="9">
        <v>4.4250070801705714</v>
      </c>
      <c r="W81" s="9">
        <v>1</v>
      </c>
      <c r="X81" s="9">
        <v>1</v>
      </c>
      <c r="Y81" s="2" t="s">
        <v>113</v>
      </c>
      <c r="Z81" s="12">
        <v>8.8500141603411422E-2</v>
      </c>
      <c r="AA81" s="13">
        <v>6606</v>
      </c>
      <c r="AB81" s="12">
        <v>0</v>
      </c>
      <c r="AC81" s="13">
        <v>6388.25</v>
      </c>
      <c r="AD81" s="14">
        <v>159.88</v>
      </c>
      <c r="AE81" s="12">
        <v>0</v>
      </c>
      <c r="AF81" s="12">
        <v>0</v>
      </c>
      <c r="AG81" s="12">
        <v>0</v>
      </c>
      <c r="AH81" s="12">
        <v>-15245.985769125866</v>
      </c>
      <c r="AI81" s="12">
        <v>27116.976158137713</v>
      </c>
      <c r="AJ81" s="15" t="s">
        <v>129</v>
      </c>
    </row>
    <row r="82" spans="1:36" x14ac:dyDescent="0.15">
      <c r="A82" s="2" t="s">
        <v>6</v>
      </c>
      <c r="B82" s="2" t="s">
        <v>12</v>
      </c>
      <c r="C82" s="2" t="s">
        <v>19</v>
      </c>
      <c r="D82" s="2" t="s">
        <v>44</v>
      </c>
      <c r="E82" s="2" t="s">
        <v>71</v>
      </c>
      <c r="F82" s="2" t="s">
        <v>76</v>
      </c>
      <c r="G82" s="2" t="s">
        <v>84</v>
      </c>
      <c r="H82" s="6">
        <v>225974.80131781427</v>
      </c>
      <c r="I82" s="6">
        <v>271.16976158137714</v>
      </c>
      <c r="J82" s="6">
        <v>225974.80131781427</v>
      </c>
      <c r="K82" s="6">
        <v>271.16976158137714</v>
      </c>
      <c r="L82" s="2" t="s">
        <v>91</v>
      </c>
      <c r="M82" s="6">
        <v>13558.488079068857</v>
      </c>
      <c r="N82" s="8">
        <v>46105</v>
      </c>
      <c r="O82" s="8">
        <v>46191</v>
      </c>
      <c r="P82" s="2" t="s">
        <v>10</v>
      </c>
      <c r="Q82" s="9">
        <v>0</v>
      </c>
      <c r="R82" s="10">
        <v>6</v>
      </c>
      <c r="S82" s="9">
        <v>0.21643835616438356</v>
      </c>
      <c r="T82" s="2" t="s">
        <v>104</v>
      </c>
      <c r="U82" s="6">
        <v>0</v>
      </c>
      <c r="V82" s="9">
        <v>4.4250070801705714</v>
      </c>
      <c r="W82" s="9">
        <v>1</v>
      </c>
      <c r="X82" s="9">
        <v>1</v>
      </c>
      <c r="Y82" s="2" t="s">
        <v>113</v>
      </c>
      <c r="Z82" s="12">
        <v>4.4250070801705711E-2</v>
      </c>
      <c r="AA82" s="13">
        <v>6606</v>
      </c>
      <c r="AB82" s="12">
        <v>0</v>
      </c>
      <c r="AC82" s="13">
        <v>6388.25</v>
      </c>
      <c r="AD82" s="14">
        <v>159.88</v>
      </c>
      <c r="AE82" s="12">
        <v>0</v>
      </c>
      <c r="AF82" s="12">
        <v>0</v>
      </c>
      <c r="AG82" s="12">
        <v>0</v>
      </c>
      <c r="AH82" s="12">
        <v>-7729.1134043596103</v>
      </c>
      <c r="AI82" s="12">
        <v>13558.488079068857</v>
      </c>
      <c r="AJ82" s="15" t="s">
        <v>129</v>
      </c>
    </row>
    <row r="83" spans="1:36" x14ac:dyDescent="0.15">
      <c r="A83" s="2" t="s">
        <v>6</v>
      </c>
      <c r="B83" s="2" t="s">
        <v>12</v>
      </c>
      <c r="C83" s="2" t="s">
        <v>19</v>
      </c>
      <c r="D83" s="2" t="s">
        <v>44</v>
      </c>
      <c r="E83" s="2" t="s">
        <v>71</v>
      </c>
      <c r="F83" s="2" t="s">
        <v>76</v>
      </c>
      <c r="G83" s="2" t="s">
        <v>84</v>
      </c>
      <c r="H83" s="6">
        <v>225974.80131781427</v>
      </c>
      <c r="I83" s="6">
        <v>271.16976158137714</v>
      </c>
      <c r="J83" s="6">
        <v>225974.80131781427</v>
      </c>
      <c r="K83" s="6">
        <v>271.16976158137714</v>
      </c>
      <c r="L83" s="2" t="s">
        <v>91</v>
      </c>
      <c r="M83" s="6">
        <v>13558.488079068857</v>
      </c>
      <c r="N83" s="8">
        <v>46107</v>
      </c>
      <c r="O83" s="8">
        <v>46191</v>
      </c>
      <c r="P83" s="2" t="s">
        <v>10</v>
      </c>
      <c r="Q83" s="9">
        <v>0</v>
      </c>
      <c r="R83" s="10">
        <v>6</v>
      </c>
      <c r="S83" s="9">
        <v>0.21643835616438356</v>
      </c>
      <c r="T83" s="2" t="s">
        <v>104</v>
      </c>
      <c r="U83" s="6">
        <v>0</v>
      </c>
      <c r="V83" s="9">
        <v>4.4250070801705714</v>
      </c>
      <c r="W83" s="9">
        <v>1</v>
      </c>
      <c r="X83" s="9">
        <v>1</v>
      </c>
      <c r="Y83" s="2" t="s">
        <v>113</v>
      </c>
      <c r="Z83" s="12">
        <v>4.4250070801705711E-2</v>
      </c>
      <c r="AA83" s="13">
        <v>6523</v>
      </c>
      <c r="AB83" s="12">
        <v>0</v>
      </c>
      <c r="AC83" s="13">
        <v>6388.25</v>
      </c>
      <c r="AD83" s="14">
        <v>159.88</v>
      </c>
      <c r="AE83" s="12">
        <v>0</v>
      </c>
      <c r="AF83" s="12">
        <v>0</v>
      </c>
      <c r="AG83" s="12">
        <v>0</v>
      </c>
      <c r="AH83" s="12">
        <v>-4766.5822267031181</v>
      </c>
      <c r="AI83" s="12">
        <v>13558.488079068857</v>
      </c>
      <c r="AJ83" s="15" t="s">
        <v>129</v>
      </c>
    </row>
    <row r="84" spans="1:36" x14ac:dyDescent="0.15">
      <c r="A84" s="2" t="s">
        <v>6</v>
      </c>
      <c r="B84" s="2" t="s">
        <v>12</v>
      </c>
      <c r="C84" s="2" t="s">
        <v>19</v>
      </c>
      <c r="D84" s="2" t="s">
        <v>44</v>
      </c>
      <c r="E84" s="2" t="s">
        <v>71</v>
      </c>
      <c r="F84" s="2" t="s">
        <v>76</v>
      </c>
      <c r="G84" s="2" t="s">
        <v>84</v>
      </c>
      <c r="H84" s="6">
        <v>451949.60263562854</v>
      </c>
      <c r="I84" s="6">
        <v>542.33952316275429</v>
      </c>
      <c r="J84" s="6">
        <v>451949.60263562854</v>
      </c>
      <c r="K84" s="6">
        <v>542.33952316275429</v>
      </c>
      <c r="L84" s="2" t="s">
        <v>91</v>
      </c>
      <c r="M84" s="6">
        <v>27116.976158137713</v>
      </c>
      <c r="N84" s="8">
        <v>46107</v>
      </c>
      <c r="O84" s="8">
        <v>46191</v>
      </c>
      <c r="P84" s="2" t="s">
        <v>10</v>
      </c>
      <c r="Q84" s="9">
        <v>0</v>
      </c>
      <c r="R84" s="10">
        <v>6</v>
      </c>
      <c r="S84" s="9">
        <v>0.21643835616438356</v>
      </c>
      <c r="T84" s="2" t="s">
        <v>104</v>
      </c>
      <c r="U84" s="6">
        <v>0</v>
      </c>
      <c r="V84" s="9">
        <v>4.4250070801705714</v>
      </c>
      <c r="W84" s="9">
        <v>1</v>
      </c>
      <c r="X84" s="9">
        <v>1</v>
      </c>
      <c r="Y84" s="2" t="s">
        <v>113</v>
      </c>
      <c r="Z84" s="12">
        <v>8.8500141603411422E-2</v>
      </c>
      <c r="AA84" s="13">
        <v>6523.25</v>
      </c>
      <c r="AB84" s="12">
        <v>0</v>
      </c>
      <c r="AC84" s="13">
        <v>6388.25</v>
      </c>
      <c r="AD84" s="14">
        <v>159.88</v>
      </c>
      <c r="AE84" s="12">
        <v>0</v>
      </c>
      <c r="AF84" s="12">
        <v>0</v>
      </c>
      <c r="AG84" s="12">
        <v>0</v>
      </c>
      <c r="AH84" s="12">
        <v>-9550.8512067056145</v>
      </c>
      <c r="AI84" s="12">
        <v>27116.976158137713</v>
      </c>
      <c r="AJ84" s="15" t="s">
        <v>129</v>
      </c>
    </row>
    <row r="85" spans="1:36" x14ac:dyDescent="0.15">
      <c r="A85" s="2" t="s">
        <v>6</v>
      </c>
      <c r="B85" s="2" t="s">
        <v>12</v>
      </c>
      <c r="C85" s="2" t="s">
        <v>19</v>
      </c>
      <c r="D85" s="2" t="s">
        <v>44</v>
      </c>
      <c r="E85" s="2" t="s">
        <v>71</v>
      </c>
      <c r="F85" s="2" t="s">
        <v>76</v>
      </c>
      <c r="G85" s="2" t="s">
        <v>84</v>
      </c>
      <c r="H85" s="6">
        <v>225974.80131781427</v>
      </c>
      <c r="I85" s="6">
        <v>271.16976158137714</v>
      </c>
      <c r="J85" s="6">
        <v>225974.80131781427</v>
      </c>
      <c r="K85" s="6">
        <v>271.16976158137714</v>
      </c>
      <c r="L85" s="2" t="s">
        <v>91</v>
      </c>
      <c r="M85" s="6">
        <v>13558.488079068857</v>
      </c>
      <c r="N85" s="8">
        <v>46107</v>
      </c>
      <c r="O85" s="8">
        <v>46191</v>
      </c>
      <c r="P85" s="2" t="s">
        <v>10</v>
      </c>
      <c r="Q85" s="9">
        <v>0</v>
      </c>
      <c r="R85" s="10">
        <v>6</v>
      </c>
      <c r="S85" s="9">
        <v>0.21643835616438356</v>
      </c>
      <c r="T85" s="2" t="s">
        <v>104</v>
      </c>
      <c r="U85" s="6">
        <v>0</v>
      </c>
      <c r="V85" s="9">
        <v>4.4250070801705714</v>
      </c>
      <c r="W85" s="9">
        <v>1</v>
      </c>
      <c r="X85" s="9">
        <v>1</v>
      </c>
      <c r="Y85" s="2" t="s">
        <v>113</v>
      </c>
      <c r="Z85" s="12">
        <v>4.4250070801705711E-2</v>
      </c>
      <c r="AA85" s="13">
        <v>6526.5</v>
      </c>
      <c r="AB85" s="12">
        <v>0</v>
      </c>
      <c r="AC85" s="13">
        <v>6388.25</v>
      </c>
      <c r="AD85" s="14">
        <v>159.88</v>
      </c>
      <c r="AE85" s="12">
        <v>0</v>
      </c>
      <c r="AF85" s="12">
        <v>0</v>
      </c>
      <c r="AG85" s="12">
        <v>0</v>
      </c>
      <c r="AH85" s="12">
        <v>-4890.3894997991738</v>
      </c>
      <c r="AI85" s="12">
        <v>13558.488079068857</v>
      </c>
      <c r="AJ85" s="15" t="s">
        <v>129</v>
      </c>
    </row>
    <row r="86" spans="1:36" x14ac:dyDescent="0.15">
      <c r="A86" s="2" t="s">
        <v>6</v>
      </c>
      <c r="B86" s="2" t="s">
        <v>12</v>
      </c>
      <c r="C86" s="2" t="s">
        <v>19</v>
      </c>
      <c r="D86" s="2" t="s">
        <v>44</v>
      </c>
      <c r="E86" s="2" t="s">
        <v>71</v>
      </c>
      <c r="F86" s="2" t="s">
        <v>76</v>
      </c>
      <c r="G86" s="2" t="s">
        <v>84</v>
      </c>
      <c r="H86" s="6">
        <v>225974.80131781427</v>
      </c>
      <c r="I86" s="6">
        <v>271.16976158137714</v>
      </c>
      <c r="J86" s="6">
        <v>225974.80131781427</v>
      </c>
      <c r="K86" s="6">
        <v>271.16976158137714</v>
      </c>
      <c r="L86" s="2" t="s">
        <v>91</v>
      </c>
      <c r="M86" s="6">
        <v>13558.488079068857</v>
      </c>
      <c r="N86" s="8">
        <v>46108</v>
      </c>
      <c r="O86" s="8">
        <v>46191</v>
      </c>
      <c r="P86" s="2" t="s">
        <v>10</v>
      </c>
      <c r="Q86" s="9">
        <v>0</v>
      </c>
      <c r="R86" s="10">
        <v>6</v>
      </c>
      <c r="S86" s="9">
        <v>0.21643835616438356</v>
      </c>
      <c r="T86" s="2" t="s">
        <v>104</v>
      </c>
      <c r="U86" s="6">
        <v>0</v>
      </c>
      <c r="V86" s="9">
        <v>4.4250070801705714</v>
      </c>
      <c r="W86" s="9">
        <v>1</v>
      </c>
      <c r="X86" s="9">
        <v>1</v>
      </c>
      <c r="Y86" s="2" t="s">
        <v>113</v>
      </c>
      <c r="Z86" s="12">
        <v>4.4250070801705711E-2</v>
      </c>
      <c r="AA86" s="13">
        <v>6410.5</v>
      </c>
      <c r="AB86" s="12">
        <v>0</v>
      </c>
      <c r="AC86" s="13">
        <v>6388.25</v>
      </c>
      <c r="AD86" s="14">
        <v>159.88</v>
      </c>
      <c r="AE86" s="12">
        <v>0</v>
      </c>
      <c r="AF86" s="12">
        <v>0</v>
      </c>
      <c r="AG86" s="12">
        <v>0</v>
      </c>
      <c r="AH86" s="12">
        <v>-787.06273432870512</v>
      </c>
      <c r="AI86" s="12">
        <v>13558.488079068857</v>
      </c>
      <c r="AJ86" s="15" t="s">
        <v>129</v>
      </c>
    </row>
    <row r="87" spans="1:36" x14ac:dyDescent="0.15">
      <c r="A87" s="2" t="s">
        <v>6</v>
      </c>
      <c r="B87" s="2" t="s">
        <v>12</v>
      </c>
      <c r="C87" s="2" t="s">
        <v>19</v>
      </c>
      <c r="D87" s="2" t="s">
        <v>44</v>
      </c>
      <c r="E87" s="2" t="s">
        <v>71</v>
      </c>
      <c r="F87" s="2" t="s">
        <v>76</v>
      </c>
      <c r="G87" s="2" t="s">
        <v>84</v>
      </c>
      <c r="H87" s="6">
        <v>451949.60263562854</v>
      </c>
      <c r="I87" s="6">
        <v>542.33952316275429</v>
      </c>
      <c r="J87" s="6">
        <v>451949.60263562854</v>
      </c>
      <c r="K87" s="6">
        <v>542.33952316275429</v>
      </c>
      <c r="L87" s="2" t="s">
        <v>91</v>
      </c>
      <c r="M87" s="6">
        <v>27116.976158137713</v>
      </c>
      <c r="N87" s="8">
        <v>46108</v>
      </c>
      <c r="O87" s="8">
        <v>46191</v>
      </c>
      <c r="P87" s="2" t="s">
        <v>10</v>
      </c>
      <c r="Q87" s="9">
        <v>0</v>
      </c>
      <c r="R87" s="10">
        <v>6</v>
      </c>
      <c r="S87" s="9">
        <v>0.21643835616438356</v>
      </c>
      <c r="T87" s="2" t="s">
        <v>104</v>
      </c>
      <c r="U87" s="6">
        <v>0</v>
      </c>
      <c r="V87" s="9">
        <v>4.4250070801705714</v>
      </c>
      <c r="W87" s="9">
        <v>1</v>
      </c>
      <c r="X87" s="9">
        <v>1</v>
      </c>
      <c r="Y87" s="2" t="s">
        <v>113</v>
      </c>
      <c r="Z87" s="12">
        <v>8.8500141603411422E-2</v>
      </c>
      <c r="AA87" s="13">
        <v>6417.75</v>
      </c>
      <c r="AB87" s="12">
        <v>0</v>
      </c>
      <c r="AC87" s="13">
        <v>6388.25</v>
      </c>
      <c r="AD87" s="14">
        <v>159.88</v>
      </c>
      <c r="AE87" s="12">
        <v>0</v>
      </c>
      <c r="AF87" s="12">
        <v>0</v>
      </c>
      <c r="AG87" s="12">
        <v>0</v>
      </c>
      <c r="AH87" s="12">
        <v>-2087.0413143411861</v>
      </c>
      <c r="AI87" s="12">
        <v>27116.976158137713</v>
      </c>
      <c r="AJ87" s="15" t="s">
        <v>129</v>
      </c>
    </row>
    <row r="88" spans="1:36" x14ac:dyDescent="0.15">
      <c r="A88" s="2" t="s">
        <v>6</v>
      </c>
      <c r="B88" s="2" t="s">
        <v>12</v>
      </c>
      <c r="C88" s="2" t="s">
        <v>19</v>
      </c>
      <c r="D88" s="2" t="s">
        <v>45</v>
      </c>
      <c r="E88" s="2" t="s">
        <v>72</v>
      </c>
      <c r="F88" s="2" t="s">
        <v>77</v>
      </c>
      <c r="G88" s="2" t="s">
        <v>84</v>
      </c>
      <c r="H88" s="6">
        <v>2206972.3372230045</v>
      </c>
      <c r="I88" s="6">
        <v>2648.3668046676057</v>
      </c>
      <c r="J88" s="6">
        <v>2206972.3372230045</v>
      </c>
      <c r="K88" s="6">
        <v>2648.3668046676057</v>
      </c>
      <c r="L88" s="2" t="s">
        <v>91</v>
      </c>
      <c r="M88" s="6">
        <v>132418.34023338027</v>
      </c>
      <c r="N88" s="8">
        <v>46097</v>
      </c>
      <c r="O88" s="8">
        <v>46192</v>
      </c>
      <c r="P88" s="2" t="s">
        <v>10</v>
      </c>
      <c r="Q88" s="9">
        <v>0</v>
      </c>
      <c r="R88" s="10">
        <v>6</v>
      </c>
      <c r="S88" s="9">
        <v>0.21917808219178081</v>
      </c>
      <c r="T88" s="2" t="s">
        <v>104</v>
      </c>
      <c r="U88" s="6">
        <v>0</v>
      </c>
      <c r="V88" s="9">
        <v>0.78761458128151585</v>
      </c>
      <c r="W88" s="9">
        <v>1</v>
      </c>
      <c r="X88" s="9">
        <v>1</v>
      </c>
      <c r="Y88" s="2" t="s">
        <v>114</v>
      </c>
      <c r="Z88" s="12">
        <v>0.19690364532037896</v>
      </c>
      <c r="AA88" s="13">
        <v>1470.1</v>
      </c>
      <c r="AB88" s="12">
        <v>0</v>
      </c>
      <c r="AC88" s="13">
        <v>1402.1</v>
      </c>
      <c r="AD88" s="14">
        <v>159.88</v>
      </c>
      <c r="AE88" s="12">
        <v>0</v>
      </c>
      <c r="AF88" s="12">
        <v>0</v>
      </c>
      <c r="AG88" s="12">
        <v>0</v>
      </c>
      <c r="AH88" s="12">
        <v>-107035.24636699539</v>
      </c>
      <c r="AI88" s="12">
        <v>132418.34023338027</v>
      </c>
      <c r="AJ88" s="15" t="s">
        <v>130</v>
      </c>
    </row>
    <row r="89" spans="1:36" x14ac:dyDescent="0.15">
      <c r="A89" s="2" t="s">
        <v>6</v>
      </c>
      <c r="B89" s="2" t="s">
        <v>12</v>
      </c>
      <c r="C89" s="2" t="s">
        <v>19</v>
      </c>
      <c r="D89" s="2" t="s">
        <v>45</v>
      </c>
      <c r="E89" s="2" t="s">
        <v>72</v>
      </c>
      <c r="F89" s="2" t="s">
        <v>77</v>
      </c>
      <c r="G89" s="2" t="s">
        <v>84</v>
      </c>
      <c r="H89" s="6">
        <v>88278.89821460766</v>
      </c>
      <c r="I89" s="6">
        <v>105.93467785752921</v>
      </c>
      <c r="J89" s="6">
        <v>88278.89821460766</v>
      </c>
      <c r="K89" s="6">
        <v>105.93467785752921</v>
      </c>
      <c r="L89" s="2" t="s">
        <v>91</v>
      </c>
      <c r="M89" s="6">
        <v>5296.7338928764602</v>
      </c>
      <c r="N89" s="8">
        <v>46098</v>
      </c>
      <c r="O89" s="8">
        <v>46192</v>
      </c>
      <c r="P89" s="2" t="s">
        <v>10</v>
      </c>
      <c r="Q89" s="9">
        <v>0</v>
      </c>
      <c r="R89" s="10">
        <v>6</v>
      </c>
      <c r="S89" s="9">
        <v>0.21917808219178081</v>
      </c>
      <c r="T89" s="2" t="s">
        <v>104</v>
      </c>
      <c r="U89" s="6">
        <v>0</v>
      </c>
      <c r="V89" s="9">
        <v>0.78761458128151585</v>
      </c>
      <c r="W89" s="9">
        <v>1</v>
      </c>
      <c r="X89" s="9">
        <v>1</v>
      </c>
      <c r="Y89" s="2" t="s">
        <v>114</v>
      </c>
      <c r="Z89" s="12">
        <v>7.8761458128151583E-3</v>
      </c>
      <c r="AA89" s="13">
        <v>1507.5</v>
      </c>
      <c r="AB89" s="12">
        <v>0</v>
      </c>
      <c r="AC89" s="13">
        <v>1402.1</v>
      </c>
      <c r="AD89" s="14">
        <v>159.88</v>
      </c>
      <c r="AE89" s="12">
        <v>0</v>
      </c>
      <c r="AF89" s="12">
        <v>0</v>
      </c>
      <c r="AG89" s="12">
        <v>0</v>
      </c>
      <c r="AH89" s="12">
        <v>-6636.1805490662373</v>
      </c>
      <c r="AI89" s="12">
        <v>5296.7338928764602</v>
      </c>
      <c r="AJ89" s="15" t="s">
        <v>130</v>
      </c>
    </row>
    <row r="90" spans="1:36" x14ac:dyDescent="0.15">
      <c r="A90" s="2" t="s">
        <v>6</v>
      </c>
      <c r="B90" s="2" t="s">
        <v>12</v>
      </c>
      <c r="C90" s="2" t="s">
        <v>19</v>
      </c>
      <c r="D90" s="2" t="s">
        <v>45</v>
      </c>
      <c r="E90" s="2" t="s">
        <v>72</v>
      </c>
      <c r="F90" s="2" t="s">
        <v>77</v>
      </c>
      <c r="G90" s="2" t="s">
        <v>84</v>
      </c>
      <c r="H90" s="6">
        <v>88278.890338461846</v>
      </c>
      <c r="I90" s="6">
        <v>105.93466840615422</v>
      </c>
      <c r="J90" s="6">
        <v>88278.890338461846</v>
      </c>
      <c r="K90" s="6">
        <v>105.93466840615422</v>
      </c>
      <c r="L90" s="2" t="s">
        <v>91</v>
      </c>
      <c r="M90" s="6">
        <v>5296.7334203077107</v>
      </c>
      <c r="N90" s="8">
        <v>46098</v>
      </c>
      <c r="O90" s="8">
        <v>46192</v>
      </c>
      <c r="P90" s="2" t="s">
        <v>10</v>
      </c>
      <c r="Q90" s="9">
        <v>0</v>
      </c>
      <c r="R90" s="10">
        <v>6</v>
      </c>
      <c r="S90" s="9">
        <v>0.21917808219178081</v>
      </c>
      <c r="T90" s="2" t="s">
        <v>104</v>
      </c>
      <c r="U90" s="6">
        <v>0</v>
      </c>
      <c r="V90" s="9">
        <v>0.78761458128151585</v>
      </c>
      <c r="W90" s="9">
        <v>1</v>
      </c>
      <c r="X90" s="9">
        <v>1</v>
      </c>
      <c r="Y90" s="2" t="s">
        <v>114</v>
      </c>
      <c r="Z90" s="12">
        <v>7.8761458128151583E-3</v>
      </c>
      <c r="AA90" s="13">
        <v>1507.7</v>
      </c>
      <c r="AB90" s="12">
        <v>0</v>
      </c>
      <c r="AC90" s="13">
        <v>1402.1</v>
      </c>
      <c r="AD90" s="14">
        <v>159.88</v>
      </c>
      <c r="AE90" s="12">
        <v>0</v>
      </c>
      <c r="AF90" s="12">
        <v>0</v>
      </c>
      <c r="AG90" s="12">
        <v>0</v>
      </c>
      <c r="AH90" s="12">
        <v>-6648.7808071375766</v>
      </c>
      <c r="AI90" s="12">
        <v>5296.7334203077107</v>
      </c>
      <c r="AJ90" s="15" t="s">
        <v>130</v>
      </c>
    </row>
    <row r="91" spans="1:36" x14ac:dyDescent="0.15">
      <c r="A91" s="2" t="s">
        <v>6</v>
      </c>
      <c r="B91" s="2" t="s">
        <v>12</v>
      </c>
      <c r="C91" s="2" t="s">
        <v>19</v>
      </c>
      <c r="D91" s="2" t="s">
        <v>45</v>
      </c>
      <c r="E91" s="2" t="s">
        <v>72</v>
      </c>
      <c r="F91" s="2" t="s">
        <v>77</v>
      </c>
      <c r="G91" s="2" t="s">
        <v>84</v>
      </c>
      <c r="H91" s="6">
        <v>88278.89821460766</v>
      </c>
      <c r="I91" s="6">
        <v>105.93467785752921</v>
      </c>
      <c r="J91" s="6">
        <v>88278.89821460766</v>
      </c>
      <c r="K91" s="6">
        <v>105.93467785752921</v>
      </c>
      <c r="L91" s="2" t="s">
        <v>91</v>
      </c>
      <c r="M91" s="6">
        <v>5296.7338928764602</v>
      </c>
      <c r="N91" s="8">
        <v>46098</v>
      </c>
      <c r="O91" s="8">
        <v>46192</v>
      </c>
      <c r="P91" s="2" t="s">
        <v>10</v>
      </c>
      <c r="Q91" s="9">
        <v>0</v>
      </c>
      <c r="R91" s="10">
        <v>6</v>
      </c>
      <c r="S91" s="9">
        <v>0.21917808219178081</v>
      </c>
      <c r="T91" s="2" t="s">
        <v>104</v>
      </c>
      <c r="U91" s="6">
        <v>0</v>
      </c>
      <c r="V91" s="9">
        <v>0.78761458128151585</v>
      </c>
      <c r="W91" s="9">
        <v>1</v>
      </c>
      <c r="X91" s="9">
        <v>1</v>
      </c>
      <c r="Y91" s="2" t="s">
        <v>114</v>
      </c>
      <c r="Z91" s="12">
        <v>7.8761458128151583E-3</v>
      </c>
      <c r="AA91" s="13">
        <v>1507.8</v>
      </c>
      <c r="AB91" s="12">
        <v>0</v>
      </c>
      <c r="AC91" s="13">
        <v>1402.1</v>
      </c>
      <c r="AD91" s="14">
        <v>159.88</v>
      </c>
      <c r="AE91" s="12">
        <v>0</v>
      </c>
      <c r="AF91" s="12">
        <v>0</v>
      </c>
      <c r="AG91" s="12">
        <v>0</v>
      </c>
      <c r="AH91" s="12">
        <v>-6655.0691219545261</v>
      </c>
      <c r="AI91" s="12">
        <v>5296.7338928764602</v>
      </c>
      <c r="AJ91" s="15" t="s">
        <v>130</v>
      </c>
    </row>
    <row r="92" spans="1:36" x14ac:dyDescent="0.15">
      <c r="A92" s="2" t="s">
        <v>6</v>
      </c>
      <c r="B92" s="2" t="s">
        <v>12</v>
      </c>
      <c r="C92" s="2" t="s">
        <v>19</v>
      </c>
      <c r="D92" s="2" t="s">
        <v>45</v>
      </c>
      <c r="E92" s="2" t="s">
        <v>72</v>
      </c>
      <c r="F92" s="2" t="s">
        <v>77</v>
      </c>
      <c r="G92" s="2" t="s">
        <v>84</v>
      </c>
      <c r="H92" s="6">
        <v>88278.890338461846</v>
      </c>
      <c r="I92" s="6">
        <v>105.93466840615422</v>
      </c>
      <c r="J92" s="6">
        <v>88278.890338461846</v>
      </c>
      <c r="K92" s="6">
        <v>105.93466840615422</v>
      </c>
      <c r="L92" s="2" t="s">
        <v>91</v>
      </c>
      <c r="M92" s="6">
        <v>5296.7334203077107</v>
      </c>
      <c r="N92" s="8">
        <v>46098</v>
      </c>
      <c r="O92" s="8">
        <v>46192</v>
      </c>
      <c r="P92" s="2" t="s">
        <v>10</v>
      </c>
      <c r="Q92" s="9">
        <v>0</v>
      </c>
      <c r="R92" s="10">
        <v>6</v>
      </c>
      <c r="S92" s="9">
        <v>0.21917808219178081</v>
      </c>
      <c r="T92" s="2" t="s">
        <v>104</v>
      </c>
      <c r="U92" s="6">
        <v>0</v>
      </c>
      <c r="V92" s="9">
        <v>0.78761458128151585</v>
      </c>
      <c r="W92" s="9">
        <v>1</v>
      </c>
      <c r="X92" s="9">
        <v>1</v>
      </c>
      <c r="Y92" s="2" t="s">
        <v>114</v>
      </c>
      <c r="Z92" s="12">
        <v>7.8761458128151583E-3</v>
      </c>
      <c r="AA92" s="13">
        <v>1508.2</v>
      </c>
      <c r="AB92" s="12">
        <v>0</v>
      </c>
      <c r="AC92" s="13">
        <v>1402.1</v>
      </c>
      <c r="AD92" s="14">
        <v>159.88</v>
      </c>
      <c r="AE92" s="12">
        <v>0</v>
      </c>
      <c r="AF92" s="12">
        <v>0</v>
      </c>
      <c r="AG92" s="12">
        <v>0</v>
      </c>
      <c r="AH92" s="12">
        <v>-6680.2617619513912</v>
      </c>
      <c r="AI92" s="12">
        <v>5296.7334203077107</v>
      </c>
      <c r="AJ92" s="15" t="s">
        <v>130</v>
      </c>
    </row>
    <row r="93" spans="1:36" x14ac:dyDescent="0.15">
      <c r="A93" s="2" t="s">
        <v>6</v>
      </c>
      <c r="B93" s="2" t="s">
        <v>12</v>
      </c>
      <c r="C93" s="2" t="s">
        <v>19</v>
      </c>
      <c r="D93" s="2" t="s">
        <v>45</v>
      </c>
      <c r="E93" s="2" t="s">
        <v>72</v>
      </c>
      <c r="F93" s="2" t="s">
        <v>77</v>
      </c>
      <c r="G93" s="2" t="s">
        <v>84</v>
      </c>
      <c r="H93" s="6">
        <v>88278.89821460766</v>
      </c>
      <c r="I93" s="6">
        <v>105.93467785752921</v>
      </c>
      <c r="J93" s="6">
        <v>88278.89821460766</v>
      </c>
      <c r="K93" s="6">
        <v>105.93467785752921</v>
      </c>
      <c r="L93" s="2" t="s">
        <v>91</v>
      </c>
      <c r="M93" s="6">
        <v>5296.7338928764602</v>
      </c>
      <c r="N93" s="8">
        <v>46098</v>
      </c>
      <c r="O93" s="8">
        <v>46192</v>
      </c>
      <c r="P93" s="2" t="s">
        <v>10</v>
      </c>
      <c r="Q93" s="9">
        <v>0</v>
      </c>
      <c r="R93" s="10">
        <v>6</v>
      </c>
      <c r="S93" s="9">
        <v>0.21917808219178081</v>
      </c>
      <c r="T93" s="2" t="s">
        <v>104</v>
      </c>
      <c r="U93" s="6">
        <v>0</v>
      </c>
      <c r="V93" s="9">
        <v>0.78761458128151585</v>
      </c>
      <c r="W93" s="9">
        <v>1</v>
      </c>
      <c r="X93" s="9">
        <v>1</v>
      </c>
      <c r="Y93" s="2" t="s">
        <v>114</v>
      </c>
      <c r="Z93" s="12">
        <v>7.8761458128151583E-3</v>
      </c>
      <c r="AA93" s="13">
        <v>1508.3</v>
      </c>
      <c r="AB93" s="12">
        <v>0</v>
      </c>
      <c r="AC93" s="13">
        <v>1402.1</v>
      </c>
      <c r="AD93" s="14">
        <v>159.88</v>
      </c>
      <c r="AE93" s="12">
        <v>0</v>
      </c>
      <c r="AF93" s="12">
        <v>0</v>
      </c>
      <c r="AG93" s="12">
        <v>0</v>
      </c>
      <c r="AH93" s="12">
        <v>-6686.5500767683407</v>
      </c>
      <c r="AI93" s="12">
        <v>5296.7338928764602</v>
      </c>
      <c r="AJ93" s="15" t="s">
        <v>130</v>
      </c>
    </row>
    <row r="94" spans="1:36" x14ac:dyDescent="0.15">
      <c r="A94" s="2" t="s">
        <v>6</v>
      </c>
      <c r="B94" s="2" t="s">
        <v>12</v>
      </c>
      <c r="C94" s="2" t="s">
        <v>19</v>
      </c>
      <c r="D94" s="2" t="s">
        <v>45</v>
      </c>
      <c r="E94" s="2" t="s">
        <v>72</v>
      </c>
      <c r="F94" s="2" t="s">
        <v>77</v>
      </c>
      <c r="G94" s="2" t="s">
        <v>84</v>
      </c>
      <c r="H94" s="6">
        <v>88278.89821460766</v>
      </c>
      <c r="I94" s="6">
        <v>105.93467785752921</v>
      </c>
      <c r="J94" s="6">
        <v>88278.89821460766</v>
      </c>
      <c r="K94" s="6">
        <v>105.93467785752921</v>
      </c>
      <c r="L94" s="2" t="s">
        <v>91</v>
      </c>
      <c r="M94" s="6">
        <v>5296.7338928764602</v>
      </c>
      <c r="N94" s="8">
        <v>46104</v>
      </c>
      <c r="O94" s="8">
        <v>46192</v>
      </c>
      <c r="P94" s="2" t="s">
        <v>10</v>
      </c>
      <c r="Q94" s="9">
        <v>0</v>
      </c>
      <c r="R94" s="10">
        <v>6</v>
      </c>
      <c r="S94" s="9">
        <v>0.21917808219178081</v>
      </c>
      <c r="T94" s="2" t="s">
        <v>104</v>
      </c>
      <c r="U94" s="6">
        <v>0</v>
      </c>
      <c r="V94" s="9">
        <v>0.78761458128151585</v>
      </c>
      <c r="W94" s="9">
        <v>1</v>
      </c>
      <c r="X94" s="9">
        <v>1</v>
      </c>
      <c r="Y94" s="2" t="s">
        <v>114</v>
      </c>
      <c r="Z94" s="12">
        <v>7.8761458128151583E-3</v>
      </c>
      <c r="AA94" s="13">
        <v>1405.3</v>
      </c>
      <c r="AB94" s="12">
        <v>0</v>
      </c>
      <c r="AC94" s="13">
        <v>1402.1</v>
      </c>
      <c r="AD94" s="14">
        <v>159.88</v>
      </c>
      <c r="AE94" s="12">
        <v>0</v>
      </c>
      <c r="AF94" s="12">
        <v>0</v>
      </c>
      <c r="AG94" s="12">
        <v>0</v>
      </c>
      <c r="AH94" s="12">
        <v>-201.47338512097485</v>
      </c>
      <c r="AI94" s="12">
        <v>5296.7338928764602</v>
      </c>
      <c r="AJ94" s="15" t="s">
        <v>130</v>
      </c>
    </row>
    <row r="95" spans="1:36" x14ac:dyDescent="0.15">
      <c r="A95" s="2" t="s">
        <v>6</v>
      </c>
      <c r="B95" s="2" t="s">
        <v>12</v>
      </c>
      <c r="C95" s="2" t="s">
        <v>19</v>
      </c>
      <c r="D95" s="2" t="s">
        <v>45</v>
      </c>
      <c r="E95" s="2" t="s">
        <v>72</v>
      </c>
      <c r="F95" s="2" t="s">
        <v>77</v>
      </c>
      <c r="G95" s="2" t="s">
        <v>84</v>
      </c>
      <c r="H95" s="6">
        <v>88278.890338461846</v>
      </c>
      <c r="I95" s="6">
        <v>105.93466840615422</v>
      </c>
      <c r="J95" s="6">
        <v>88278.890338461846</v>
      </c>
      <c r="K95" s="6">
        <v>105.93466840615422</v>
      </c>
      <c r="L95" s="2" t="s">
        <v>91</v>
      </c>
      <c r="M95" s="6">
        <v>5296.7334203077107</v>
      </c>
      <c r="N95" s="8">
        <v>46104</v>
      </c>
      <c r="O95" s="8">
        <v>46192</v>
      </c>
      <c r="P95" s="2" t="s">
        <v>10</v>
      </c>
      <c r="Q95" s="9">
        <v>0</v>
      </c>
      <c r="R95" s="10">
        <v>6</v>
      </c>
      <c r="S95" s="9">
        <v>0.21917808219178081</v>
      </c>
      <c r="T95" s="2" t="s">
        <v>104</v>
      </c>
      <c r="U95" s="6">
        <v>0</v>
      </c>
      <c r="V95" s="9">
        <v>0.78761458128151585</v>
      </c>
      <c r="W95" s="9">
        <v>1</v>
      </c>
      <c r="X95" s="9">
        <v>1</v>
      </c>
      <c r="Y95" s="2" t="s">
        <v>114</v>
      </c>
      <c r="Z95" s="12">
        <v>7.8761458128151583E-3</v>
      </c>
      <c r="AA95" s="13">
        <v>1405.4</v>
      </c>
      <c r="AB95" s="12">
        <v>0</v>
      </c>
      <c r="AC95" s="13">
        <v>1402.1</v>
      </c>
      <c r="AD95" s="14">
        <v>159.88</v>
      </c>
      <c r="AE95" s="12">
        <v>0</v>
      </c>
      <c r="AF95" s="12">
        <v>0</v>
      </c>
      <c r="AG95" s="12">
        <v>0</v>
      </c>
      <c r="AH95" s="12">
        <v>-207.77745222955127</v>
      </c>
      <c r="AI95" s="12">
        <v>5296.7334203077107</v>
      </c>
      <c r="AJ95" s="15" t="s">
        <v>130</v>
      </c>
    </row>
    <row r="96" spans="1:36" x14ac:dyDescent="0.15">
      <c r="A96" s="2" t="s">
        <v>6</v>
      </c>
      <c r="B96" s="2" t="s">
        <v>12</v>
      </c>
      <c r="C96" s="2" t="s">
        <v>19</v>
      </c>
      <c r="D96" s="2" t="s">
        <v>45</v>
      </c>
      <c r="E96" s="2" t="s">
        <v>72</v>
      </c>
      <c r="F96" s="2" t="s">
        <v>77</v>
      </c>
      <c r="G96" s="2" t="s">
        <v>84</v>
      </c>
      <c r="H96" s="6">
        <v>88278.890338461846</v>
      </c>
      <c r="I96" s="6">
        <v>105.93466840615422</v>
      </c>
      <c r="J96" s="6">
        <v>88278.890338461846</v>
      </c>
      <c r="K96" s="6">
        <v>105.93466840615422</v>
      </c>
      <c r="L96" s="2" t="s">
        <v>91</v>
      </c>
      <c r="M96" s="6">
        <v>5296.7334203077107</v>
      </c>
      <c r="N96" s="8">
        <v>46105</v>
      </c>
      <c r="O96" s="8">
        <v>46192</v>
      </c>
      <c r="P96" s="2" t="s">
        <v>10</v>
      </c>
      <c r="Q96" s="9">
        <v>0</v>
      </c>
      <c r="R96" s="10">
        <v>6</v>
      </c>
      <c r="S96" s="9">
        <v>0.21917808219178081</v>
      </c>
      <c r="T96" s="2" t="s">
        <v>104</v>
      </c>
      <c r="U96" s="6">
        <v>0</v>
      </c>
      <c r="V96" s="9">
        <v>0.78761458128151585</v>
      </c>
      <c r="W96" s="9">
        <v>1</v>
      </c>
      <c r="X96" s="9">
        <v>1</v>
      </c>
      <c r="Y96" s="2" t="s">
        <v>114</v>
      </c>
      <c r="Z96" s="12">
        <v>7.8761458128151583E-3</v>
      </c>
      <c r="AA96" s="13">
        <v>1452.1</v>
      </c>
      <c r="AB96" s="12">
        <v>0</v>
      </c>
      <c r="AC96" s="13">
        <v>1402.1</v>
      </c>
      <c r="AD96" s="14">
        <v>159.88</v>
      </c>
      <c r="AE96" s="12">
        <v>0</v>
      </c>
      <c r="AF96" s="12">
        <v>0</v>
      </c>
      <c r="AG96" s="12">
        <v>0</v>
      </c>
      <c r="AH96" s="12">
        <v>-3148.0986318405485</v>
      </c>
      <c r="AI96" s="12">
        <v>5296.7334203077107</v>
      </c>
      <c r="AJ96" s="15" t="s">
        <v>130</v>
      </c>
    </row>
    <row r="97" spans="1:36" x14ac:dyDescent="0.15">
      <c r="A97" s="2" t="s">
        <v>6</v>
      </c>
      <c r="B97" s="2" t="s">
        <v>12</v>
      </c>
      <c r="C97" s="2" t="s">
        <v>19</v>
      </c>
      <c r="D97" s="2" t="s">
        <v>45</v>
      </c>
      <c r="E97" s="2" t="s">
        <v>72</v>
      </c>
      <c r="F97" s="2" t="s">
        <v>77</v>
      </c>
      <c r="G97" s="2" t="s">
        <v>84</v>
      </c>
      <c r="H97" s="6">
        <v>88278.89821460766</v>
      </c>
      <c r="I97" s="6">
        <v>105.93467785752921</v>
      </c>
      <c r="J97" s="6">
        <v>88278.89821460766</v>
      </c>
      <c r="K97" s="6">
        <v>105.93467785752921</v>
      </c>
      <c r="L97" s="2" t="s">
        <v>91</v>
      </c>
      <c r="M97" s="6">
        <v>5296.7338928764602</v>
      </c>
      <c r="N97" s="8">
        <v>46107</v>
      </c>
      <c r="O97" s="8">
        <v>46192</v>
      </c>
      <c r="P97" s="2" t="s">
        <v>10</v>
      </c>
      <c r="Q97" s="9">
        <v>0</v>
      </c>
      <c r="R97" s="10">
        <v>6</v>
      </c>
      <c r="S97" s="9">
        <v>0.21917808219178081</v>
      </c>
      <c r="T97" s="2" t="s">
        <v>104</v>
      </c>
      <c r="U97" s="6">
        <v>0</v>
      </c>
      <c r="V97" s="9">
        <v>0.78761458128151585</v>
      </c>
      <c r="W97" s="9">
        <v>1</v>
      </c>
      <c r="X97" s="9">
        <v>1</v>
      </c>
      <c r="Y97" s="2" t="s">
        <v>114</v>
      </c>
      <c r="Z97" s="12">
        <v>7.8761458128151583E-3</v>
      </c>
      <c r="AA97" s="13">
        <v>1421.5</v>
      </c>
      <c r="AB97" s="12">
        <v>0</v>
      </c>
      <c r="AC97" s="13">
        <v>1402.1</v>
      </c>
      <c r="AD97" s="14">
        <v>159.88</v>
      </c>
      <c r="AE97" s="12">
        <v>0</v>
      </c>
      <c r="AF97" s="12">
        <v>0</v>
      </c>
      <c r="AG97" s="12">
        <v>0</v>
      </c>
      <c r="AH97" s="12">
        <v>-1221.4563210888155</v>
      </c>
      <c r="AI97" s="12">
        <v>5296.7338928764602</v>
      </c>
      <c r="AJ97" s="15" t="s">
        <v>130</v>
      </c>
    </row>
    <row r="98" spans="1:36" x14ac:dyDescent="0.15">
      <c r="A98" s="2" t="s">
        <v>7</v>
      </c>
      <c r="B98" s="2" t="s">
        <v>13</v>
      </c>
      <c r="C98" s="2" t="s">
        <v>19</v>
      </c>
      <c r="D98" s="2" t="s">
        <v>46</v>
      </c>
      <c r="E98" s="2" t="s">
        <v>10</v>
      </c>
      <c r="F98" s="2" t="s">
        <v>79</v>
      </c>
      <c r="G98" s="2" t="s">
        <v>83</v>
      </c>
      <c r="H98" s="6">
        <v>0</v>
      </c>
      <c r="I98" s="6">
        <v>0</v>
      </c>
      <c r="J98" s="6">
        <v>0</v>
      </c>
      <c r="K98" s="6">
        <v>0</v>
      </c>
      <c r="L98" s="2" t="s">
        <v>10</v>
      </c>
      <c r="M98" s="6">
        <v>0</v>
      </c>
      <c r="N98" s="8">
        <v>46111</v>
      </c>
      <c r="O98" s="8">
        <v>46113</v>
      </c>
      <c r="P98" s="2" t="s">
        <v>10</v>
      </c>
      <c r="Q98" s="9">
        <v>0</v>
      </c>
      <c r="R98" s="10">
        <v>0</v>
      </c>
      <c r="S98" s="9">
        <v>2.7397260273972603E-3</v>
      </c>
      <c r="T98" s="2" t="s">
        <v>104</v>
      </c>
      <c r="U98" s="6">
        <v>0</v>
      </c>
      <c r="V98" s="9">
        <v>4.4250070801705714</v>
      </c>
      <c r="W98" s="9">
        <v>1</v>
      </c>
      <c r="X98" s="9">
        <v>1</v>
      </c>
      <c r="Y98" s="2" t="s">
        <v>116</v>
      </c>
      <c r="Z98" s="12">
        <v>4425.8367689981033</v>
      </c>
      <c r="AA98" s="13">
        <v>159.97</v>
      </c>
      <c r="AB98" s="12">
        <v>0</v>
      </c>
      <c r="AC98" s="13">
        <v>159.8663</v>
      </c>
      <c r="AD98" s="14">
        <v>159.8663</v>
      </c>
      <c r="AE98" s="12">
        <v>0</v>
      </c>
      <c r="AF98" s="12">
        <v>0</v>
      </c>
      <c r="AG98" s="12">
        <v>0</v>
      </c>
      <c r="AH98" s="12">
        <v>-459.00598442612682</v>
      </c>
      <c r="AI98" s="12">
        <v>0</v>
      </c>
      <c r="AJ98" s="15" t="s">
        <v>79</v>
      </c>
    </row>
    <row r="99" spans="1:36" x14ac:dyDescent="0.15">
      <c r="A99" s="2" t="s">
        <v>7</v>
      </c>
      <c r="B99" s="2" t="s">
        <v>13</v>
      </c>
      <c r="C99" s="2" t="s">
        <v>19</v>
      </c>
      <c r="D99" s="2" t="s">
        <v>46</v>
      </c>
      <c r="E99" s="2" t="s">
        <v>10</v>
      </c>
      <c r="F99" s="2" t="s">
        <v>79</v>
      </c>
      <c r="G99" s="2" t="s">
        <v>83</v>
      </c>
      <c r="H99" s="6">
        <v>0</v>
      </c>
      <c r="I99" s="6">
        <v>0</v>
      </c>
      <c r="J99" s="6">
        <v>0</v>
      </c>
      <c r="K99" s="6">
        <v>0</v>
      </c>
      <c r="L99" s="2" t="s">
        <v>10</v>
      </c>
      <c r="M99" s="6">
        <v>0</v>
      </c>
      <c r="N99" s="8">
        <v>46111</v>
      </c>
      <c r="O99" s="8">
        <v>46113</v>
      </c>
      <c r="P99" s="2" t="s">
        <v>10</v>
      </c>
      <c r="Q99" s="9">
        <v>0</v>
      </c>
      <c r="R99" s="10">
        <v>0</v>
      </c>
      <c r="S99" s="9">
        <v>2.7397260273972603E-3</v>
      </c>
      <c r="T99" s="2" t="s">
        <v>104</v>
      </c>
      <c r="U99" s="6">
        <v>0</v>
      </c>
      <c r="V99" s="9">
        <v>0.78761458128151585</v>
      </c>
      <c r="W99" s="9">
        <v>1</v>
      </c>
      <c r="X99" s="9">
        <v>1</v>
      </c>
      <c r="Y99" s="2" t="s">
        <v>116</v>
      </c>
      <c r="Z99" s="12">
        <v>147.70545802354533</v>
      </c>
      <c r="AA99" s="13">
        <v>159.97</v>
      </c>
      <c r="AB99" s="12">
        <v>0</v>
      </c>
      <c r="AC99" s="13">
        <v>159.8663</v>
      </c>
      <c r="AD99" s="14">
        <v>159.8663</v>
      </c>
      <c r="AE99" s="12">
        <v>0</v>
      </c>
      <c r="AF99" s="12">
        <v>0</v>
      </c>
      <c r="AG99" s="12">
        <v>0</v>
      </c>
      <c r="AH99" s="12">
        <v>-15.319103605925193</v>
      </c>
      <c r="AI99" s="12">
        <v>0</v>
      </c>
      <c r="AJ99" s="15" t="s">
        <v>79</v>
      </c>
    </row>
    <row r="100" spans="1:36" x14ac:dyDescent="0.15">
      <c r="A100" s="2" t="s">
        <v>7</v>
      </c>
      <c r="B100" s="2" t="s">
        <v>12</v>
      </c>
      <c r="C100" s="2" t="s">
        <v>15</v>
      </c>
      <c r="D100" s="2" t="s">
        <v>47</v>
      </c>
      <c r="E100" s="2" t="s">
        <v>10</v>
      </c>
      <c r="F100" s="2" t="s">
        <v>80</v>
      </c>
      <c r="G100" s="2" t="s">
        <v>83</v>
      </c>
      <c r="H100" s="6">
        <v>0</v>
      </c>
      <c r="I100" s="6">
        <v>0</v>
      </c>
      <c r="J100" s="6">
        <v>0</v>
      </c>
      <c r="K100" s="6">
        <v>0</v>
      </c>
      <c r="L100" s="2" t="s">
        <v>10</v>
      </c>
      <c r="M100" s="6">
        <v>0</v>
      </c>
      <c r="N100" s="8">
        <v>46111</v>
      </c>
      <c r="O100" s="8">
        <v>46113</v>
      </c>
      <c r="P100" s="2" t="s">
        <v>10</v>
      </c>
      <c r="Q100" s="9">
        <v>0</v>
      </c>
      <c r="R100" s="10">
        <v>0</v>
      </c>
      <c r="S100" s="9">
        <v>2.7397260273972603E-3</v>
      </c>
      <c r="T100" s="2" t="s">
        <v>106</v>
      </c>
      <c r="U100" s="6">
        <v>0</v>
      </c>
      <c r="V100" s="9">
        <v>0.78761458128151585</v>
      </c>
      <c r="W100" s="9">
        <v>1</v>
      </c>
      <c r="X100" s="9">
        <v>1</v>
      </c>
      <c r="Y100" s="2" t="s">
        <v>117</v>
      </c>
      <c r="Z100" s="12">
        <v>-1.8069453723760536</v>
      </c>
      <c r="AA100" s="13">
        <v>184.05</v>
      </c>
      <c r="AB100" s="12">
        <v>0</v>
      </c>
      <c r="AC100" s="13">
        <v>183.40299999999999</v>
      </c>
      <c r="AD100" s="14">
        <v>183.40299999999999</v>
      </c>
      <c r="AE100" s="12">
        <v>0</v>
      </c>
      <c r="AF100" s="12">
        <v>0</v>
      </c>
      <c r="AG100" s="12">
        <v>0</v>
      </c>
      <c r="AH100" s="12">
        <v>1.165669580296651</v>
      </c>
      <c r="AI100" s="12">
        <v>0</v>
      </c>
      <c r="AJ100" s="15" t="s">
        <v>80</v>
      </c>
    </row>
    <row r="101" spans="1:36" x14ac:dyDescent="0.15">
      <c r="A101" s="2" t="s">
        <v>7</v>
      </c>
      <c r="B101" s="2" t="s">
        <v>12</v>
      </c>
      <c r="C101" s="2" t="s">
        <v>20</v>
      </c>
      <c r="D101" s="2" t="s">
        <v>48</v>
      </c>
      <c r="E101" s="2" t="s">
        <v>10</v>
      </c>
      <c r="F101" s="2" t="s">
        <v>80</v>
      </c>
      <c r="G101" s="2" t="s">
        <v>83</v>
      </c>
      <c r="H101" s="6">
        <v>0</v>
      </c>
      <c r="I101" s="6">
        <v>0</v>
      </c>
      <c r="J101" s="6">
        <v>0</v>
      </c>
      <c r="K101" s="6">
        <v>0</v>
      </c>
      <c r="L101" s="2" t="s">
        <v>10</v>
      </c>
      <c r="M101" s="6">
        <v>0</v>
      </c>
      <c r="N101" s="8">
        <v>46112</v>
      </c>
      <c r="O101" s="8">
        <v>46113</v>
      </c>
      <c r="P101" s="2" t="s">
        <v>10</v>
      </c>
      <c r="Q101" s="9">
        <v>0</v>
      </c>
      <c r="R101" s="10">
        <v>0</v>
      </c>
      <c r="S101" s="9">
        <v>2.7397260273972603E-3</v>
      </c>
      <c r="T101" s="2" t="s">
        <v>106</v>
      </c>
      <c r="U101" s="6">
        <v>0</v>
      </c>
      <c r="V101" s="9">
        <v>0.78761458128151585</v>
      </c>
      <c r="W101" s="9">
        <v>1</v>
      </c>
      <c r="X101" s="9">
        <v>1</v>
      </c>
      <c r="Y101" s="2" t="s">
        <v>117</v>
      </c>
      <c r="Z101" s="12">
        <v>-2.5833758266033717</v>
      </c>
      <c r="AA101" s="13">
        <v>39.8322</v>
      </c>
      <c r="AB101" s="12">
        <v>0</v>
      </c>
      <c r="AC101" s="13">
        <v>39.568800000000003</v>
      </c>
      <c r="AD101" s="14">
        <v>39.568800000000003</v>
      </c>
      <c r="AE101" s="12">
        <v>0</v>
      </c>
      <c r="AF101" s="12">
        <v>0</v>
      </c>
      <c r="AG101" s="12">
        <v>0</v>
      </c>
      <c r="AH101" s="12">
        <v>0.67734853990211263</v>
      </c>
      <c r="AI101" s="12">
        <v>0</v>
      </c>
      <c r="AJ101" s="15" t="s">
        <v>80</v>
      </c>
    </row>
    <row r="102" spans="1:36" x14ac:dyDescent="0.15">
      <c r="A102" s="2" t="s">
        <v>7</v>
      </c>
      <c r="B102" s="2" t="s">
        <v>12</v>
      </c>
      <c r="C102" s="2" t="s">
        <v>20</v>
      </c>
      <c r="D102" s="2" t="s">
        <v>48</v>
      </c>
      <c r="E102" s="2" t="s">
        <v>10</v>
      </c>
      <c r="F102" s="2" t="s">
        <v>80</v>
      </c>
      <c r="G102" s="2" t="s">
        <v>83</v>
      </c>
      <c r="H102" s="6">
        <v>0</v>
      </c>
      <c r="I102" s="6">
        <v>0</v>
      </c>
      <c r="J102" s="6">
        <v>0</v>
      </c>
      <c r="K102" s="6">
        <v>0</v>
      </c>
      <c r="L102" s="2" t="s">
        <v>10</v>
      </c>
      <c r="M102" s="6">
        <v>0</v>
      </c>
      <c r="N102" s="8">
        <v>46112</v>
      </c>
      <c r="O102" s="8">
        <v>46113</v>
      </c>
      <c r="P102" s="2" t="s">
        <v>10</v>
      </c>
      <c r="Q102" s="9">
        <v>0</v>
      </c>
      <c r="R102" s="10">
        <v>0</v>
      </c>
      <c r="S102" s="9">
        <v>2.7397260273972603E-3</v>
      </c>
      <c r="T102" s="2" t="s">
        <v>106</v>
      </c>
      <c r="U102" s="6">
        <v>0</v>
      </c>
      <c r="V102" s="9">
        <v>0.78761458128151585</v>
      </c>
      <c r="W102" s="9">
        <v>1</v>
      </c>
      <c r="X102" s="9">
        <v>1</v>
      </c>
      <c r="Y102" s="2" t="s">
        <v>117</v>
      </c>
      <c r="Z102" s="12">
        <v>-20.399217655191261</v>
      </c>
      <c r="AA102" s="13">
        <v>39.8322</v>
      </c>
      <c r="AB102" s="12">
        <v>0</v>
      </c>
      <c r="AC102" s="13">
        <v>39.568800000000003</v>
      </c>
      <c r="AD102" s="14">
        <v>39.568800000000003</v>
      </c>
      <c r="AE102" s="12">
        <v>0</v>
      </c>
      <c r="AF102" s="12">
        <v>0</v>
      </c>
      <c r="AG102" s="12">
        <v>0</v>
      </c>
      <c r="AH102" s="12">
        <v>5.3715314443400075</v>
      </c>
      <c r="AI102" s="12">
        <v>0</v>
      </c>
      <c r="AJ102" s="15" t="s">
        <v>80</v>
      </c>
    </row>
    <row r="103" spans="1:36" x14ac:dyDescent="0.15">
      <c r="A103" s="2" t="s">
        <v>7</v>
      </c>
      <c r="B103" s="2" t="s">
        <v>12</v>
      </c>
      <c r="C103" s="2" t="s">
        <v>20</v>
      </c>
      <c r="D103" s="2" t="s">
        <v>48</v>
      </c>
      <c r="E103" s="2" t="s">
        <v>10</v>
      </c>
      <c r="F103" s="2" t="s">
        <v>80</v>
      </c>
      <c r="G103" s="2" t="s">
        <v>83</v>
      </c>
      <c r="H103" s="6">
        <v>0</v>
      </c>
      <c r="I103" s="6">
        <v>0</v>
      </c>
      <c r="J103" s="6">
        <v>0</v>
      </c>
      <c r="K103" s="6">
        <v>0</v>
      </c>
      <c r="L103" s="2" t="s">
        <v>10</v>
      </c>
      <c r="M103" s="6">
        <v>0</v>
      </c>
      <c r="N103" s="8">
        <v>46112</v>
      </c>
      <c r="O103" s="8">
        <v>46113</v>
      </c>
      <c r="P103" s="2" t="s">
        <v>10</v>
      </c>
      <c r="Q103" s="9">
        <v>0</v>
      </c>
      <c r="R103" s="10">
        <v>0</v>
      </c>
      <c r="S103" s="9">
        <v>2.7397260273972603E-3</v>
      </c>
      <c r="T103" s="2" t="s">
        <v>106</v>
      </c>
      <c r="U103" s="6">
        <v>0</v>
      </c>
      <c r="V103" s="9">
        <v>0.78761458128151585</v>
      </c>
      <c r="W103" s="9">
        <v>1</v>
      </c>
      <c r="X103" s="9">
        <v>1</v>
      </c>
      <c r="Y103" s="2" t="s">
        <v>117</v>
      </c>
      <c r="Z103" s="12">
        <v>-4.2247646139940507</v>
      </c>
      <c r="AA103" s="13">
        <v>39.8322</v>
      </c>
      <c r="AB103" s="12">
        <v>0</v>
      </c>
      <c r="AC103" s="13">
        <v>39.568800000000003</v>
      </c>
      <c r="AD103" s="14">
        <v>39.568800000000003</v>
      </c>
      <c r="AE103" s="12">
        <v>0</v>
      </c>
      <c r="AF103" s="12">
        <v>0</v>
      </c>
      <c r="AG103" s="12">
        <v>0</v>
      </c>
      <c r="AH103" s="12">
        <v>1.1105365596069419</v>
      </c>
      <c r="AI103" s="12">
        <v>0</v>
      </c>
      <c r="AJ103" s="15" t="s">
        <v>80</v>
      </c>
    </row>
    <row r="104" spans="1:36" x14ac:dyDescent="0.15">
      <c r="A104" s="2" t="s">
        <v>7</v>
      </c>
      <c r="B104" s="2" t="s">
        <v>12</v>
      </c>
      <c r="C104" s="2" t="s">
        <v>21</v>
      </c>
      <c r="D104" s="2" t="s">
        <v>49</v>
      </c>
      <c r="E104" s="2" t="s">
        <v>10</v>
      </c>
      <c r="F104" s="2" t="s">
        <v>80</v>
      </c>
      <c r="G104" s="2" t="s">
        <v>83</v>
      </c>
      <c r="H104" s="6">
        <v>0</v>
      </c>
      <c r="I104" s="6">
        <v>0</v>
      </c>
      <c r="J104" s="6">
        <v>0</v>
      </c>
      <c r="K104" s="6">
        <v>0</v>
      </c>
      <c r="L104" s="2" t="s">
        <v>10</v>
      </c>
      <c r="M104" s="6">
        <v>0</v>
      </c>
      <c r="N104" s="8">
        <v>46111</v>
      </c>
      <c r="O104" s="8">
        <v>46113</v>
      </c>
      <c r="P104" s="2" t="s">
        <v>10</v>
      </c>
      <c r="Q104" s="9">
        <v>0</v>
      </c>
      <c r="R104" s="10">
        <v>0</v>
      </c>
      <c r="S104" s="9">
        <v>2.7397260273972603E-3</v>
      </c>
      <c r="T104" s="2" t="s">
        <v>106</v>
      </c>
      <c r="U104" s="6">
        <v>0</v>
      </c>
      <c r="V104" s="9">
        <v>0.78761458128151585</v>
      </c>
      <c r="W104" s="9">
        <v>1</v>
      </c>
      <c r="X104" s="9">
        <v>1</v>
      </c>
      <c r="Y104" s="2" t="s">
        <v>117</v>
      </c>
      <c r="Z104" s="12">
        <v>-203.10855175317289</v>
      </c>
      <c r="AA104" s="13">
        <v>3.6065999999999998</v>
      </c>
      <c r="AB104" s="12">
        <v>0</v>
      </c>
      <c r="AC104" s="13">
        <v>3.5929000000000002</v>
      </c>
      <c r="AD104" s="14">
        <v>3.5929000000000002</v>
      </c>
      <c r="AE104" s="12">
        <v>0</v>
      </c>
      <c r="AF104" s="12">
        <v>0</v>
      </c>
      <c r="AG104" s="12">
        <v>0</v>
      </c>
      <c r="AH104" s="12">
        <v>2.7802794719237909</v>
      </c>
      <c r="AI104" s="12">
        <v>0</v>
      </c>
      <c r="AJ104" s="15" t="s">
        <v>80</v>
      </c>
    </row>
    <row r="105" spans="1:36" x14ac:dyDescent="0.15">
      <c r="A105" s="2" t="s">
        <v>7</v>
      </c>
      <c r="B105" s="2" t="s">
        <v>12</v>
      </c>
      <c r="C105" s="2" t="s">
        <v>19</v>
      </c>
      <c r="D105" s="2" t="s">
        <v>46</v>
      </c>
      <c r="E105" s="2" t="s">
        <v>10</v>
      </c>
      <c r="F105" s="2" t="s">
        <v>80</v>
      </c>
      <c r="G105" s="2" t="s">
        <v>83</v>
      </c>
      <c r="H105" s="6">
        <v>0</v>
      </c>
      <c r="I105" s="6">
        <v>0</v>
      </c>
      <c r="J105" s="6">
        <v>0</v>
      </c>
      <c r="K105" s="6">
        <v>0</v>
      </c>
      <c r="L105" s="2" t="s">
        <v>10</v>
      </c>
      <c r="M105" s="6">
        <v>0</v>
      </c>
      <c r="N105" s="8">
        <v>46111</v>
      </c>
      <c r="O105" s="8">
        <v>46113</v>
      </c>
      <c r="P105" s="2" t="s">
        <v>10</v>
      </c>
      <c r="Q105" s="9">
        <v>0</v>
      </c>
      <c r="R105" s="10">
        <v>0</v>
      </c>
      <c r="S105" s="9">
        <v>2.7397260273972603E-3</v>
      </c>
      <c r="T105" s="2" t="s">
        <v>104</v>
      </c>
      <c r="U105" s="6">
        <v>0</v>
      </c>
      <c r="V105" s="9">
        <v>0.78761458128151585</v>
      </c>
      <c r="W105" s="9">
        <v>1</v>
      </c>
      <c r="X105" s="9">
        <v>1</v>
      </c>
      <c r="Y105" s="2" t="s">
        <v>117</v>
      </c>
      <c r="Z105" s="12">
        <v>10.502682918472757</v>
      </c>
      <c r="AA105" s="13">
        <v>159.969403</v>
      </c>
      <c r="AB105" s="12">
        <v>0</v>
      </c>
      <c r="AC105" s="13">
        <v>159.8663</v>
      </c>
      <c r="AD105" s="14">
        <v>159.8663</v>
      </c>
      <c r="AE105" s="12">
        <v>0</v>
      </c>
      <c r="AF105" s="12">
        <v>0</v>
      </c>
      <c r="AG105" s="12">
        <v>0</v>
      </c>
      <c r="AH105" s="12">
        <v>-1.0869081221685519</v>
      </c>
      <c r="AI105" s="12">
        <v>0</v>
      </c>
      <c r="AJ105" s="15" t="s">
        <v>80</v>
      </c>
    </row>
    <row r="106" spans="1:36" x14ac:dyDescent="0.15">
      <c r="A106" s="2" t="s">
        <v>7</v>
      </c>
      <c r="B106" s="2" t="s">
        <v>12</v>
      </c>
      <c r="C106" s="2" t="s">
        <v>19</v>
      </c>
      <c r="D106" s="2" t="s">
        <v>46</v>
      </c>
      <c r="E106" s="2" t="s">
        <v>10</v>
      </c>
      <c r="F106" s="2" t="s">
        <v>80</v>
      </c>
      <c r="G106" s="2" t="s">
        <v>83</v>
      </c>
      <c r="H106" s="6">
        <v>0</v>
      </c>
      <c r="I106" s="6">
        <v>0</v>
      </c>
      <c r="J106" s="6">
        <v>0</v>
      </c>
      <c r="K106" s="6">
        <v>0</v>
      </c>
      <c r="L106" s="2" t="s">
        <v>10</v>
      </c>
      <c r="M106" s="6">
        <v>0</v>
      </c>
      <c r="N106" s="8">
        <v>46111</v>
      </c>
      <c r="O106" s="8">
        <v>46113</v>
      </c>
      <c r="P106" s="2" t="s">
        <v>10</v>
      </c>
      <c r="Q106" s="9">
        <v>0</v>
      </c>
      <c r="R106" s="10">
        <v>0</v>
      </c>
      <c r="S106" s="9">
        <v>2.7397260273972603E-3</v>
      </c>
      <c r="T106" s="2" t="s">
        <v>104</v>
      </c>
      <c r="U106" s="6">
        <v>0</v>
      </c>
      <c r="V106" s="9">
        <v>0.78761458128151585</v>
      </c>
      <c r="W106" s="9">
        <v>1</v>
      </c>
      <c r="X106" s="9">
        <v>1</v>
      </c>
      <c r="Y106" s="2" t="s">
        <v>117</v>
      </c>
      <c r="Z106" s="12">
        <v>3.565531209461422</v>
      </c>
      <c r="AA106" s="13">
        <v>159.96907400000001</v>
      </c>
      <c r="AB106" s="12">
        <v>0</v>
      </c>
      <c r="AC106" s="13">
        <v>159.8663</v>
      </c>
      <c r="AD106" s="14">
        <v>159.8663</v>
      </c>
      <c r="AE106" s="12">
        <v>0</v>
      </c>
      <c r="AF106" s="12">
        <v>0</v>
      </c>
      <c r="AG106" s="12">
        <v>0</v>
      </c>
      <c r="AH106" s="12">
        <v>-0.3701788532023329</v>
      </c>
      <c r="AI106" s="12">
        <v>0</v>
      </c>
      <c r="AJ106" s="15" t="s">
        <v>80</v>
      </c>
    </row>
    <row r="107" spans="1:36" x14ac:dyDescent="0.15">
      <c r="A107" s="2" t="s">
        <v>7</v>
      </c>
      <c r="B107" s="2" t="s">
        <v>12</v>
      </c>
      <c r="C107" s="2" t="s">
        <v>19</v>
      </c>
      <c r="D107" s="2" t="s">
        <v>46</v>
      </c>
      <c r="E107" s="2" t="s">
        <v>10</v>
      </c>
      <c r="F107" s="2" t="s">
        <v>80</v>
      </c>
      <c r="G107" s="2" t="s">
        <v>83</v>
      </c>
      <c r="H107" s="6">
        <v>0</v>
      </c>
      <c r="I107" s="6">
        <v>0</v>
      </c>
      <c r="J107" s="6">
        <v>0</v>
      </c>
      <c r="K107" s="6">
        <v>0</v>
      </c>
      <c r="L107" s="2" t="s">
        <v>10</v>
      </c>
      <c r="M107" s="6">
        <v>0</v>
      </c>
      <c r="N107" s="8">
        <v>46111</v>
      </c>
      <c r="O107" s="8">
        <v>46113</v>
      </c>
      <c r="P107" s="2" t="s">
        <v>10</v>
      </c>
      <c r="Q107" s="9">
        <v>0</v>
      </c>
      <c r="R107" s="10">
        <v>0</v>
      </c>
      <c r="S107" s="9">
        <v>2.7397260273972603E-3</v>
      </c>
      <c r="T107" s="2" t="s">
        <v>104</v>
      </c>
      <c r="U107" s="6">
        <v>0</v>
      </c>
      <c r="V107" s="9">
        <v>0.78761458128151585</v>
      </c>
      <c r="W107" s="9">
        <v>1</v>
      </c>
      <c r="X107" s="9">
        <v>1</v>
      </c>
      <c r="Y107" s="2" t="s">
        <v>117</v>
      </c>
      <c r="Z107" s="12">
        <v>2.4966594612042772</v>
      </c>
      <c r="AA107" s="13">
        <v>160.10284200000001</v>
      </c>
      <c r="AB107" s="12">
        <v>0</v>
      </c>
      <c r="AC107" s="13">
        <v>159.8663</v>
      </c>
      <c r="AD107" s="14">
        <v>159.8663</v>
      </c>
      <c r="AE107" s="12">
        <v>0</v>
      </c>
      <c r="AF107" s="12">
        <v>0</v>
      </c>
      <c r="AG107" s="12">
        <v>0</v>
      </c>
      <c r="AH107" s="12">
        <v>-0.59071093596111268</v>
      </c>
      <c r="AI107" s="12">
        <v>0</v>
      </c>
      <c r="AJ107" s="15" t="s">
        <v>80</v>
      </c>
    </row>
    <row r="108" spans="1:36" x14ac:dyDescent="0.15">
      <c r="A108" s="2" t="s">
        <v>7</v>
      </c>
      <c r="B108" s="2" t="s">
        <v>12</v>
      </c>
      <c r="C108" s="2" t="s">
        <v>19</v>
      </c>
      <c r="D108" s="2" t="s">
        <v>46</v>
      </c>
      <c r="E108" s="2" t="s">
        <v>10</v>
      </c>
      <c r="F108" s="2" t="s">
        <v>80</v>
      </c>
      <c r="G108" s="2" t="s">
        <v>83</v>
      </c>
      <c r="H108" s="6">
        <v>0</v>
      </c>
      <c r="I108" s="6">
        <v>0</v>
      </c>
      <c r="J108" s="6">
        <v>0</v>
      </c>
      <c r="K108" s="6">
        <v>0</v>
      </c>
      <c r="L108" s="2" t="s">
        <v>10</v>
      </c>
      <c r="M108" s="6">
        <v>0</v>
      </c>
      <c r="N108" s="8">
        <v>46111</v>
      </c>
      <c r="O108" s="8">
        <v>46113</v>
      </c>
      <c r="P108" s="2" t="s">
        <v>10</v>
      </c>
      <c r="Q108" s="9">
        <v>0</v>
      </c>
      <c r="R108" s="10">
        <v>0</v>
      </c>
      <c r="S108" s="9">
        <v>2.7397260273972603E-3</v>
      </c>
      <c r="T108" s="2" t="s">
        <v>104</v>
      </c>
      <c r="U108" s="6">
        <v>0</v>
      </c>
      <c r="V108" s="9">
        <v>0.78761458128151585</v>
      </c>
      <c r="W108" s="9">
        <v>1</v>
      </c>
      <c r="X108" s="9">
        <v>1</v>
      </c>
      <c r="Y108" s="2" t="s">
        <v>117</v>
      </c>
      <c r="Z108" s="12">
        <v>4.5613910860337707</v>
      </c>
      <c r="AA108" s="13">
        <v>160.59329299999999</v>
      </c>
      <c r="AB108" s="12">
        <v>0</v>
      </c>
      <c r="AC108" s="13">
        <v>159.8663</v>
      </c>
      <c r="AD108" s="14">
        <v>159.8663</v>
      </c>
      <c r="AE108" s="12">
        <v>0</v>
      </c>
      <c r="AF108" s="12">
        <v>0</v>
      </c>
      <c r="AG108" s="12">
        <v>0</v>
      </c>
      <c r="AH108" s="12">
        <v>-3.3237335330080668</v>
      </c>
      <c r="AI108" s="12">
        <v>0</v>
      </c>
      <c r="AJ108" s="15" t="s">
        <v>80</v>
      </c>
    </row>
    <row r="109" spans="1:36" x14ac:dyDescent="0.15">
      <c r="A109" s="2" t="s">
        <v>7</v>
      </c>
      <c r="B109" s="2" t="s">
        <v>12</v>
      </c>
      <c r="C109" s="2" t="s">
        <v>19</v>
      </c>
      <c r="D109" s="2" t="s">
        <v>46</v>
      </c>
      <c r="E109" s="2" t="s">
        <v>10</v>
      </c>
      <c r="F109" s="2" t="s">
        <v>80</v>
      </c>
      <c r="G109" s="2" t="s">
        <v>83</v>
      </c>
      <c r="H109" s="6">
        <v>0</v>
      </c>
      <c r="I109" s="6">
        <v>0</v>
      </c>
      <c r="J109" s="6">
        <v>0</v>
      </c>
      <c r="K109" s="6">
        <v>0</v>
      </c>
      <c r="L109" s="2" t="s">
        <v>10</v>
      </c>
      <c r="M109" s="6">
        <v>0</v>
      </c>
      <c r="N109" s="8">
        <v>46111</v>
      </c>
      <c r="O109" s="8">
        <v>46113</v>
      </c>
      <c r="P109" s="2" t="s">
        <v>10</v>
      </c>
      <c r="Q109" s="9">
        <v>0</v>
      </c>
      <c r="R109" s="10">
        <v>0</v>
      </c>
      <c r="S109" s="9">
        <v>2.7397260273972603E-3</v>
      </c>
      <c r="T109" s="2" t="s">
        <v>104</v>
      </c>
      <c r="U109" s="6">
        <v>0</v>
      </c>
      <c r="V109" s="9">
        <v>0.78761458128151585</v>
      </c>
      <c r="W109" s="9">
        <v>1</v>
      </c>
      <c r="X109" s="9">
        <v>1</v>
      </c>
      <c r="Y109" s="2" t="s">
        <v>117</v>
      </c>
      <c r="Z109" s="12">
        <v>2.0698511196078235</v>
      </c>
      <c r="AA109" s="13">
        <v>160.66971000000001</v>
      </c>
      <c r="AB109" s="12">
        <v>0</v>
      </c>
      <c r="AC109" s="13">
        <v>159.8663</v>
      </c>
      <c r="AD109" s="14">
        <v>159.8663</v>
      </c>
      <c r="AE109" s="12">
        <v>0</v>
      </c>
      <c r="AF109" s="12">
        <v>0</v>
      </c>
      <c r="AG109" s="12">
        <v>0</v>
      </c>
      <c r="AH109" s="12">
        <v>-1.669742912316849</v>
      </c>
      <c r="AI109" s="12">
        <v>0</v>
      </c>
      <c r="AJ109" s="15" t="s">
        <v>80</v>
      </c>
    </row>
    <row r="110" spans="1:36" x14ac:dyDescent="0.15">
      <c r="A110" s="2" t="s">
        <v>7</v>
      </c>
      <c r="B110" s="2" t="s">
        <v>12</v>
      </c>
      <c r="C110" s="2" t="s">
        <v>19</v>
      </c>
      <c r="D110" s="2" t="s">
        <v>46</v>
      </c>
      <c r="E110" s="2" t="s">
        <v>10</v>
      </c>
      <c r="F110" s="2" t="s">
        <v>80</v>
      </c>
      <c r="G110" s="2" t="s">
        <v>83</v>
      </c>
      <c r="H110" s="6">
        <v>0</v>
      </c>
      <c r="I110" s="6">
        <v>0</v>
      </c>
      <c r="J110" s="6">
        <v>0</v>
      </c>
      <c r="K110" s="6">
        <v>0</v>
      </c>
      <c r="L110" s="2" t="s">
        <v>10</v>
      </c>
      <c r="M110" s="6">
        <v>0</v>
      </c>
      <c r="N110" s="8">
        <v>46111</v>
      </c>
      <c r="O110" s="8">
        <v>46113</v>
      </c>
      <c r="P110" s="2" t="s">
        <v>10</v>
      </c>
      <c r="Q110" s="9">
        <v>0</v>
      </c>
      <c r="R110" s="10">
        <v>0</v>
      </c>
      <c r="S110" s="9">
        <v>2.7397260273972603E-3</v>
      </c>
      <c r="T110" s="2" t="s">
        <v>104</v>
      </c>
      <c r="U110" s="6">
        <v>0</v>
      </c>
      <c r="V110" s="9">
        <v>0.78761458128151585</v>
      </c>
      <c r="W110" s="9">
        <v>1</v>
      </c>
      <c r="X110" s="9">
        <v>1</v>
      </c>
      <c r="Y110" s="2" t="s">
        <v>117</v>
      </c>
      <c r="Z110" s="12">
        <v>9.1260901533089243</v>
      </c>
      <c r="AA110" s="13">
        <v>160.08630299999999</v>
      </c>
      <c r="AB110" s="12">
        <v>0</v>
      </c>
      <c r="AC110" s="13">
        <v>159.8663</v>
      </c>
      <c r="AD110" s="14">
        <v>159.8663</v>
      </c>
      <c r="AE110" s="12">
        <v>0</v>
      </c>
      <c r="AF110" s="12">
        <v>0</v>
      </c>
      <c r="AG110" s="12">
        <v>0</v>
      </c>
      <c r="AH110" s="12">
        <v>-2.0084171822679764</v>
      </c>
      <c r="AI110" s="12">
        <v>0</v>
      </c>
      <c r="AJ110" s="15" t="s">
        <v>80</v>
      </c>
    </row>
    <row r="111" spans="1:36" x14ac:dyDescent="0.15">
      <c r="A111" s="2" t="s">
        <v>7</v>
      </c>
      <c r="B111" s="2" t="s">
        <v>12</v>
      </c>
      <c r="C111" s="2" t="s">
        <v>19</v>
      </c>
      <c r="D111" s="2" t="s">
        <v>46</v>
      </c>
      <c r="E111" s="2" t="s">
        <v>10</v>
      </c>
      <c r="F111" s="2" t="s">
        <v>80</v>
      </c>
      <c r="G111" s="2" t="s">
        <v>83</v>
      </c>
      <c r="H111" s="6">
        <v>0</v>
      </c>
      <c r="I111" s="6">
        <v>0</v>
      </c>
      <c r="J111" s="6">
        <v>0</v>
      </c>
      <c r="K111" s="6">
        <v>0</v>
      </c>
      <c r="L111" s="2" t="s">
        <v>10</v>
      </c>
      <c r="M111" s="6">
        <v>0</v>
      </c>
      <c r="N111" s="8">
        <v>46111</v>
      </c>
      <c r="O111" s="8">
        <v>46113</v>
      </c>
      <c r="P111" s="2" t="s">
        <v>10</v>
      </c>
      <c r="Q111" s="9">
        <v>0</v>
      </c>
      <c r="R111" s="10">
        <v>0</v>
      </c>
      <c r="S111" s="9">
        <v>2.7397260273972603E-3</v>
      </c>
      <c r="T111" s="2" t="s">
        <v>104</v>
      </c>
      <c r="U111" s="6">
        <v>0</v>
      </c>
      <c r="V111" s="9">
        <v>0.78761458128151585</v>
      </c>
      <c r="W111" s="9">
        <v>1</v>
      </c>
      <c r="X111" s="9">
        <v>1</v>
      </c>
      <c r="Y111" s="2" t="s">
        <v>117</v>
      </c>
      <c r="Z111" s="12">
        <v>6.3755825125576147</v>
      </c>
      <c r="AA111" s="13">
        <v>160.085486</v>
      </c>
      <c r="AB111" s="12">
        <v>0</v>
      </c>
      <c r="AC111" s="13">
        <v>159.8663</v>
      </c>
      <c r="AD111" s="14">
        <v>159.8663</v>
      </c>
      <c r="AE111" s="12">
        <v>0</v>
      </c>
      <c r="AF111" s="12">
        <v>0</v>
      </c>
      <c r="AG111" s="12">
        <v>0</v>
      </c>
      <c r="AH111" s="12">
        <v>-1.4019539546811757</v>
      </c>
      <c r="AI111" s="12">
        <v>0</v>
      </c>
      <c r="AJ111" s="15" t="s">
        <v>80</v>
      </c>
    </row>
    <row r="112" spans="1:36" x14ac:dyDescent="0.15">
      <c r="A112" s="2" t="s">
        <v>7</v>
      </c>
      <c r="B112" s="2" t="s">
        <v>12</v>
      </c>
      <c r="C112" s="2" t="s">
        <v>19</v>
      </c>
      <c r="D112" s="2" t="s">
        <v>46</v>
      </c>
      <c r="E112" s="2" t="s">
        <v>10</v>
      </c>
      <c r="F112" s="2" t="s">
        <v>80</v>
      </c>
      <c r="G112" s="2" t="s">
        <v>83</v>
      </c>
      <c r="H112" s="6">
        <v>0</v>
      </c>
      <c r="I112" s="6">
        <v>0</v>
      </c>
      <c r="J112" s="6">
        <v>0</v>
      </c>
      <c r="K112" s="6">
        <v>0</v>
      </c>
      <c r="L112" s="2" t="s">
        <v>10</v>
      </c>
      <c r="M112" s="6">
        <v>0</v>
      </c>
      <c r="N112" s="8">
        <v>46111</v>
      </c>
      <c r="O112" s="8">
        <v>46113</v>
      </c>
      <c r="P112" s="2" t="s">
        <v>10</v>
      </c>
      <c r="Q112" s="9">
        <v>0</v>
      </c>
      <c r="R112" s="10">
        <v>0</v>
      </c>
      <c r="S112" s="9">
        <v>2.7397260273972603E-3</v>
      </c>
      <c r="T112" s="2" t="s">
        <v>104</v>
      </c>
      <c r="U112" s="6">
        <v>0</v>
      </c>
      <c r="V112" s="9">
        <v>0.78761458128151585</v>
      </c>
      <c r="W112" s="9">
        <v>1</v>
      </c>
      <c r="X112" s="9">
        <v>1</v>
      </c>
      <c r="Y112" s="2" t="s">
        <v>117</v>
      </c>
      <c r="Z112" s="12">
        <v>2.6344920129285425</v>
      </c>
      <c r="AA112" s="13">
        <v>160.08550299999999</v>
      </c>
      <c r="AB112" s="12">
        <v>0</v>
      </c>
      <c r="AC112" s="13">
        <v>159.8663</v>
      </c>
      <c r="AD112" s="14">
        <v>159.8663</v>
      </c>
      <c r="AE112" s="12">
        <v>0</v>
      </c>
      <c r="AF112" s="12">
        <v>0</v>
      </c>
      <c r="AG112" s="12">
        <v>0</v>
      </c>
      <c r="AH112" s="12">
        <v>-0.58283479014835393</v>
      </c>
      <c r="AI112" s="12">
        <v>0</v>
      </c>
      <c r="AJ112" s="15" t="s">
        <v>80</v>
      </c>
    </row>
    <row r="113" spans="1:36" x14ac:dyDescent="0.15">
      <c r="A113" s="2" t="s">
        <v>7</v>
      </c>
      <c r="B113" s="2" t="s">
        <v>12</v>
      </c>
      <c r="C113" s="2" t="s">
        <v>19</v>
      </c>
      <c r="D113" s="2" t="s">
        <v>46</v>
      </c>
      <c r="E113" s="2" t="s">
        <v>10</v>
      </c>
      <c r="F113" s="2" t="s">
        <v>80</v>
      </c>
      <c r="G113" s="2" t="s">
        <v>83</v>
      </c>
      <c r="H113" s="6">
        <v>0</v>
      </c>
      <c r="I113" s="6">
        <v>0</v>
      </c>
      <c r="J113" s="6">
        <v>0</v>
      </c>
      <c r="K113" s="6">
        <v>0</v>
      </c>
      <c r="L113" s="2" t="s">
        <v>10</v>
      </c>
      <c r="M113" s="6">
        <v>0</v>
      </c>
      <c r="N113" s="8">
        <v>46112</v>
      </c>
      <c r="O113" s="8">
        <v>46113</v>
      </c>
      <c r="P113" s="2" t="s">
        <v>10</v>
      </c>
      <c r="Q113" s="9">
        <v>0</v>
      </c>
      <c r="R113" s="10">
        <v>0</v>
      </c>
      <c r="S113" s="9">
        <v>2.7397260273972603E-3</v>
      </c>
      <c r="T113" s="2" t="s">
        <v>104</v>
      </c>
      <c r="U113" s="6">
        <v>0</v>
      </c>
      <c r="V113" s="9">
        <v>0.78761458128151585</v>
      </c>
      <c r="W113" s="9">
        <v>1</v>
      </c>
      <c r="X113" s="9">
        <v>1</v>
      </c>
      <c r="Y113" s="2" t="s">
        <v>117</v>
      </c>
      <c r="Z113" s="12">
        <v>0.63844037958679678</v>
      </c>
      <c r="AA113" s="13">
        <v>161.164569</v>
      </c>
      <c r="AB113" s="12">
        <v>0</v>
      </c>
      <c r="AC113" s="13">
        <v>159.8663</v>
      </c>
      <c r="AD113" s="14">
        <v>159.8663</v>
      </c>
      <c r="AE113" s="12">
        <v>0</v>
      </c>
      <c r="AF113" s="12">
        <v>0</v>
      </c>
      <c r="AG113" s="12">
        <v>0</v>
      </c>
      <c r="AH113" s="12">
        <v>-0.8348714561584103</v>
      </c>
      <c r="AI113" s="12">
        <v>0</v>
      </c>
      <c r="AJ113" s="15" t="s">
        <v>80</v>
      </c>
    </row>
    <row r="114" spans="1:36" x14ac:dyDescent="0.15">
      <c r="A114" s="2" t="s">
        <v>7</v>
      </c>
      <c r="B114" s="2" t="s">
        <v>12</v>
      </c>
      <c r="C114" s="2" t="s">
        <v>19</v>
      </c>
      <c r="D114" s="2" t="s">
        <v>46</v>
      </c>
      <c r="E114" s="2" t="s">
        <v>10</v>
      </c>
      <c r="F114" s="2" t="s">
        <v>80</v>
      </c>
      <c r="G114" s="2" t="s">
        <v>83</v>
      </c>
      <c r="H114" s="6">
        <v>0</v>
      </c>
      <c r="I114" s="6">
        <v>0</v>
      </c>
      <c r="J114" s="6">
        <v>0</v>
      </c>
      <c r="K114" s="6">
        <v>0</v>
      </c>
      <c r="L114" s="2" t="s">
        <v>10</v>
      </c>
      <c r="M114" s="6">
        <v>0</v>
      </c>
      <c r="N114" s="8">
        <v>46112</v>
      </c>
      <c r="O114" s="8">
        <v>46113</v>
      </c>
      <c r="P114" s="2" t="s">
        <v>10</v>
      </c>
      <c r="Q114" s="9">
        <v>0</v>
      </c>
      <c r="R114" s="10">
        <v>0</v>
      </c>
      <c r="S114" s="9">
        <v>2.7397260273972603E-3</v>
      </c>
      <c r="T114" s="2" t="s">
        <v>104</v>
      </c>
      <c r="U114" s="6">
        <v>0</v>
      </c>
      <c r="V114" s="9">
        <v>0.78761458128151585</v>
      </c>
      <c r="W114" s="9">
        <v>1</v>
      </c>
      <c r="X114" s="9">
        <v>1</v>
      </c>
      <c r="Y114" s="2" t="s">
        <v>117</v>
      </c>
      <c r="Z114" s="12">
        <v>5.0415996962411107</v>
      </c>
      <c r="AA114" s="13">
        <v>161.16761099999999</v>
      </c>
      <c r="AB114" s="12">
        <v>0</v>
      </c>
      <c r="AC114" s="13">
        <v>159.8663</v>
      </c>
      <c r="AD114" s="14">
        <v>159.8663</v>
      </c>
      <c r="AE114" s="12">
        <v>0</v>
      </c>
      <c r="AF114" s="12">
        <v>0</v>
      </c>
      <c r="AG114" s="12">
        <v>0</v>
      </c>
      <c r="AH114" s="12">
        <v>-6.5608294620750485</v>
      </c>
      <c r="AI114" s="12">
        <v>0</v>
      </c>
      <c r="AJ114" s="15" t="s">
        <v>80</v>
      </c>
    </row>
    <row r="115" spans="1:36" x14ac:dyDescent="0.15">
      <c r="A115" s="2" t="s">
        <v>7</v>
      </c>
      <c r="B115" s="2" t="s">
        <v>12</v>
      </c>
      <c r="C115" s="2" t="s">
        <v>19</v>
      </c>
      <c r="D115" s="2" t="s">
        <v>46</v>
      </c>
      <c r="E115" s="2" t="s">
        <v>10</v>
      </c>
      <c r="F115" s="2" t="s">
        <v>80</v>
      </c>
      <c r="G115" s="2" t="s">
        <v>83</v>
      </c>
      <c r="H115" s="6">
        <v>0</v>
      </c>
      <c r="I115" s="6">
        <v>0</v>
      </c>
      <c r="J115" s="6">
        <v>0</v>
      </c>
      <c r="K115" s="6">
        <v>0</v>
      </c>
      <c r="L115" s="2" t="s">
        <v>10</v>
      </c>
      <c r="M115" s="6">
        <v>0</v>
      </c>
      <c r="N115" s="8">
        <v>46112</v>
      </c>
      <c r="O115" s="8">
        <v>46113</v>
      </c>
      <c r="P115" s="2" t="s">
        <v>10</v>
      </c>
      <c r="Q115" s="9">
        <v>0</v>
      </c>
      <c r="R115" s="10">
        <v>0</v>
      </c>
      <c r="S115" s="9">
        <v>2.7397260273972603E-3</v>
      </c>
      <c r="T115" s="2" t="s">
        <v>104</v>
      </c>
      <c r="U115" s="6">
        <v>0</v>
      </c>
      <c r="V115" s="9">
        <v>0.78761458128151585</v>
      </c>
      <c r="W115" s="9">
        <v>1</v>
      </c>
      <c r="X115" s="9">
        <v>1</v>
      </c>
      <c r="Y115" s="2" t="s">
        <v>117</v>
      </c>
      <c r="Z115" s="12">
        <v>1.0441406504049056</v>
      </c>
      <c r="AA115" s="13">
        <v>161.16014100000001</v>
      </c>
      <c r="AB115" s="12">
        <v>0</v>
      </c>
      <c r="AC115" s="13">
        <v>159.8663</v>
      </c>
      <c r="AD115" s="14">
        <v>159.8663</v>
      </c>
      <c r="AE115" s="12">
        <v>0</v>
      </c>
      <c r="AF115" s="12">
        <v>0</v>
      </c>
      <c r="AG115" s="12">
        <v>0</v>
      </c>
      <c r="AH115" s="12">
        <v>-1.3546970798042253</v>
      </c>
      <c r="AI115" s="12">
        <v>0</v>
      </c>
      <c r="AJ115" s="15" t="s">
        <v>80</v>
      </c>
    </row>
    <row r="116" spans="1:36" x14ac:dyDescent="0.15">
      <c r="A116" s="2" t="s">
        <v>7</v>
      </c>
      <c r="B116" s="2" t="s">
        <v>12</v>
      </c>
      <c r="C116" s="2" t="s">
        <v>22</v>
      </c>
      <c r="D116" s="2" t="s">
        <v>50</v>
      </c>
      <c r="E116" s="2" t="s">
        <v>10</v>
      </c>
      <c r="F116" s="2" t="s">
        <v>80</v>
      </c>
      <c r="G116" s="2" t="s">
        <v>83</v>
      </c>
      <c r="H116" s="6">
        <v>0</v>
      </c>
      <c r="I116" s="6">
        <v>0</v>
      </c>
      <c r="J116" s="6">
        <v>0</v>
      </c>
      <c r="K116" s="6">
        <v>0</v>
      </c>
      <c r="L116" s="2" t="s">
        <v>10</v>
      </c>
      <c r="M116" s="6">
        <v>0</v>
      </c>
      <c r="N116" s="8">
        <v>46111</v>
      </c>
      <c r="O116" s="8">
        <v>46113</v>
      </c>
      <c r="P116" s="2" t="s">
        <v>10</v>
      </c>
      <c r="Q116" s="9">
        <v>0</v>
      </c>
      <c r="R116" s="10">
        <v>0</v>
      </c>
      <c r="S116" s="9">
        <v>2.7397260273972603E-3</v>
      </c>
      <c r="T116" s="2" t="s">
        <v>106</v>
      </c>
      <c r="U116" s="6">
        <v>0</v>
      </c>
      <c r="V116" s="9">
        <v>0.78761458128151585</v>
      </c>
      <c r="W116" s="9">
        <v>1</v>
      </c>
      <c r="X116" s="9">
        <v>1</v>
      </c>
      <c r="Y116" s="2" t="s">
        <v>117</v>
      </c>
      <c r="Z116" s="12">
        <v>-180.46297855070858</v>
      </c>
      <c r="AA116" s="13">
        <v>9.31</v>
      </c>
      <c r="AB116" s="12">
        <v>0</v>
      </c>
      <c r="AC116" s="13">
        <v>9.3183000000000007</v>
      </c>
      <c r="AD116" s="14">
        <v>9.3183000000000007</v>
      </c>
      <c r="AE116" s="12">
        <v>0</v>
      </c>
      <c r="AF116" s="12">
        <v>0</v>
      </c>
      <c r="AG116" s="12">
        <v>0</v>
      </c>
      <c r="AH116" s="12">
        <v>-1.4964677044347354</v>
      </c>
      <c r="AI116" s="12">
        <v>0</v>
      </c>
      <c r="AJ116" s="15" t="s">
        <v>80</v>
      </c>
    </row>
    <row r="117" spans="1:36" x14ac:dyDescent="0.15">
      <c r="A117" s="2" t="s">
        <v>7</v>
      </c>
      <c r="B117" s="2" t="s">
        <v>12</v>
      </c>
      <c r="C117" s="2" t="s">
        <v>22</v>
      </c>
      <c r="D117" s="2" t="s">
        <v>50</v>
      </c>
      <c r="E117" s="2" t="s">
        <v>10</v>
      </c>
      <c r="F117" s="2" t="s">
        <v>80</v>
      </c>
      <c r="G117" s="2" t="s">
        <v>83</v>
      </c>
      <c r="H117" s="6">
        <v>0</v>
      </c>
      <c r="I117" s="6">
        <v>0</v>
      </c>
      <c r="J117" s="6">
        <v>0</v>
      </c>
      <c r="K117" s="6">
        <v>0</v>
      </c>
      <c r="L117" s="2" t="s">
        <v>10</v>
      </c>
      <c r="M117" s="6">
        <v>0</v>
      </c>
      <c r="N117" s="8">
        <v>46111</v>
      </c>
      <c r="O117" s="8">
        <v>46113</v>
      </c>
      <c r="P117" s="2" t="s">
        <v>10</v>
      </c>
      <c r="Q117" s="9">
        <v>0</v>
      </c>
      <c r="R117" s="10">
        <v>0</v>
      </c>
      <c r="S117" s="9">
        <v>2.7397260273972603E-3</v>
      </c>
      <c r="T117" s="2" t="s">
        <v>106</v>
      </c>
      <c r="U117" s="6">
        <v>0</v>
      </c>
      <c r="V117" s="9">
        <v>0.78761458128151585</v>
      </c>
      <c r="W117" s="9">
        <v>1</v>
      </c>
      <c r="X117" s="9">
        <v>1</v>
      </c>
      <c r="Y117" s="2" t="s">
        <v>117</v>
      </c>
      <c r="Z117" s="12">
        <v>-61.264757727898967</v>
      </c>
      <c r="AA117" s="13">
        <v>9.31</v>
      </c>
      <c r="AB117" s="12">
        <v>0</v>
      </c>
      <c r="AC117" s="13">
        <v>9.3183000000000007</v>
      </c>
      <c r="AD117" s="14">
        <v>9.3183000000000007</v>
      </c>
      <c r="AE117" s="12">
        <v>0</v>
      </c>
      <c r="AF117" s="12">
        <v>0</v>
      </c>
      <c r="AG117" s="12">
        <v>0</v>
      </c>
      <c r="AH117" s="12">
        <v>-0.50407333202008431</v>
      </c>
      <c r="AI117" s="12">
        <v>0</v>
      </c>
      <c r="AJ117" s="15" t="s">
        <v>80</v>
      </c>
    </row>
    <row r="118" spans="1:36" x14ac:dyDescent="0.15">
      <c r="A118" s="2" t="s">
        <v>7</v>
      </c>
      <c r="B118" s="2" t="s">
        <v>12</v>
      </c>
      <c r="C118" s="2" t="s">
        <v>22</v>
      </c>
      <c r="D118" s="2" t="s">
        <v>50</v>
      </c>
      <c r="E118" s="2" t="s">
        <v>10</v>
      </c>
      <c r="F118" s="2" t="s">
        <v>80</v>
      </c>
      <c r="G118" s="2" t="s">
        <v>83</v>
      </c>
      <c r="H118" s="6">
        <v>0</v>
      </c>
      <c r="I118" s="6">
        <v>0</v>
      </c>
      <c r="J118" s="6">
        <v>0</v>
      </c>
      <c r="K118" s="6">
        <v>0</v>
      </c>
      <c r="L118" s="2" t="s">
        <v>10</v>
      </c>
      <c r="M118" s="6">
        <v>0</v>
      </c>
      <c r="N118" s="8">
        <v>46111</v>
      </c>
      <c r="O118" s="8">
        <v>46113</v>
      </c>
      <c r="P118" s="2" t="s">
        <v>10</v>
      </c>
      <c r="Q118" s="9">
        <v>0</v>
      </c>
      <c r="R118" s="10">
        <v>0</v>
      </c>
      <c r="S118" s="9">
        <v>2.7397260273972603E-3</v>
      </c>
      <c r="T118" s="2" t="s">
        <v>106</v>
      </c>
      <c r="U118" s="6">
        <v>0</v>
      </c>
      <c r="V118" s="9">
        <v>0.78761458128151585</v>
      </c>
      <c r="W118" s="9">
        <v>1</v>
      </c>
      <c r="X118" s="9">
        <v>1</v>
      </c>
      <c r="Y118" s="2" t="s">
        <v>117</v>
      </c>
      <c r="Z118" s="12">
        <v>-42.934839862108632</v>
      </c>
      <c r="AA118" s="13">
        <v>9.31</v>
      </c>
      <c r="AB118" s="12">
        <v>0</v>
      </c>
      <c r="AC118" s="13">
        <v>9.3183000000000007</v>
      </c>
      <c r="AD118" s="14">
        <v>9.3183000000000007</v>
      </c>
      <c r="AE118" s="12">
        <v>0</v>
      </c>
      <c r="AF118" s="12">
        <v>0</v>
      </c>
      <c r="AG118" s="12">
        <v>0</v>
      </c>
      <c r="AH118" s="12">
        <v>-0.35442656157670172</v>
      </c>
      <c r="AI118" s="12">
        <v>0</v>
      </c>
      <c r="AJ118" s="15" t="s">
        <v>80</v>
      </c>
    </row>
    <row r="119" spans="1:36" x14ac:dyDescent="0.15">
      <c r="A119" s="2" t="s">
        <v>7</v>
      </c>
      <c r="B119" s="2" t="s">
        <v>12</v>
      </c>
      <c r="C119" s="2" t="s">
        <v>22</v>
      </c>
      <c r="D119" s="2" t="s">
        <v>50</v>
      </c>
      <c r="E119" s="2" t="s">
        <v>10</v>
      </c>
      <c r="F119" s="2" t="s">
        <v>80</v>
      </c>
      <c r="G119" s="2" t="s">
        <v>83</v>
      </c>
      <c r="H119" s="6">
        <v>0</v>
      </c>
      <c r="I119" s="6">
        <v>0</v>
      </c>
      <c r="J119" s="6">
        <v>0</v>
      </c>
      <c r="K119" s="6">
        <v>0</v>
      </c>
      <c r="L119" s="2" t="s">
        <v>10</v>
      </c>
      <c r="M119" s="6">
        <v>0</v>
      </c>
      <c r="N119" s="8">
        <v>46111</v>
      </c>
      <c r="O119" s="8">
        <v>46113</v>
      </c>
      <c r="P119" s="2" t="s">
        <v>10</v>
      </c>
      <c r="Q119" s="9">
        <v>0</v>
      </c>
      <c r="R119" s="10">
        <v>0</v>
      </c>
      <c r="S119" s="9">
        <v>2.7397260273972603E-3</v>
      </c>
      <c r="T119" s="2" t="s">
        <v>106</v>
      </c>
      <c r="U119" s="6">
        <v>0</v>
      </c>
      <c r="V119" s="9">
        <v>0.78761458128151585</v>
      </c>
      <c r="W119" s="9">
        <v>1</v>
      </c>
      <c r="X119" s="9">
        <v>1</v>
      </c>
      <c r="Y119" s="2" t="s">
        <v>117</v>
      </c>
      <c r="Z119" s="12">
        <v>-156.92432917452922</v>
      </c>
      <c r="AA119" s="13">
        <v>9.31</v>
      </c>
      <c r="AB119" s="12">
        <v>0</v>
      </c>
      <c r="AC119" s="13">
        <v>9.3183000000000007</v>
      </c>
      <c r="AD119" s="14">
        <v>9.3183000000000007</v>
      </c>
      <c r="AE119" s="12">
        <v>0</v>
      </c>
      <c r="AF119" s="12">
        <v>0</v>
      </c>
      <c r="AG119" s="12">
        <v>0</v>
      </c>
      <c r="AH119" s="12">
        <v>-1.2995640591143456</v>
      </c>
      <c r="AI119" s="12">
        <v>0</v>
      </c>
      <c r="AJ119" s="15" t="s">
        <v>80</v>
      </c>
    </row>
    <row r="120" spans="1:36" x14ac:dyDescent="0.15">
      <c r="A120" s="2" t="s">
        <v>7</v>
      </c>
      <c r="B120" s="2" t="s">
        <v>12</v>
      </c>
      <c r="C120" s="2" t="s">
        <v>22</v>
      </c>
      <c r="D120" s="2" t="s">
        <v>50</v>
      </c>
      <c r="E120" s="2" t="s">
        <v>10</v>
      </c>
      <c r="F120" s="2" t="s">
        <v>80</v>
      </c>
      <c r="G120" s="2" t="s">
        <v>83</v>
      </c>
      <c r="H120" s="6">
        <v>0</v>
      </c>
      <c r="I120" s="6">
        <v>0</v>
      </c>
      <c r="J120" s="6">
        <v>0</v>
      </c>
      <c r="K120" s="6">
        <v>0</v>
      </c>
      <c r="L120" s="2" t="s">
        <v>10</v>
      </c>
      <c r="M120" s="6">
        <v>0</v>
      </c>
      <c r="N120" s="8">
        <v>46111</v>
      </c>
      <c r="O120" s="8">
        <v>46113</v>
      </c>
      <c r="P120" s="2" t="s">
        <v>10</v>
      </c>
      <c r="Q120" s="9">
        <v>0</v>
      </c>
      <c r="R120" s="10">
        <v>0</v>
      </c>
      <c r="S120" s="9">
        <v>2.7397260273972603E-3</v>
      </c>
      <c r="T120" s="2" t="s">
        <v>106</v>
      </c>
      <c r="U120" s="6">
        <v>0</v>
      </c>
      <c r="V120" s="9">
        <v>0.78761458128151585</v>
      </c>
      <c r="W120" s="9">
        <v>1</v>
      </c>
      <c r="X120" s="9">
        <v>1</v>
      </c>
      <c r="Y120" s="2" t="s">
        <v>117</v>
      </c>
      <c r="Z120" s="12">
        <v>-109.62878242169734</v>
      </c>
      <c r="AA120" s="13">
        <v>9.31</v>
      </c>
      <c r="AB120" s="12">
        <v>0</v>
      </c>
      <c r="AC120" s="13">
        <v>9.3183000000000007</v>
      </c>
      <c r="AD120" s="14">
        <v>9.3183000000000007</v>
      </c>
      <c r="AE120" s="12">
        <v>0</v>
      </c>
      <c r="AF120" s="12">
        <v>0</v>
      </c>
      <c r="AG120" s="12">
        <v>0</v>
      </c>
      <c r="AH120" s="12">
        <v>-0.91363291428649518</v>
      </c>
      <c r="AI120" s="12">
        <v>0</v>
      </c>
      <c r="AJ120" s="15" t="s">
        <v>80</v>
      </c>
    </row>
    <row r="121" spans="1:36" x14ac:dyDescent="0.15">
      <c r="A121" s="2" t="s">
        <v>7</v>
      </c>
      <c r="B121" s="2" t="s">
        <v>12</v>
      </c>
      <c r="C121" s="2" t="s">
        <v>22</v>
      </c>
      <c r="D121" s="2" t="s">
        <v>50</v>
      </c>
      <c r="E121" s="2" t="s">
        <v>10</v>
      </c>
      <c r="F121" s="2" t="s">
        <v>80</v>
      </c>
      <c r="G121" s="2" t="s">
        <v>83</v>
      </c>
      <c r="H121" s="6">
        <v>0</v>
      </c>
      <c r="I121" s="6">
        <v>0</v>
      </c>
      <c r="J121" s="6">
        <v>0</v>
      </c>
      <c r="K121" s="6">
        <v>0</v>
      </c>
      <c r="L121" s="2" t="s">
        <v>10</v>
      </c>
      <c r="M121" s="6">
        <v>0</v>
      </c>
      <c r="N121" s="8">
        <v>46111</v>
      </c>
      <c r="O121" s="8">
        <v>46113</v>
      </c>
      <c r="P121" s="2" t="s">
        <v>10</v>
      </c>
      <c r="Q121" s="9">
        <v>0</v>
      </c>
      <c r="R121" s="10">
        <v>0</v>
      </c>
      <c r="S121" s="9">
        <v>2.7397260273972603E-3</v>
      </c>
      <c r="T121" s="2" t="s">
        <v>106</v>
      </c>
      <c r="U121" s="6">
        <v>0</v>
      </c>
      <c r="V121" s="9">
        <v>0.78761458128151585</v>
      </c>
      <c r="W121" s="9">
        <v>1</v>
      </c>
      <c r="X121" s="9">
        <v>1</v>
      </c>
      <c r="Y121" s="2" t="s">
        <v>117</v>
      </c>
      <c r="Z121" s="12">
        <v>-45.300834064278305</v>
      </c>
      <c r="AA121" s="13">
        <v>9.31</v>
      </c>
      <c r="AB121" s="12">
        <v>0</v>
      </c>
      <c r="AC121" s="13">
        <v>9.3183000000000007</v>
      </c>
      <c r="AD121" s="14">
        <v>9.3183000000000007</v>
      </c>
      <c r="AE121" s="12">
        <v>0</v>
      </c>
      <c r="AF121" s="12">
        <v>0</v>
      </c>
      <c r="AG121" s="12">
        <v>0</v>
      </c>
      <c r="AH121" s="12">
        <v>-0.37805499901509165</v>
      </c>
      <c r="AI121" s="12">
        <v>0</v>
      </c>
      <c r="AJ121" s="15" t="s">
        <v>80</v>
      </c>
    </row>
  </sheetData>
  <mergeCells count="34">
    <mergeCell ref="U4:U5"/>
    <mergeCell ref="V4:V5"/>
    <mergeCell ref="Z4:Z5"/>
    <mergeCell ref="Q4:Q5"/>
    <mergeCell ref="R4:R5"/>
    <mergeCell ref="S4:S5"/>
    <mergeCell ref="T4:T5"/>
    <mergeCell ref="W4:W5"/>
    <mergeCell ref="Y4:Y5"/>
    <mergeCell ref="X4:X5"/>
    <mergeCell ref="N4:N5"/>
    <mergeCell ref="O4:O5"/>
    <mergeCell ref="P4:P5"/>
    <mergeCell ref="M4:M5"/>
    <mergeCell ref="F4:F5"/>
    <mergeCell ref="G4:G5"/>
    <mergeCell ref="H4:I4"/>
    <mergeCell ref="J4:K4"/>
    <mergeCell ref="L4:L5"/>
    <mergeCell ref="A4:A5"/>
    <mergeCell ref="B4:B5"/>
    <mergeCell ref="C4:C5"/>
    <mergeCell ref="D4:D5"/>
    <mergeCell ref="E4:E5"/>
    <mergeCell ref="AA4:AA5"/>
    <mergeCell ref="AB4:AB5"/>
    <mergeCell ref="AC4:AC5"/>
    <mergeCell ref="AD4:AD5"/>
    <mergeCell ref="AE4:AE5"/>
    <mergeCell ref="AF4:AF5"/>
    <mergeCell ref="AG4:AG5"/>
    <mergeCell ref="AH4:AH5"/>
    <mergeCell ref="AI4:AI5"/>
    <mergeCell ref="AJ4:AJ5"/>
  </mergeCells>
  <phoneticPr fontId="4"/>
  <pageMargins left="0.39370078740157483" right="0.39370078740157483" top="0.39370078740157483" bottom="0.39370078740157483" header="0.19685039370078741" footer="0.19685039370078741"/>
  <pageSetup paperSize="8" scale="41" fitToHeight="0" pageOrder="overThenDown" orientation="landscape" r:id="rId1"/>
  <headerFooter>
    <oddFooter>&amp;P / &amp;N ページ</oddFooter>
  </headerFooter>
  <colBreaks count="1" manualBreakCount="1">
    <brk id="2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10</vt:i4>
      </vt:variant>
    </vt:vector>
  </HeadingPairs>
  <TitlesOfParts>
    <vt:vector size="16" baseType="lpstr">
      <vt:lpstr>表1</vt:lpstr>
      <vt:lpstr>表2</vt:lpstr>
      <vt:lpstr>表3</vt:lpstr>
      <vt:lpstr>表4</vt:lpstr>
      <vt:lpstr>明細(オン)</vt:lpstr>
      <vt:lpstr>明細(オフ)</vt:lpstr>
      <vt:lpstr>表1!Print_Area</vt:lpstr>
      <vt:lpstr>表2!Print_Area</vt:lpstr>
      <vt:lpstr>表3!Print_Area</vt:lpstr>
      <vt:lpstr>表4!Print_Area</vt:lpstr>
      <vt:lpstr>'明細(オフ)'!Print_Area</vt:lpstr>
      <vt:lpstr>'明細(オン)'!Print_Area</vt:lpstr>
      <vt:lpstr>表1!Print_Titles</vt:lpstr>
      <vt:lpstr>表4!Print_Titles</vt:lpstr>
      <vt:lpstr>'明細(オフ)'!Print_Titles</vt:lpstr>
      <vt:lpstr>'明細(オン)'!Print_Titles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2026-04-10T02:36:56Z</dcterms:created>
  <dcterms:modified xsi:type="dcterms:W3CDTF">2026-04-10T02:36:57Z</dcterms:modified>
</cp:coreProperties>
</file>